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G:\DCEE_2023\BTR\เล่มรายงาน_Thailand\CTF Table\"/>
    </mc:Choice>
  </mc:AlternateContent>
  <xr:revisionPtr revIDLastSave="0" documentId="13_ncr:1_{861005C9-CCC7-43E4-9F23-4AE482C216BB}" xr6:coauthVersionLast="47" xr6:coauthVersionMax="47" xr10:uidLastSave="{00000000-0000-0000-0000-000000000000}"/>
  <bookViews>
    <workbookView xWindow="28680" yWindow="-120" windowWidth="29040" windowHeight="15720" activeTab="7" xr2:uid="{00000000-000D-0000-FFFF-FFFF00000000}"/>
  </bookViews>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10" sheetId="10" r:id="rId10"/>
    <sheet name="Table11" sheetId="11" r:id="rId11"/>
    <sheet name="Table12"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8" l="1"/>
  <c r="F33" i="8"/>
  <c r="E33" i="8"/>
  <c r="C18" i="9" l="1"/>
  <c r="C17" i="9"/>
  <c r="H33" i="8" l="1"/>
  <c r="H31" i="8"/>
  <c r="H30" i="8"/>
  <c r="H29" i="8"/>
  <c r="H28" i="8"/>
  <c r="H27" i="8"/>
  <c r="G21" i="8"/>
  <c r="F21" i="8"/>
  <c r="E21" i="8"/>
  <c r="G22" i="8"/>
  <c r="F22" i="8"/>
  <c r="E22" i="8"/>
  <c r="H16" i="8"/>
  <c r="H15" i="8"/>
  <c r="H14" i="8"/>
  <c r="H13" i="8"/>
  <c r="H12" i="8"/>
  <c r="H11" i="8"/>
  <c r="H10" i="8"/>
  <c r="H22" i="8" l="1"/>
</calcChain>
</file>

<file path=xl/sharedStrings.xml><?xml version="1.0" encoding="utf-8"?>
<sst xmlns="http://schemas.openxmlformats.org/spreadsheetml/2006/main" count="654" uniqueCount="414">
  <si>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</si>
  <si>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</si>
  <si>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</si>
  <si>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</si>
  <si>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</si>
  <si>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</si>
  <si>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</si>
  <si>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</si>
  <si>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</si>
  <si>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</si>
  <si>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</si>
  <si>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</si>
  <si>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</si>
  <si>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</si>
  <si>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</si>
  <si>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</si>
  <si>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</si>
  <si>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</si>
  <si>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</si>
  <si>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</si>
  <si>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</si>
  <si>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</si>
  <si>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</si>
  <si>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</si>
  <si>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</si>
  <si>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</si>
  <si>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</si>
  <si>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family val="1"/>
      </rPr>
      <t>a</t>
    </r>
  </si>
  <si>
    <t>Back to index</t>
  </si>
  <si>
    <t>Description</t>
  </si>
  <si>
    <r>
      <t>Target(s) and description, including target type(s), as applicable</t>
    </r>
    <r>
      <rPr>
        <i/>
        <vertAlign val="superscript"/>
        <sz val="10"/>
        <rFont val="Times New Roman"/>
        <family val="1"/>
      </rPr>
      <t>b, c</t>
    </r>
  </si>
  <si>
    <t>Economy-wide (excluding LULUCF) GHG emission reduction by 30% (Unconditional) to 40% (Conditional), compared to the projected business-as-usual (BAU) level (at 555 MtCO2eq) by 2030.
- Target type: economy-wide emission reduction targets</t>
  </si>
  <si>
    <t>Target year(s) or period(s), and whether they are single-year or multi-year target(s), as applicable</t>
  </si>
  <si>
    <t>Target year: 2030
- Single-year target</t>
  </si>
  <si>
    <t>Reference point(s), level(s), baseline(s), base year(s) or starting point(s), and their respective value(s), as applicable</t>
  </si>
  <si>
    <t>Baseline level: The projected emissions in BAU in 2030
- Value: 555 MtCO2eq</t>
  </si>
  <si>
    <t>Time frame(s) and/or periods for implementation, as applicable</t>
  </si>
  <si>
    <t>Period of implementation: 2021-2030</t>
  </si>
  <si>
    <t>Scope and coverage, including, as relevant, sectors, categories, activities, sources and sinks, pools and gases, as applicable</t>
  </si>
  <si>
    <t>Sectors: Energy, IPPU, Agriculture and Waste
- Coverage: All emission activities on the national territory
- Gases: CO2, CH4, N2O, HFCs, PFCs, SF6, NF3</t>
  </si>
  <si>
    <t>Intention to use cooperative approaches that involve the use of ITMOs under Article 6 towards NDCs under Article 4 of the Paris Agreement, as applicable</t>
  </si>
  <si>
    <t>The party intend to use cooperative approaches under Article 6.2 of the Paris Agreement through the Implementation Agreement between the Kingdom of Thailand and the Swiss Confederation.</t>
  </si>
  <si>
    <r>
      <t>Any updates or clarifications of previously reported information, as applicable</t>
    </r>
    <r>
      <rPr>
        <i/>
        <vertAlign val="superscript"/>
        <sz val="10"/>
        <rFont val="Times New Roman"/>
        <family val="1"/>
      </rPr>
      <t>d</t>
    </r>
  </si>
  <si>
    <t>N/A</t>
  </si>
  <si>
    <r>
      <t>Notes</t>
    </r>
    <r>
      <rPr>
        <sz val="9"/>
        <color rgb="FF000000"/>
        <rFont val="Times New Roman"/>
        <family val="1"/>
      </rPr>
      <t>:</t>
    </r>
    <r>
      <rPr>
        <i/>
        <sz val="9"/>
        <color rgb="FF000000"/>
        <rFont val="Times New Roman"/>
        <family val="1"/>
      </rPr>
      <t xml:space="preserve"> </t>
    </r>
    <r>
      <rPr>
        <sz val="9"/>
        <color rgb="FF000000"/>
        <rFont val="Times New Roman"/>
        <family val="1"/>
      </rPr>
      <t>This table is to be used by Parties on a voluntary basis.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</si>
  <si>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</si>
  <si>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</si>
  <si>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family val="2"/>
      </rPr>
      <t xml:space="preserve">    </t>
    </r>
    <r>
      <rPr>
        <sz val="9"/>
        <color rgb="FF000000"/>
        <rFont val="Times New Roman"/>
        <family val="1"/>
      </rPr>
      <t>Parties with both unconditional and conditional targets in their NDC may add a row to the table to describe conditional targets.</t>
    </r>
  </si>
  <si>
    <r>
      <t>d</t>
    </r>
    <r>
      <rPr>
        <vertAlign val="superscript"/>
        <sz val="11"/>
        <color rgb="FF000000"/>
        <rFont val="Calibri"/>
        <family val="2"/>
      </rPr>
      <t xml:space="preserve"> </t>
    </r>
    <r>
      <rPr>
        <vertAlign val="superscript"/>
        <sz val="9"/>
        <color rgb="FF000000"/>
        <rFont val="Times New Roman"/>
        <family val="1"/>
      </rPr>
      <t xml:space="preserve">   </t>
    </r>
    <r>
      <rPr>
        <sz val="9"/>
        <color rgb="FF000000"/>
        <rFont val="Times New Roman"/>
        <family val="1"/>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</si>
  <si>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</si>
  <si>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</si>
  <si>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vertAlign val="superscript"/>
        <sz val="9"/>
        <rFont val="Times New Roman"/>
        <family val="1"/>
      </rPr>
      <t>a</t>
    </r>
  </si>
  <si>
    <t>Amount of GHG emission reduction</t>
  </si>
  <si>
    <t>Total economy-wide (excluding LULUCF) GHG emission reduction in the relevant reporting year (ktCO2eq)</t>
  </si>
  <si>
    <r>
      <t>Information for the reference point(s), level(s), baseline(s), base year(s) or starting point(s), as appropriate</t>
    </r>
    <r>
      <rPr>
        <i/>
        <vertAlign val="superscript"/>
        <sz val="9"/>
        <color rgb="FF000000"/>
        <rFont val="Times New Roman"/>
        <family val="1"/>
      </rPr>
      <t>b</t>
    </r>
    <r>
      <rPr>
        <vertAlign val="superscript"/>
        <sz val="9"/>
        <color rgb="FF000000"/>
        <rFont val="Times New Roman"/>
        <family val="1"/>
      </rPr>
      <t xml:space="preserve">_x000D_
</t>
    </r>
  </si>
  <si>
    <t>Baseline level: The projected emissions in BAU in 2030
-Value: 555 MtCO2eq</t>
  </si>
  <si>
    <r>
      <t>Updates in accordance with any recalculation of the GHG inventory, as appropriate</t>
    </r>
    <r>
      <rPr>
        <i/>
        <vertAlign val="superscript"/>
        <sz val="9"/>
        <color rgb="FF000000"/>
        <rFont val="Times New Roman"/>
        <family val="1"/>
      </rPr>
      <t>b</t>
    </r>
  </si>
  <si>
    <r>
      <t>Relation to NDC</t>
    </r>
    <r>
      <rPr>
        <i/>
        <vertAlign val="superscript"/>
        <sz val="9"/>
        <color rgb="FF000000"/>
        <rFont val="Times New Roman"/>
        <family val="1"/>
      </rPr>
      <t>c</t>
    </r>
  </si>
  <si>
    <t>The NDC consists of economy-wide (excluding LULUCF) GHG emission reduction target. Hence, amount of GHG emissions reduction and percentage are the most appropriate indicators for this type of NDC.</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</si>
  <si>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</si>
  <si>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family val="1"/>
      </rPr>
      <t xml:space="preserve">   </t>
    </r>
    <r>
      <rPr>
        <sz val="9"/>
        <color rgb="FF000000"/>
        <rFont val="Times New Roman"/>
        <family val="1"/>
      </rPr>
      <t xml:space="preserve"> Each Party shall identify the indicator(s) that it has selected to track progress of its NDC (para. 65 of the MPGs). </t>
    </r>
  </si>
  <si>
    <r>
      <t xml:space="preserve">b </t>
    </r>
    <r>
      <rPr>
        <vertAlign val="superscript"/>
        <sz val="9"/>
        <color rgb="FF000000"/>
        <rFont val="Times New Roman"/>
        <family val="1"/>
      </rPr>
      <t xml:space="preserve">  </t>
    </r>
    <r>
      <rPr>
        <sz val="9"/>
        <color rgb="FF000000"/>
        <rFont val="Times New Roman"/>
        <family val="1"/>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</si>
  <si>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family val="1"/>
      </rPr>
      <t xml:space="preserve"> </t>
    </r>
    <r>
      <rPr>
        <sz val="9"/>
        <color rgb="FF000000"/>
        <rFont val="Times New Roman"/>
        <family val="1"/>
      </rPr>
      <t xml:space="preserve"> Each Party shall describe for each indicator identified how it is related to its NDC (para. 76(a) of the MPGs). </t>
    </r>
  </si>
  <si>
    <t>2. Structured summary: Definitions needed to understand the NDC</t>
  </si>
  <si>
    <r>
      <t>Definitions</t>
    </r>
    <r>
      <rPr>
        <i/>
        <vertAlign val="superscript"/>
        <sz val="9"/>
        <rFont val="Times New Roman"/>
        <family val="1"/>
      </rPr>
      <t>a</t>
    </r>
  </si>
  <si>
    <t>Definition needed to understand each indicator:</t>
  </si>
  <si>
    <t>Any sector or category defined differently than in the national inventory report:</t>
  </si>
  <si>
    <t>NA</t>
  </si>
  <si>
    <t xml:space="preserve">Definition needed to understand mitigation co-benefits of adaptation actions and/or economic diversification plans: </t>
  </si>
  <si>
    <t>Indicator</t>
  </si>
  <si>
    <t>Total economy-wide greenhouse gas emissions and removals using  AR4 GWPs.</t>
  </si>
  <si>
    <t>Any other relevant definitions</t>
  </si>
  <si>
    <r>
      <t>Notes</t>
    </r>
    <r>
      <rPr>
        <sz val="9"/>
        <color rgb="FF000000"/>
        <rFont val="Times New Roman"/>
        <family val="1"/>
      </rPr>
      <t>:</t>
    </r>
    <r>
      <rPr>
        <i/>
        <sz val="9"/>
        <color rgb="FF000000"/>
        <rFont val="Times New Roman"/>
        <family val="1"/>
      </rPr>
      <t xml:space="preserve"> </t>
    </r>
    <r>
      <rPr>
        <sz val="9"/>
        <color rgb="FF000000"/>
        <rFont val="Times New Roman"/>
        <family val="1"/>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</si>
  <si>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</si>
  <si>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Documentation box</t>
  </si>
  <si>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</si>
  <si>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</si>
  <si>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</si>
  <si>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family val="1"/>
      </rPr>
      <t>a</t>
    </r>
  </si>
  <si>
    <t>Accounting approach, including how it is consistent with Article 4, paragraphs 13–14, of the Paris Agreement (para. 71 of the MPGs)</t>
  </si>
  <si>
    <t>For the first NDC of Thailand, the accounting approach is based on 2006 IPCC GL and the 100-year time-horizon GWP values from the IPCC AR4, which is consistent with Article 4, paragraphs 13 and 14.</t>
  </si>
  <si>
    <r>
      <t>For the second and subsequent NDC under Article 4, and optionally for the first NDC under Article 4:</t>
    </r>
    <r>
      <rPr>
        <i/>
        <vertAlign val="superscript"/>
        <sz val="9"/>
        <rFont val="Times New Roman"/>
        <family val="1"/>
      </rPr>
      <t>b</t>
    </r>
  </si>
  <si>
    <t>Information on how the accounting approach used is consistent with paragraphs 13–17 and annex II of decision 4/CMA.1 (para. 72 of the MPGs)</t>
  </si>
  <si>
    <t>To be reported for second and subsequent NDC under Article 4.</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</si>
  <si>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</si>
  <si>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t>
  </si>
  <si>
    <t>Explain how overestimation or underestimation has been avoided for any projected emissions and removals used for accounting (para. 2(c) of annex II to decision 4/CMA.1)</t>
  </si>
  <si>
    <r>
      <t>For each NDC under Article 4:</t>
    </r>
    <r>
      <rPr>
        <i/>
        <vertAlign val="superscript"/>
        <sz val="9"/>
        <rFont val="Times New Roman"/>
        <family val="1"/>
      </rPr>
      <t>b</t>
    </r>
  </si>
  <si>
    <r>
      <t>Accounting for anthropogenic emissions and removals in accordance with methodolog</t>
    </r>
    <r>
      <rPr>
        <i/>
        <sz val="9"/>
        <rFont val="Times New Roman"/>
        <family val="1"/>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</si>
  <si>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</si>
  <si>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According to Thailand's NDC target in 2030, methodologies and accounting approaches for tracking progress of the implemented NDC is based on amount of GHG reduction by the measures presented in section 3.2 of the first BTR of Thailand and compared to the emission level in Business-as-usual (BAU) at 555 MtCO2eq in 2030. In addition, as explained in Table 1 of this CTF, there are two indicators used to track progress on achivement of the target, including amount and percentage of GHG reductions. The reduction amount achieved by measures is presented in Table 5 of this CTF.</t>
  </si>
  <si>
    <t>Each methodology and/or accounting approach used for the construction of any baseline, to the extent possible (para. 74(b) of the MPGs)</t>
  </si>
  <si>
    <t>For the energy sector, projection of energy supply and demand is based on regression method in relative to growth of country's GDP, population and energy prices while the solving of its GHG emission  estimation as well as technology selection for mitigate both energy and GHG emissions through least cost optimization are based on mathematical model, AIM/Enduse. Accordingly, for other sectors, GHG emissions are projected using linear regression method while its reduction potential is calculated based on exisiting policies as well as possible optional technologies at that time.</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</si>
  <si>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</si>
  <si>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</si>
  <si>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Key parameters, assumptions, definitions, data sources and models used, as applicable and available (para. 75(a) of the MPGs)</t>
  </si>
  <si>
    <t>IPCC Guidelines used, as applicable and available (para. 75(b) of the MPGs)</t>
  </si>
  <si>
    <t>2006 IPCC GL</t>
  </si>
  <si>
    <t>Report the metrics used, as applicable and available
(para. 75(c) of the MPGs)</t>
  </si>
  <si>
    <t>100-year time-horizon GWP values from the IPCC AR5</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</si>
  <si>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</si>
  <si>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Thailand's NDC can be accounted for using methodologies covered by the IPCC guidelines.</t>
  </si>
  <si>
    <t>Provide information on methodologies used to track progress arising from the implementation of policies and measures, as appropriate (para. 1(d) of annex II to decision 4/CMA.1)</t>
  </si>
  <si>
    <t>Since 2015, Thailand has continually developed a domestic MRV (Measurement, Reporting and Verification) system used to select the GHG emission reduction policies and measures to be monitored as well as verify the GHG estimation methodology, through consideration of the working group. Moreover, to track progress towards implementation and achievement of NDC, Thailand has established the "NDC tracking system" as working structure and mechanism to follow the implementation progress between the national and sectoral focal points, as detailed in Chapter I of the first BTR of Thailand.</t>
  </si>
  <si>
    <t>Where applicable to its NDC, any sector-, category or activity-specific assumptions, methodologies and approaches consistent with IPCC guidance, taking into account any relevant decision under the Convention, as applicable (para. 75(d) of the MPGs):</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</si>
  <si>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</si>
  <si>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For Parties that account for emissions and removals from harvested wood products, provide detailed information on which IPCC approach has been used to estimate emissions and removals (para. 1(f) of annex II to decision 4/CMA.1, para. 75(d)(ii) of the MPGs)</t>
  </si>
  <si>
    <t>For Parties that address the effects of age-class structure in forests, provide detailed information on the approach used and how this is consistent with relevant IPCC guidance, as appropriate (para. 1(g) of annex II to decision 4/CMA.1, para. 75(d)(iii) of the MPGs)</t>
  </si>
  <si>
    <t>How the Party has drawn on existing methods and guidance established under the Convention and its related legal instruments, as appropriate, if applicable
(para. 1(c) of annex II to decision 4/CMA.1)</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</si>
  <si>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</si>
  <si>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</si>
  <si>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The Kingdom of Thailand has made significant progress in implementing cooperative approaches under Article 6.2 of the Paris Agreement through the Implementation Agreement between the Kingdom of Thailand and the Swiss Confederation. The annual quantity of ITMOs first transferred, amounting to 1,916 tCO2eq during the crediting period from 1 October to 31 December 2022, which was formally recognized by the Swiss Confederation on December 20, 2023, is adjusted in Thailand’s National GHG Inventory 2022.</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</si>
  <si>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</si>
  <si>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</si>
  <si>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</si>
  <si>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At the time of communication of the 1st NDC, the 100-year GWPs in the IPCC Fourth Assessment Report (AR4 GWP) were to be used for metrics, but the 100-year GWPs in the IPCC Fifth Assessment Report (AR5 GWP) is used for tracking and evaluating progress toward implementing and achieving the NDC, in accordance with MPGs. However, the recalculation of national GHG inventory between AR4 and AR5 GWPs is presented in Chapter II of the first BTR of Thailand.</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</si>
  <si>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</si>
  <si>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Thailand follows methodologies referred to the 2006 IPCC GL to account all national GHG inventory reports.</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</si>
  <si>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</si>
  <si>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</si>
  <si>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</si>
  <si>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</si>
  <si>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Thailand's GHG emission reduction target covers economy-wide, excluding LULUCF. The implementations cover all IPCC categories.</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</si>
  <si>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</si>
  <si>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</si>
  <si>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For the LULUCF sector, emissions and removals in the activities mentioned above are excluded from the NDC accounting due to application of activity-based approach for the contribution of the LULUCF.</t>
  </si>
  <si>
    <t>Each Party that participates in cooperative approaches that involve the use of ITMOs towards an NDC under Article 4, or authorizes the use of mitigation outcomes for international mitigation purposes other than achievement of its NDC</t>
  </si>
  <si>
    <t>Provide information on any methodologies associated
with any cooperative approaches that involve the use of
ITMOs towards an NDC under Article 4 (para. 75(f) of
the MPGs)</t>
  </si>
  <si>
    <t>The Kingdom of Thailand has made significant progress in implementing cooperative approaches under Article 6.2 of the Paris Agreement through two key agreements: the Implementation Agreement between the Kingdom of Thailand and the Swiss Confederation and the Implementation Agreement between the Kingdom of Thailand and Japan under the Joint Crediting Mechanism (JCM).</t>
  </si>
  <si>
    <t>Provide information on how each cooperative approach promotes sustainable development, consistent with decisions adopted by the CMA on Article 6 (para.
77(d)(iv) of the MPGs)</t>
  </si>
  <si>
    <t>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</si>
  <si>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</si>
  <si>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</si>
  <si>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</si>
  <si>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</si>
  <si>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</si>
  <si>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</si>
  <si>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family val="1"/>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</si>
  <si>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</si>
  <si>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</si>
  <si>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</si>
  <si>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family val="1"/>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</si>
  <si>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</si>
  <si>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</si>
  <si>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</si>
  <si>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</si>
  <si>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</si>
  <si>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kt CO₂ equivalent</t>
  </si>
  <si>
    <t>5550000</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</si>
  <si>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</si>
  <si>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</si>
  <si>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</si>
  <si>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multi-year emissions trajectory, trajectories or budget for its NDC implementation period that is consistent with the NDC (para. 7(b), annex to decision 2/CMA.3) </t>
  </si>
  <si>
    <t>Annual quantity of ITMOs first transferred (para. 23(c), annex to decision 2/CMA.3) (para. 77(d)(ii) of the MPGs)</t>
  </si>
  <si>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</si>
  <si>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</si>
  <si>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t>Net annual quantity of ITMOs resulting from paras. 23(c)-(e), annex to decision 2/CMA.3 (para. 23(f), annex to decision 2/CMA.3)</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</si>
  <si>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</si>
  <si>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</si>
  <si>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</si>
  <si>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family val="1"/>
      </rPr>
      <t>a, b</t>
    </r>
  </si>
  <si>
    <r>
      <t>Name</t>
    </r>
    <r>
      <rPr>
        <i/>
        <vertAlign val="superscript"/>
        <sz val="9"/>
        <rFont val="Times New Roman"/>
        <family val="1"/>
      </rPr>
      <t>c</t>
    </r>
  </si>
  <si>
    <r>
      <t>Description</t>
    </r>
    <r>
      <rPr>
        <i/>
        <vertAlign val="superscript"/>
        <sz val="9"/>
        <rFont val="Times New Roman"/>
        <family val="1"/>
      </rPr>
      <t>d, e, f</t>
    </r>
  </si>
  <si>
    <t>Objectives</t>
  </si>
  <si>
    <r>
      <t xml:space="preserve">Type of instrument </t>
    </r>
    <r>
      <rPr>
        <i/>
        <vertAlign val="superscript"/>
        <sz val="9"/>
        <rFont val="Times New Roman"/>
        <family val="1"/>
      </rPr>
      <t>g</t>
    </r>
  </si>
  <si>
    <r>
      <t>Status</t>
    </r>
    <r>
      <rPr>
        <i/>
        <vertAlign val="superscript"/>
        <sz val="9"/>
        <rFont val="Times New Roman"/>
        <family val="1"/>
      </rPr>
      <t>h</t>
    </r>
  </si>
  <si>
    <r>
      <t>Sector(s) affected</t>
    </r>
    <r>
      <rPr>
        <i/>
        <vertAlign val="superscript"/>
        <sz val="11"/>
        <rFont val="Times New Roman"/>
        <family val="1"/>
      </rPr>
      <t>i</t>
    </r>
  </si>
  <si>
    <t>Gases affected</t>
  </si>
  <si>
    <t>Start year of implementation</t>
  </si>
  <si>
    <t>Implementing entity or entities</t>
  </si>
  <si>
    <r>
      <t>Estimates of GHG emission reductions (kt CO</t>
    </r>
    <r>
      <rPr>
        <i/>
        <vertAlign val="subscript"/>
        <sz val="9"/>
        <rFont val="Times New Roman"/>
        <family val="1"/>
      </rPr>
      <t>2</t>
    </r>
    <r>
      <rPr>
        <i/>
        <sz val="9"/>
        <rFont val="Times New Roman"/>
        <family val="1"/>
      </rPr>
      <t xml:space="preserve"> eq)</t>
    </r>
    <r>
      <rPr>
        <i/>
        <vertAlign val="superscript"/>
        <sz val="9"/>
        <rFont val="Times New Roman"/>
        <family val="1"/>
      </rPr>
      <t>j, k</t>
    </r>
  </si>
  <si>
    <t>Achieved (ktCO₂eq)</t>
  </si>
  <si>
    <t>Expected (ktCO₂eq)</t>
  </si>
  <si>
    <t>Energy efficiency improvement in designated buildings and industries</t>
  </si>
  <si>
    <t>Energy savings from electricity and heat used in the designated buildings and industries</t>
  </si>
  <si>
    <t>To reduce electricity consumptuin and improve efficiency of heat used in designated buildings and industries</t>
  </si>
  <si>
    <t>Regulatory</t>
  </si>
  <si>
    <t>Implemented</t>
  </si>
  <si>
    <t>Power,Buildings,Industries</t>
  </si>
  <si>
    <t>CO2</t>
  </si>
  <si>
    <t>Department of Alternative Energy Development and Efficiency,Ministry of Energy</t>
  </si>
  <si>
    <t>Building Energy Codes</t>
  </si>
  <si>
    <t>Enforcement of new buildings to compile with building energy codes</t>
  </si>
  <si>
    <t>Planned</t>
  </si>
  <si>
    <t>Buildings</t>
  </si>
  <si>
    <t>Energy Saving Label</t>
  </si>
  <si>
    <t>Energy saving labelling on energy consuming devices for energy efficiency</t>
  </si>
  <si>
    <t>Energy efficiency</t>
  </si>
  <si>
    <t>Voluntary</t>
  </si>
  <si>
    <t>Energy</t>
  </si>
  <si>
    <t>Energy Efficiency Resources Standards (EERS)</t>
  </si>
  <si>
    <t>EERS establishes specific, long-term targets for energy savings that utilities or non-utility program administrators must meet through customer energy efficiency programs</t>
  </si>
  <si>
    <t>Enforcement of energy efficiency actions on producers and consumers</t>
  </si>
  <si>
    <t>Energy,Transport,Manufacturing</t>
  </si>
  <si>
    <t>Energy Conservation Fund</t>
  </si>
  <si>
    <t>The fund is to provide financial support to implementaiton of the energy saving to designated factories and buildings</t>
  </si>
  <si>
    <t>Financial support to implementation of energy saving</t>
  </si>
  <si>
    <t>Economic instrument</t>
  </si>
  <si>
    <t>Energy,Manufacturing</t>
  </si>
  <si>
    <t>Energy efficiency in power generation</t>
  </si>
  <si>
    <t>Improving energy use in power plants</t>
  </si>
  <si>
    <t>To reduce energy input and to produce more electricity</t>
  </si>
  <si>
    <t>Power</t>
  </si>
  <si>
    <t>Electricity Generating Authority of Thailand</t>
  </si>
  <si>
    <t>Wind power replacing grid electricity</t>
  </si>
  <si>
    <t>Renewable electricity</t>
  </si>
  <si>
    <t>Solar Energy</t>
  </si>
  <si>
    <t>Solar power replacing grid electricity and solar thermal replacing fossil fuels</t>
  </si>
  <si>
    <t>Renewbale energy</t>
  </si>
  <si>
    <t>Power,Manufacturing</t>
  </si>
  <si>
    <t>Hydro Power</t>
  </si>
  <si>
    <t>Hydro electricity replacing grid electricity</t>
  </si>
  <si>
    <t>Biomass Energy</t>
  </si>
  <si>
    <t>Biomass electricity replacing grid electricity and biomass thermal replacing fossil fuels</t>
  </si>
  <si>
    <t>Renewable energy</t>
  </si>
  <si>
    <t>Department of Alternative Energy Development and Efficiency,Electricity Generating Authority of Thailand</t>
  </si>
  <si>
    <t>Biogas Energy</t>
  </si>
  <si>
    <t>Biogas electricity replacing grid electricity and biogas thermal replacing fossil fuels</t>
  </si>
  <si>
    <t>Waste to energy (MSW)</t>
  </si>
  <si>
    <t>MSW electricity replacing grid electricity and MSW thermal replacing fossil fuels</t>
  </si>
  <si>
    <t>Ethanol in ICE</t>
  </si>
  <si>
    <t>Ethanol blended with gasoline used in internal combustion engine (ICE)</t>
  </si>
  <si>
    <t>Biofuel replacing gasoline</t>
  </si>
  <si>
    <t>Transport</t>
  </si>
  <si>
    <t>Biodiesel in ICE</t>
  </si>
  <si>
    <t>Biofuels blended with diesel used in internal combustion engine (ICE)</t>
  </si>
  <si>
    <t>Biofuel replacing diesel</t>
  </si>
  <si>
    <t>Geothermal electricity</t>
  </si>
  <si>
    <t>Geothermal electricity replacing grid electricity</t>
  </si>
  <si>
    <t>Carbon Capture and Storage (CCS) Project at Arthit Field</t>
  </si>
  <si>
    <t>Carbon Capture and Storage (CCS)</t>
  </si>
  <si>
    <t>Oil and Gas</t>
  </si>
  <si>
    <t>PTT Exploration and Production Plc (PTTEP)</t>
  </si>
  <si>
    <t>Improving public transportation infrastructure</t>
  </si>
  <si>
    <t>Pulic transport infrastructure increases accessibility, efficiiency, safety in transportation and quality of life</t>
  </si>
  <si>
    <t>To improve urban mobility for development</t>
  </si>
  <si>
    <t>Improving Urban mobility</t>
  </si>
  <si>
    <t>State Railway of Thailand</t>
  </si>
  <si>
    <t>Development of rail transportation infrastructure</t>
  </si>
  <si>
    <t>Rail transport network supports economic growth, connectivity, capacity of mobility, and safey in transportation</t>
  </si>
  <si>
    <t>To improve inter-urban transport for sustainable development</t>
  </si>
  <si>
    <t>improving inter-urban transport and green logistics</t>
  </si>
  <si>
    <t>State Railway of Thailand,Mass Rapid Transit Authority of Thailand</t>
  </si>
  <si>
    <t>The use of substitute materials to replace clinker in cement production</t>
  </si>
  <si>
    <t>Use of substitute materials to replace clinker in cement production</t>
  </si>
  <si>
    <t>To reduce CO2 from cement production</t>
  </si>
  <si>
    <t>Buildings,Cement,Infrastructure</t>
  </si>
  <si>
    <t>Department of Industrial Works</t>
  </si>
  <si>
    <t>The use of alternative materials to replace cement in ready-mixed concrete</t>
  </si>
  <si>
    <t>Use of substitute materials to replace cement in ready-mixed concrete</t>
  </si>
  <si>
    <t>To reduce the use of cement</t>
  </si>
  <si>
    <t>RAC NAMA (Refrigeration and Air Conditioning Nationally Appropriate Mitigation Actions) project</t>
  </si>
  <si>
    <t>Modifying refrigeration systems under the RAC NAMA (Refrigeration and Air Conditioning Nationally Appropriate Mitigation Actions) project</t>
  </si>
  <si>
    <t>Replacing</t>
  </si>
  <si>
    <t>Transport,Industries,Cooling/Heating system in Buildings</t>
  </si>
  <si>
    <t>HFCs</t>
  </si>
  <si>
    <t>Disposal and destruction of unused refrigerants</t>
  </si>
  <si>
    <t>Proper disposal of refrigerants and the management of refrigeration systems in accordance with regulations</t>
  </si>
  <si>
    <t>disposal of refrigerants and the management of refrigeration systems in accordance with regulations</t>
  </si>
  <si>
    <t>Regulatory,Voluntary</t>
  </si>
  <si>
    <t>Replacing/changing refrigerant</t>
  </si>
  <si>
    <t>Burning landfill gas or using it for electricity generation</t>
  </si>
  <si>
    <t>to reduce CH4 from landfill gas</t>
  </si>
  <si>
    <t>Waste management</t>
  </si>
  <si>
    <t>CH4</t>
  </si>
  <si>
    <t>Bangkok,The Local Administrative Organization,Private sector</t>
  </si>
  <si>
    <t>Waste to energy for electricity generation</t>
  </si>
  <si>
    <t>Solid waste to energy in incenerator for electricity generation</t>
  </si>
  <si>
    <t>To reduce CO2 and CH4 from solid waste</t>
  </si>
  <si>
    <t>CO2,CH4</t>
  </si>
  <si>
    <t>Department of Alternative Energy Development and Efficiency,The Local Administrative Organization,The Department of Local Administration,Private sector</t>
  </si>
  <si>
    <t>Semi aerobic landfill</t>
  </si>
  <si>
    <t>Semi aerobic landfill to reduce CH4</t>
  </si>
  <si>
    <t>The Local Administrative Organization</t>
  </si>
  <si>
    <t>Composting and bio-extract</t>
  </si>
  <si>
    <t>To reduce CH4 from waste</t>
  </si>
  <si>
    <t>Bangkok,The Department of Local Administration,Private sector</t>
  </si>
  <si>
    <t>Anaerobic digestion</t>
  </si>
  <si>
    <t>A series of biological processes in which microorganisms break down biodegradable material in the absence of oxygen</t>
  </si>
  <si>
    <t>Mechanical biological treatment</t>
  </si>
  <si>
    <t>A type of waste processing facility that combines a sorting facility with a form of biological treatment such as composting or anaerobic digestio</t>
  </si>
  <si>
    <t>Waste waster treatment of community</t>
  </si>
  <si>
    <t>Increase wastewater into the waste waster treatment of community</t>
  </si>
  <si>
    <t>To reduce CH4</t>
  </si>
  <si>
    <t>Bangkok,The Local Administrative Organization,Wastewater Management Authority</t>
  </si>
  <si>
    <t>biogas from industrial wastewater and use of methane</t>
  </si>
  <si>
    <t>Increasing the production of biogas from industrial wastewater and reuse the methane gas</t>
  </si>
  <si>
    <t>Department of Alternative Energy Development and Efficiency,Department of Industrial Works</t>
  </si>
  <si>
    <t>Waste management in the livestock sector</t>
  </si>
  <si>
    <t>To reduce CO2 and CH4</t>
  </si>
  <si>
    <t>livestock</t>
  </si>
  <si>
    <t>the Department of Livestock Development</t>
  </si>
  <si>
    <t>Reduce the use of chemical fertilizers</t>
  </si>
  <si>
    <t>Rreduce the use of chemical fertilizers</t>
  </si>
  <si>
    <t>To rreduce the use of chemical fertilizers</t>
  </si>
  <si>
    <t>Agriculture</t>
  </si>
  <si>
    <t>the Land Development Department</t>
  </si>
  <si>
    <t>Measures for alternate wet and dry rice cultivation</t>
  </si>
  <si>
    <t>To reduce CH4 from rice cultivation</t>
  </si>
  <si>
    <t>the Rice Department ,the Royal Irrigation Department</t>
  </si>
  <si>
    <r>
      <t>a</t>
    </r>
    <r>
      <rPr>
        <vertAlign val="superscript"/>
        <sz val="9"/>
        <color rgb="FF000000"/>
        <rFont val="Times New Roman"/>
        <family val="1"/>
      </rPr>
      <t xml:space="preserve">   </t>
    </r>
    <r>
      <rPr>
        <sz val="9"/>
        <color rgb="FF000000"/>
        <rFont val="Times New Roman"/>
        <family val="1"/>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</si>
  <si>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family val="1"/>
      </rPr>
      <t xml:space="preserve">   </t>
    </r>
    <r>
      <rPr>
        <sz val="9"/>
        <color rgb="FF000000"/>
        <rFont val="Times New Roman"/>
        <family val="1"/>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</si>
  <si>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family val="1"/>
      </rPr>
      <t xml:space="preserve"> </t>
    </r>
    <r>
      <rPr>
        <sz val="9"/>
        <color rgb="FF000000"/>
        <rFont val="Times New Roman"/>
        <family val="1"/>
      </rPr>
      <t xml:space="preserve"> Parties may indicate whether a measure is included in the ‘with measures’ projections. </t>
    </r>
  </si>
  <si>
    <r>
      <t xml:space="preserve">d </t>
    </r>
    <r>
      <rPr>
        <vertAlign val="superscript"/>
        <sz val="9"/>
        <color rgb="FF000000"/>
        <rFont val="Times New Roman"/>
        <family val="1"/>
      </rPr>
      <t xml:space="preserve">  </t>
    </r>
    <r>
      <rPr>
        <sz val="9"/>
        <color rgb="FF000000"/>
        <rFont val="Times New Roman"/>
        <family val="1"/>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</si>
  <si>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family val="1"/>
      </rPr>
      <t xml:space="preserve"> </t>
    </r>
    <r>
      <rPr>
        <sz val="9"/>
        <color rgb="FF000000"/>
        <rFont val="Times New Roman"/>
        <family val="1"/>
      </rPr>
      <t xml:space="preserve"> Parties should identify actions, policies and measures that influence GHG emissions from international transport (para. 88 of the MPGs).</t>
    </r>
  </si>
  <si>
    <r>
      <t xml:space="preserve">f </t>
    </r>
    <r>
      <rPr>
        <vertAlign val="superscript"/>
        <sz val="9"/>
        <color rgb="FF000000"/>
        <rFont val="Times New Roman"/>
        <family val="1"/>
      </rPr>
      <t xml:space="preserve">  </t>
    </r>
    <r>
      <rPr>
        <sz val="9"/>
        <color rgb="FF000000"/>
        <rFont val="Times New Roman"/>
        <family val="1"/>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</si>
  <si>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family val="1"/>
      </rPr>
      <t xml:space="preserve">   </t>
    </r>
    <r>
      <rPr>
        <sz val="9"/>
        <color rgb="FF000000"/>
        <rFont val="Times New Roman"/>
        <family val="1"/>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</si>
  <si>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family val="1"/>
      </rPr>
      <t xml:space="preserve">  </t>
    </r>
    <r>
      <rPr>
        <sz val="9"/>
        <color rgb="FF000000"/>
        <rFont val="Times New Roman"/>
        <family val="1"/>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</si>
  <si>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family val="1"/>
      </rPr>
      <t xml:space="preserve">   </t>
    </r>
    <r>
      <rPr>
        <sz val="9"/>
        <color rgb="FF000000"/>
        <rFont val="Times New Roman"/>
        <family val="1"/>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</si>
  <si>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family val="1"/>
      </rPr>
      <t xml:space="preserve">   </t>
    </r>
    <r>
      <rPr>
        <sz val="9"/>
        <color rgb="FF000000"/>
        <rFont val="Times New Roman"/>
        <family val="1"/>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</si>
  <si>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family val="1"/>
      </rPr>
      <t xml:space="preserve">   </t>
    </r>
    <r>
      <rPr>
        <sz val="9"/>
        <color rgb="FF000000"/>
        <rFont val="Times New Roman"/>
        <family val="1"/>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</si>
  <si>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</si>
  <si>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</si>
  <si>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</si>
  <si>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family val="1"/>
      </rPr>
      <t xml:space="preserve">Reference year/period for NDC </t>
    </r>
    <r>
      <rPr>
        <vertAlign val="superscript"/>
        <sz val="9"/>
        <rFont val="Times New Roman"/>
        <family val="1"/>
      </rPr>
      <t>(1)</t>
    </r>
  </si>
  <si>
    <r>
      <rPr>
        <b/>
        <sz val="9"/>
        <rFont val="Times New Roman"/>
        <family val="1"/>
      </rPr>
      <t xml:space="preserve">Base year </t>
    </r>
    <r>
      <rPr>
        <vertAlign val="superscript"/>
        <sz val="9"/>
        <rFont val="Times New Roman"/>
        <family val="1"/>
      </rPr>
      <t>(2)</t>
    </r>
  </si>
  <si>
    <t>2020</t>
  </si>
  <si>
    <t>2023</t>
  </si>
  <si>
    <t>Change from 2021 to latest reported year</t>
  </si>
  <si>
    <r>
      <rPr>
        <b/>
        <sz val="9"/>
        <rFont val="Times New Roman"/>
        <family val="1"/>
      </rPr>
      <t>CO</t>
    </r>
    <r>
      <rPr>
        <b/>
        <vertAlign val="subscript"/>
        <sz val="9"/>
        <rFont val="Times New Roman"/>
        <family val="1"/>
      </rPr>
      <t>2</t>
    </r>
    <r>
      <rPr>
        <b/>
        <sz val="9"/>
        <rFont val="Times New Roman"/>
        <family val="1"/>
      </rPr>
      <t xml:space="preserve"> equivalents (kt) </t>
    </r>
    <r>
      <rPr>
        <vertAlign val="superscript"/>
        <sz val="9"/>
        <rFont val="Times New Roman"/>
        <family val="1"/>
      </rPr>
      <t>(3)</t>
    </r>
  </si>
  <si>
    <t>(%)</t>
  </si>
  <si>
    <r>
      <rPr>
        <sz val="9"/>
        <rFont val="Times New Roman"/>
        <family val="1"/>
      </rP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</si>
  <si>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t>NO</t>
  </si>
  <si>
    <r>
      <rPr>
        <sz val="9"/>
        <rFont val="Times New Roman"/>
        <family val="1"/>
      </rP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</si>
  <si>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</si>
  <si>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</si>
  <si>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rPr>
        <sz val="9"/>
        <rFont val="Times New Roman"/>
        <family val="1"/>
      </rP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</si>
  <si>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rPr>
        <sz val="9"/>
        <rFont val="Times New Roman"/>
        <family val="1"/>
      </rP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</si>
  <si>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t>PFCs</t>
  </si>
  <si>
    <t>Unspecified mix of HFCs and PFCs</t>
  </si>
  <si>
    <r>
      <rPr>
        <sz val="9"/>
        <rFont val="Times New Roman"/>
        <family val="1"/>
      </rPr>
      <t>SF</t>
    </r>
    <r>
      <rPr>
        <vertAlign val="subscript"/>
        <sz val="9"/>
        <rFont val="Times New Roman"/>
        <family val="1"/>
      </rPr>
      <t>6</t>
    </r>
  </si>
  <si>
    <r>
      <rPr>
        <sz val="9"/>
        <rFont val="Times New Roman"/>
        <family val="1"/>
      </rPr>
      <t>NF</t>
    </r>
    <r>
      <rPr>
        <vertAlign val="subscript"/>
        <sz val="9"/>
        <rFont val="Times New Roman"/>
        <family val="1"/>
      </rPr>
      <t>3</t>
    </r>
  </si>
  <si>
    <t>Total (without LULUCF)</t>
  </si>
  <si>
    <t>Total (with LULUCF)</t>
  </si>
  <si>
    <t>GREENHOUSE GAS SOURCE AND SINK CATEGORIES</t>
  </si>
  <si>
    <r>
      <rPr>
        <b/>
        <sz val="9"/>
        <rFont val="Times New Roman"/>
        <family val="1"/>
      </rPr>
      <t xml:space="preserve">Reference year/period for NDC </t>
    </r>
    <r>
      <rPr>
        <b/>
        <vertAlign val="superscript"/>
        <sz val="9"/>
        <rFont val="Times New Roman"/>
        <family val="1"/>
      </rPr>
      <t>(1)</t>
    </r>
  </si>
  <si>
    <t xml:space="preserve">1.  Energy </t>
  </si>
  <si>
    <t>2.  Industrial processes and product use</t>
  </si>
  <si>
    <t xml:space="preserve">3.  Agriculture </t>
  </si>
  <si>
    <r>
      <rPr>
        <sz val="9"/>
        <rFont val="Times New Roman"/>
        <family val="1"/>
      </rPr>
      <t xml:space="preserve">4.  Land use, land-use change and forestry </t>
    </r>
    <r>
      <rPr>
        <vertAlign val="superscript"/>
        <sz val="9"/>
        <rFont val="Times New Roman"/>
        <family val="1"/>
      </rPr>
      <t>(4)</t>
    </r>
    <r>
      <rPr>
        <sz val="9"/>
        <rFont val="Times New Roman"/>
        <family val="1"/>
      </rPr>
      <t xml:space="preserve"> </t>
    </r>
  </si>
  <si>
    <t xml:space="preserve">5.  Waste </t>
  </si>
  <si>
    <t>6.  Other</t>
  </si>
  <si>
    <r>
      <rPr>
        <b/>
        <sz val="9"/>
        <rFont val="Times New Roman"/>
        <family val="1"/>
      </rPr>
      <t xml:space="preserve">Total (with LULUCF) </t>
    </r>
    <r>
      <rPr>
        <vertAlign val="superscript"/>
        <sz val="9"/>
        <rFont val="Times New Roman"/>
        <family val="1"/>
      </rPr>
      <t>(8)</t>
    </r>
  </si>
  <si>
    <r>
      <rPr>
        <vertAlign val="superscript"/>
        <sz val="9"/>
        <color rgb="FF000000"/>
        <rFont val="Times New Roman"/>
        <family val="1"/>
      </rPr>
      <t xml:space="preserve">(1)  </t>
    </r>
    <r>
      <rPr>
        <sz val="9"/>
        <color rgb="FF000000"/>
        <rFont val="Times New Roman"/>
        <family val="1"/>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</si>
  <si>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family val="1"/>
      </rPr>
      <t xml:space="preserve">(2)  </t>
    </r>
    <r>
      <rPr>
        <sz val="9"/>
        <color rgb="FF000000"/>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</si>
  <si>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family val="1"/>
      </rPr>
      <t xml:space="preserve">(3) </t>
    </r>
    <r>
      <rPr>
        <sz val="9"/>
        <color rgb="FF000000"/>
        <rFont val="Times New Roman"/>
        <family val="1"/>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family val="1"/>
      </rPr>
      <t>2</t>
    </r>
    <r>
      <rPr>
        <sz val="9"/>
        <color rgb="FF000000"/>
        <rFont val="Times New Roman"/>
        <family val="1"/>
      </rPr>
      <t xml:space="preserve"> eq. Parties may also use other metrics (e.g. global temperature potential) to report supplemental information on aggregate emissions and removals of GHGs, expressed in CO</t>
    </r>
    <r>
      <rPr>
        <vertAlign val="subscript"/>
        <sz val="9"/>
        <color rgb="FF000000"/>
        <rFont val="Times New Roman"/>
        <family val="1"/>
      </rPr>
      <t>2</t>
    </r>
    <r>
      <rPr>
        <sz val="9"/>
        <color rgb="FF000000"/>
        <rFont val="Times New Roman"/>
        <family val="1"/>
      </rPr>
      <t xml:space="preserve"> eq. In such cases, Parties shall provide in the NID information on the values of the metrics used and the IPCC assessment report they were sourced from. </t>
    </r>
  </si>
  <si>
    <r>
      <rPr>
        <vertAlign val="superscript"/>
        <sz val="9"/>
        <color rgb="FF000000"/>
        <rFont val="Times New Roman"/>
        <family val="1"/>
      </rPr>
      <t xml:space="preserve">(4)   </t>
    </r>
    <r>
      <rPr>
        <sz val="9"/>
        <color rgb="FF000000"/>
        <rFont val="Times New Roman"/>
        <family val="1"/>
      </rPr>
      <t xml:space="preserve">Fill in net emissions/removals as reported in table Summary 1. For the purposes of reporting, the signs for removals are always negative (–) and for emissions positive (+).  </t>
    </r>
  </si>
  <si>
    <r>
      <rPr>
        <vertAlign val="superscript"/>
        <sz val="9"/>
        <color rgb="FF000000"/>
        <rFont val="Times New Roman"/>
        <family val="1"/>
      </rPr>
      <t xml:space="preserve">(5)   </t>
    </r>
    <r>
      <rPr>
        <sz val="9"/>
        <color rgb="FF000000"/>
        <rFont val="Times New Roman"/>
        <family val="1"/>
      </rPr>
      <t>Parties are asked to report emissions from international aviation and international navigation and multilateral operations, as well as CO</t>
    </r>
    <r>
      <rPr>
        <vertAlign val="subscript"/>
        <sz val="9"/>
        <color rgb="FF000000"/>
        <rFont val="Times New Roman"/>
        <family val="1"/>
      </rPr>
      <t>2</t>
    </r>
    <r>
      <rPr>
        <sz val="9"/>
        <color rgb="FF000000"/>
        <rFont val="Times New Roman"/>
        <family val="1"/>
      </rPr>
      <t xml:space="preserve"> emissions from biomass and CO</t>
    </r>
    <r>
      <rPr>
        <vertAlign val="subscript"/>
        <sz val="9"/>
        <color rgb="FF000000"/>
        <rFont val="Times New Roman"/>
        <family val="1"/>
      </rPr>
      <t>2</t>
    </r>
    <r>
      <rPr>
        <sz val="9"/>
        <color rgb="FF000000"/>
        <rFont val="Times New Roman"/>
        <family val="1"/>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family val="1"/>
      </rPr>
      <t>2</t>
    </r>
    <r>
      <rPr>
        <sz val="9"/>
        <color rgb="FF000000"/>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family val="1"/>
      </rPr>
      <t>2</t>
    </r>
    <r>
      <rPr>
        <sz val="9"/>
        <color rgb="FF000000"/>
        <rFont val="Times New Roman"/>
        <family val="1"/>
      </rPr>
      <t xml:space="preserve"> emissions are accounted for as a loss of biomass stocks in the LULUCF sector.  </t>
    </r>
  </si>
  <si>
    <r>
      <rPr>
        <vertAlign val="superscript"/>
        <sz val="9"/>
        <color rgb="FF000000"/>
        <rFont val="Times New Roman"/>
        <family val="1"/>
      </rPr>
      <t xml:space="preserve">(6) </t>
    </r>
    <r>
      <rPr>
        <sz val="9"/>
        <color rgb="FF000000"/>
        <rFont val="Times New Roman"/>
        <family val="1"/>
      </rPr>
      <t>In accordance with the MPGs (chapter II), for Parties that decide to report indirect CO</t>
    </r>
    <r>
      <rPr>
        <vertAlign val="subscript"/>
        <sz val="9"/>
        <color rgb="FF000000"/>
        <rFont val="Times New Roman"/>
        <family val="1"/>
      </rPr>
      <t>2</t>
    </r>
    <r>
      <rPr>
        <sz val="9"/>
        <color rgb="FF000000"/>
        <rFont val="Times New Roman"/>
        <family val="1"/>
      </rPr>
      <t xml:space="preserve"> emissions, the national totals shall be provided with and without indirect CO</t>
    </r>
    <r>
      <rPr>
        <vertAlign val="subscript"/>
        <sz val="9"/>
        <color rgb="FF000000"/>
        <rFont val="Times New Roman"/>
        <family val="1"/>
      </rPr>
      <t>2</t>
    </r>
    <r>
      <rPr>
        <sz val="9"/>
        <color rgb="FF000000"/>
        <rFont val="Times New Roman"/>
        <family val="1"/>
      </rPr>
      <t xml:space="preserve">. </t>
    </r>
  </si>
  <si>
    <r>
      <rPr>
        <vertAlign val="superscript"/>
        <sz val="9"/>
        <color rgb="FF000000"/>
        <rFont val="Times New Roman"/>
        <family val="1"/>
      </rPr>
      <t xml:space="preserve">(7) </t>
    </r>
    <r>
      <rPr>
        <sz val="9"/>
        <color rgb="FF000000"/>
        <rFont val="Times New Roman"/>
        <family val="1"/>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family val="1"/>
      </rPr>
      <t xml:space="preserve">2 </t>
    </r>
    <r>
      <rPr>
        <sz val="9"/>
        <color rgb="FF000000"/>
        <rFont val="Times New Roman"/>
        <family val="1"/>
      </rPr>
      <t xml:space="preserve">eq. and that appropriate notation keys should be entered in the cells for the individual chemicals.  </t>
    </r>
  </si>
  <si>
    <r>
      <rPr>
        <vertAlign val="superscript"/>
        <sz val="9"/>
        <color rgb="FF000000"/>
        <rFont val="Times New Roman"/>
        <family val="1"/>
      </rPr>
      <t xml:space="preserve">(8) </t>
    </r>
    <r>
      <rPr>
        <sz val="9"/>
        <color rgb="FF000000"/>
        <rFont val="Times New Roman"/>
        <family val="1"/>
      </rPr>
      <t xml:space="preserve"> Includes net CO</t>
    </r>
    <r>
      <rPr>
        <vertAlign val="subscript"/>
        <sz val="9"/>
        <color rgb="FF000000"/>
        <rFont val="Times New Roman"/>
        <family val="1"/>
      </rPr>
      <t>2</t>
    </r>
    <r>
      <rPr>
        <sz val="9"/>
        <color rgb="FF000000"/>
        <rFont val="Times New Roman"/>
        <family val="1"/>
      </rPr>
      <t>, CH</t>
    </r>
    <r>
      <rPr>
        <vertAlign val="subscript"/>
        <sz val="9"/>
        <color rgb="FF000000"/>
        <rFont val="Times New Roman"/>
        <family val="1"/>
      </rPr>
      <t>4</t>
    </r>
    <r>
      <rPr>
        <sz val="9"/>
        <color rgb="FF000000"/>
        <rFont val="Times New Roman"/>
        <family val="1"/>
      </rPr>
      <t xml:space="preserve"> and N</t>
    </r>
    <r>
      <rPr>
        <vertAlign val="subscript"/>
        <sz val="9"/>
        <color rgb="FF000000"/>
        <rFont val="Times New Roman"/>
        <family val="1"/>
      </rPr>
      <t>2</t>
    </r>
    <r>
      <rPr>
        <sz val="9"/>
        <color rgb="FF000000"/>
        <rFont val="Times New Roman"/>
        <family val="1"/>
      </rPr>
      <t xml:space="preserve">O from LULUCF. </t>
    </r>
  </si>
  <si>
    <r>
      <rPr>
        <b/>
        <sz val="9"/>
        <color rgb="FF000000"/>
        <rFont val="Times New Roman"/>
        <family val="1"/>
      </rPr>
      <t>Note</t>
    </r>
    <r>
      <rPr>
        <sz val="9"/>
        <color rgb="FF000000"/>
        <rFont val="Times New Roman"/>
        <family val="1"/>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</si>
  <si>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</si>
  <si>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</si>
  <si>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</si>
  <si>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r>
      <t xml:space="preserve">7. Information on projections of greenhouse gas emissions and removals under a ‘with measures’ scenario </t>
    </r>
    <r>
      <rPr>
        <b/>
        <vertAlign val="superscript"/>
        <sz val="12"/>
        <color rgb="FF000000"/>
        <rFont val="Times New Roman"/>
        <family val="1"/>
      </rPr>
      <t>a, b</t>
    </r>
  </si>
  <si>
    <t xml:space="preserve">Most recent year in the Party's national inventory report </t>
  </si>
  <si>
    <r>
      <rPr>
        <i/>
        <sz val="9"/>
        <rFont val="Times New Roman"/>
        <family val="1"/>
      </rPr>
      <t>(kt CO</t>
    </r>
    <r>
      <rPr>
        <i/>
        <vertAlign val="subscript"/>
        <sz val="9"/>
        <color rgb="FF000000"/>
        <rFont val="Times New Roman"/>
        <family val="1"/>
      </rPr>
      <t>2</t>
    </r>
    <r>
      <rPr>
        <i/>
        <sz val="9"/>
        <color rgb="FF000000"/>
        <rFont val="Times New Roman"/>
        <family val="1"/>
      </rPr>
      <t xml:space="preserve"> eq)</t>
    </r>
    <r>
      <rPr>
        <i/>
        <vertAlign val="superscript"/>
        <sz val="9"/>
        <rFont val="Times New Roman"/>
        <family val="1"/>
      </rPr>
      <t>c</t>
    </r>
  </si>
  <si>
    <t>2025</t>
  </si>
  <si>
    <t>2030</t>
  </si>
  <si>
    <r>
      <t>Sector</t>
    </r>
    <r>
      <rPr>
        <b/>
        <i/>
        <vertAlign val="superscript"/>
        <sz val="9"/>
        <rFont val="Times New Roman"/>
        <family val="1"/>
      </rPr>
      <t>d</t>
    </r>
  </si>
  <si>
    <r>
      <rPr>
        <sz val="9"/>
        <rFont val="Times New Roman"/>
        <family val="1"/>
      </rPr>
      <t>Energy</t>
    </r>
  </si>
  <si>
    <r>
      <rPr>
        <sz val="9"/>
        <rFont val="Times New Roman"/>
        <family val="1"/>
      </rPr>
      <t>Transport</t>
    </r>
  </si>
  <si>
    <t>Industrial processes and product use</t>
  </si>
  <si>
    <r>
      <rPr>
        <sz val="9"/>
        <rFont val="Times New Roman"/>
        <family val="1"/>
      </rPr>
      <t>Agriculture</t>
    </r>
  </si>
  <si>
    <r>
      <rPr>
        <sz val="9"/>
        <rFont val="Times New Roman"/>
        <family val="1"/>
      </rPr>
      <t>Forestry/LULUCF</t>
    </r>
  </si>
  <si>
    <r>
      <rPr>
        <sz val="9"/>
        <rFont val="Times New Roman"/>
        <family val="1"/>
      </rPr>
      <t>Waste management/waste</t>
    </r>
  </si>
  <si>
    <r>
      <rPr>
        <sz val="9"/>
        <rFont val="Times New Roman"/>
        <family val="1"/>
      </rPr>
      <t>Other (specify)</t>
    </r>
  </si>
  <si>
    <t xml:space="preserve">Total with LULUCF </t>
  </si>
  <si>
    <t>Total without LULUCF</t>
  </si>
  <si>
    <r>
      <t xml:space="preserve">a </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</si>
  <si>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</si>
  <si>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</si>
  <si>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family val="1"/>
      </rPr>
      <t xml:space="preserve">  </t>
    </r>
    <r>
      <rPr>
        <sz val="9"/>
        <color rgb="FF000000"/>
        <rFont val="Times New Roman"/>
        <family val="1"/>
      </rPr>
      <t xml:space="preserve"> In accordance with para. 82(f) of the MPGs.</t>
    </r>
  </si>
  <si>
    <r>
      <t>10. Projections of key indicators</t>
    </r>
    <r>
      <rPr>
        <b/>
        <i/>
        <vertAlign val="superscript"/>
        <sz val="12"/>
        <color rgb="FF000000"/>
        <rFont val="Times New Roman"/>
        <family val="1"/>
      </rPr>
      <t>a</t>
    </r>
    <r>
      <rPr>
        <b/>
        <vertAlign val="superscript"/>
        <sz val="12"/>
        <color rgb="FF000000"/>
        <rFont val="Times New Roman"/>
        <family val="1"/>
      </rPr>
      <t xml:space="preserve">, </t>
    </r>
    <r>
      <rPr>
        <b/>
        <i/>
        <vertAlign val="superscript"/>
        <sz val="12"/>
        <color rgb="FF000000"/>
        <rFont val="Times New Roman"/>
        <family val="1"/>
      </rPr>
      <t>b</t>
    </r>
  </si>
  <si>
    <r>
      <t>Key indicator(s)</t>
    </r>
    <r>
      <rPr>
        <i/>
        <vertAlign val="superscript"/>
        <sz val="9"/>
        <color rgb="FF000000"/>
        <rFont val="Times New Roman"/>
        <family val="1"/>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</si>
  <si>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</si>
  <si>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</si>
  <si>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family val="1"/>
      </rPr>
      <t>d</t>
    </r>
  </si>
  <si>
    <r>
      <t>Notes</t>
    </r>
    <r>
      <rPr>
        <sz val="9"/>
        <color rgb="FF000000"/>
        <rFont val="Times New Roman"/>
        <family val="1"/>
      </rPr>
      <t>:</t>
    </r>
    <r>
      <rPr>
        <i/>
        <sz val="9"/>
        <color rgb="FF000000"/>
        <rFont val="Times New Roman"/>
        <family val="1"/>
      </rPr>
      <t xml:space="preserve"> </t>
    </r>
    <r>
      <rPr>
        <sz val="9"/>
        <color rgb="FF000000"/>
        <rFont val="Times New Roman"/>
        <family val="1"/>
      </rPr>
      <t>The Party could add rows for each additional key indicator.</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</si>
  <si>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</si>
  <si>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</si>
  <si>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c</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also provide projections of key indicators to determine progress towards its NDC under Article 4 of the Paris Agreement (para. 97 of the MPGs).</t>
    </r>
  </si>
  <si>
    <r>
      <t>d</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</si>
  <si>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vertAlign val="superscript"/>
        <sz val="12"/>
        <color rgb="FF000000"/>
        <rFont val="Times New Roman"/>
        <family val="1"/>
      </rPr>
      <t>a, b</t>
    </r>
  </si>
  <si>
    <r>
      <t>Key underlying assumptions and parameters</t>
    </r>
    <r>
      <rPr>
        <i/>
        <vertAlign val="superscript"/>
        <sz val="9"/>
        <color rgb="FF000000"/>
        <rFont val="Times New Roman"/>
        <family val="1"/>
      </rPr>
      <t>c</t>
    </r>
  </si>
  <si>
    <r>
      <t>Projections of underlying assumption/parameters</t>
    </r>
    <r>
      <rPr>
        <i/>
        <vertAlign val="superscript"/>
        <sz val="9"/>
        <rFont val="Times New Roman"/>
        <family val="1"/>
      </rPr>
      <t>d</t>
    </r>
  </si>
  <si>
    <t>GDP</t>
  </si>
  <si>
    <t>Million USD</t>
  </si>
  <si>
    <t>Population</t>
  </si>
  <si>
    <t>Thousands</t>
  </si>
  <si>
    <r>
      <t>Note</t>
    </r>
    <r>
      <rPr>
        <sz val="9"/>
        <color rgb="FF000000"/>
        <rFont val="Times New Roman"/>
        <family val="1"/>
      </rPr>
      <t>:</t>
    </r>
    <r>
      <rPr>
        <i/>
        <sz val="9"/>
        <color rgb="FF000000"/>
        <rFont val="Times New Roman"/>
        <family val="1"/>
      </rPr>
      <t xml:space="preserve"> </t>
    </r>
    <r>
      <rPr>
        <sz val="9"/>
        <color rgb="FF000000"/>
        <rFont val="Times New Roman"/>
        <family val="1"/>
      </rPr>
      <t xml:space="preserve">The Party could add rows for each additional key underlying assumptions and parameters.    </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</si>
  <si>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</si>
  <si>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</si>
  <si>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</si>
  <si>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family val="1"/>
      </rPr>
      <t xml:space="preserve">   </t>
    </r>
    <r>
      <rPr>
        <sz val="9"/>
        <color rgb="FF000000"/>
        <rFont val="Times New Roman"/>
        <family val="1"/>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</si>
  <si>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vertAlign val="superscript"/>
        <sz val="12"/>
        <rFont val="Times New Roman"/>
        <family val="1"/>
      </rPr>
      <t>a</t>
    </r>
  </si>
  <si>
    <r>
      <t>Sectors and activities associated with the response measures</t>
    </r>
    <r>
      <rPr>
        <i/>
        <vertAlign val="superscript"/>
        <sz val="9"/>
        <color rgb="FF000000"/>
        <rFont val="Times New Roman"/>
        <family val="1"/>
      </rPr>
      <t>b</t>
    </r>
  </si>
  <si>
    <r>
      <t>Social and economic consequences of the response measures</t>
    </r>
    <r>
      <rPr>
        <i/>
        <vertAlign val="superscript"/>
        <sz val="9"/>
        <rFont val="Times New Roman"/>
        <family val="1"/>
      </rPr>
      <t xml:space="preserve">c </t>
    </r>
  </si>
  <si>
    <r>
      <t>Challenges in and barriers to addressing the consequences</t>
    </r>
    <r>
      <rPr>
        <i/>
        <vertAlign val="superscript"/>
        <sz val="9"/>
        <rFont val="Times New Roman"/>
        <family val="1"/>
      </rPr>
      <t>d</t>
    </r>
  </si>
  <si>
    <r>
      <t>Actions to address the consequences</t>
    </r>
    <r>
      <rPr>
        <i/>
        <vertAlign val="superscript"/>
        <sz val="9"/>
        <rFont val="Times New Roman"/>
        <family val="1"/>
      </rPr>
      <t>e</t>
    </r>
  </si>
  <si>
    <r>
      <t>a</t>
    </r>
    <r>
      <rPr>
        <vertAlign val="superscript"/>
        <sz val="9"/>
        <color rgb="FF000000"/>
        <rFont val="Times New Roman"/>
        <family val="1"/>
      </rPr>
      <t xml:space="preserve">   </t>
    </r>
    <r>
      <rPr>
        <sz val="9"/>
        <color rgb="FF000000"/>
        <rFont val="Times New Roman"/>
        <family val="1"/>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</si>
  <si>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9"/>
        <color rgb="FF000000"/>
        <rFont val="Times New Roman"/>
        <family val="1"/>
      </rPr>
      <t xml:space="preserve">   </t>
    </r>
    <r>
      <rPr>
        <sz val="9"/>
        <color rgb="FF000000"/>
        <rFont val="Times New Roman"/>
        <family val="1"/>
      </rPr>
      <t xml:space="preserve"> In accordance with para. 78(a) of the MPGs.</t>
    </r>
  </si>
  <si>
    <r>
      <t>c</t>
    </r>
    <r>
      <rPr>
        <vertAlign val="superscript"/>
        <sz val="9"/>
        <color rgb="FF000000"/>
        <rFont val="Times New Roman"/>
        <family val="1"/>
      </rPr>
      <t xml:space="preserve">   </t>
    </r>
    <r>
      <rPr>
        <sz val="9"/>
        <color rgb="FF000000"/>
        <rFont val="Times New Roman"/>
        <family val="1"/>
      </rPr>
      <t xml:space="preserve"> In accordance with para. 78(b) of the MPGs.</t>
    </r>
  </si>
  <si>
    <r>
      <t>d</t>
    </r>
    <r>
      <rPr>
        <vertAlign val="superscript"/>
        <sz val="9"/>
        <color rgb="FF000000"/>
        <rFont val="Times New Roman"/>
        <family val="1"/>
      </rPr>
      <t xml:space="preserve">   </t>
    </r>
    <r>
      <rPr>
        <sz val="9"/>
        <color rgb="FF000000"/>
        <rFont val="Times New Roman"/>
        <family val="1"/>
      </rPr>
      <t xml:space="preserve"> In accordance with para. 78(c) of the MPGs.</t>
    </r>
  </si>
  <si>
    <r>
      <t>e</t>
    </r>
    <r>
      <rPr>
        <sz val="9"/>
        <color rgb="FF000000"/>
        <rFont val="Times New Roman"/>
        <family val="1"/>
      </rPr>
      <t xml:space="preserve"> </t>
    </r>
    <r>
      <rPr>
        <vertAlign val="superscript"/>
        <sz val="9"/>
        <color rgb="FF000000"/>
        <rFont val="Times New Roman"/>
        <family val="1"/>
      </rPr>
      <t xml:space="preserve">  </t>
    </r>
    <r>
      <rPr>
        <sz val="9"/>
        <color rgb="FF000000"/>
        <rFont val="Times New Roman"/>
        <family val="1"/>
      </rPr>
      <t xml:space="preserve"> In accordance with para. 78(d) of the MPGs.</t>
    </r>
  </si>
  <si>
    <t>Amount of GHG emission reduction (Economy wide GHG emissions (WEM scenario))</t>
  </si>
  <si>
    <t>Economy-wide (excluding LULUCF) GHG emission reduction by 30% (Unconditional) to 40% (Conditional), compared to the projected business-as-usual (BAU) level (at 555 MtCO2eq) by 2030.</t>
  </si>
  <si>
    <t>Current progress of 2022 level is 30.46% below the baseline level</t>
  </si>
  <si>
    <t>-</t>
  </si>
  <si>
    <r>
      <t>Projection of GHG emission and removals  
(ktCO</t>
    </r>
    <r>
      <rPr>
        <i/>
        <vertAlign val="subscript"/>
        <sz val="9"/>
        <color theme="1"/>
        <rFont val="Times New Roman"/>
        <family val="1"/>
      </rPr>
      <t>2e</t>
    </r>
    <r>
      <rPr>
        <i/>
        <sz val="9"/>
        <color theme="1"/>
        <rFont val="Times New Roman"/>
        <family val="1"/>
      </rPr>
      <t>q)</t>
    </r>
  </si>
  <si>
    <t>2030
WOM
scenario</t>
  </si>
  <si>
    <t>2030
WEM
scenario</t>
  </si>
  <si>
    <t>2030
WAM
scenario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</si>
</sst>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General"/>
  </numFmts>
  <fonts count="64"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sz val="9"/>
      <color rgb="FF000000"/>
      <name val="Times New Roman"/>
      <family val="1"/>
    </font>
    <font>
      <i/>
      <vertAlign val="superscript"/>
      <sz val="9"/>
      <color rgb="FF000000"/>
      <name val="Times New Roman"/>
      <family val="1"/>
    </font>
    <font>
      <i/>
      <sz val="9"/>
      <color theme="0" tint="-0.34998626667073579"/>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sz val="10"/>
      <color rgb="FFFF0000"/>
      <name val="Times New Roman"/>
      <family val="1"/>
    </font>
    <font>
      <sz val="9"/>
      <color theme="0" tint="-0.499984740745262"/>
      <name val="Times New Roman"/>
      <family val="1"/>
    </font>
    <font>
      <b/>
      <i/>
      <sz val="9"/>
      <color theme="1"/>
      <name val="Times New Roman"/>
      <family val="1"/>
    </font>
    <font>
      <b/>
      <sz val="9"/>
      <color rgb="FF000000"/>
      <name val="Times New Roman"/>
      <family val="1"/>
    </font>
    <font>
      <i/>
      <sz val="10"/>
      <color theme="10"/>
      <name val="Times New Roman"/>
      <family val="1"/>
    </font>
    <font>
      <u/>
      <sz val="11"/>
      <color theme="10"/>
      <name val="Calibri"/>
      <family val="2"/>
      <scheme val="minor"/>
    </font>
    <font>
      <u/>
      <sz val="10"/>
      <color theme="1"/>
      <name val="Times New Roman"/>
      <family val="1"/>
    </font>
    <font>
      <sz val="9"/>
      <color theme="1"/>
      <name val="Arial"/>
      <family val="2"/>
    </font>
    <font>
      <vertAlign val="superscript"/>
      <sz val="9"/>
      <color rgb="FF000000"/>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u/>
      <sz val="10"/>
      <color rgb="FFFF0000"/>
      <name val="Times New Roman"/>
      <family val="1"/>
    </font>
    <font>
      <b/>
      <i/>
      <vertAlign val="superscript"/>
      <sz val="12"/>
      <name val="Times New Roman"/>
      <family val="1"/>
    </font>
    <font>
      <i/>
      <vertAlign val="superscript"/>
      <sz val="10"/>
      <name val="Times New Roman"/>
      <family val="1"/>
    </font>
    <font>
      <vertAlign val="superscript"/>
      <sz val="11"/>
      <color rgb="FF000000"/>
      <name val="Calibri"/>
      <family val="2"/>
    </font>
    <font>
      <sz val="11"/>
      <color rgb="FF000000"/>
      <name val="Calibri"/>
      <family val="2"/>
    </font>
    <font>
      <i/>
      <vertAlign val="superscript"/>
      <sz val="9"/>
      <name val="Times New Roman"/>
      <family val="1"/>
    </font>
    <font>
      <i/>
      <sz val="9"/>
      <name val="Times New Roman"/>
      <family val="1"/>
    </font>
    <font>
      <b/>
      <vertAlign val="superscript"/>
      <sz val="12"/>
      <name val="Times New Roman"/>
      <family val="1"/>
    </font>
    <font>
      <i/>
      <vertAlign val="superscript"/>
      <sz val="11"/>
      <name val="Times New Roman"/>
      <family val="1"/>
    </font>
    <font>
      <i/>
      <vertAlign val="subscript"/>
      <sz val="9"/>
      <name val="Times New Roman"/>
      <family val="1"/>
    </font>
    <font>
      <b/>
      <sz val="9"/>
      <name val="Times New Roman"/>
      <family val="1"/>
    </font>
    <font>
      <vertAlign val="superscript"/>
      <sz val="9"/>
      <name val="Times New Roman"/>
      <family val="1"/>
    </font>
    <font>
      <b/>
      <vertAlign val="subscript"/>
      <sz val="9"/>
      <name val="Times New Roman"/>
      <family val="1"/>
    </font>
    <font>
      <sz val="9"/>
      <name val="Times New Roman"/>
      <family val="1"/>
    </font>
    <font>
      <vertAlign val="subscript"/>
      <sz val="9"/>
      <name val="Times New Roman"/>
      <family val="1"/>
    </font>
    <font>
      <b/>
      <vertAlign val="superscript"/>
      <sz val="9"/>
      <name val="Times New Roman"/>
      <family val="1"/>
    </font>
    <font>
      <vertAlign val="subscript"/>
      <sz val="9"/>
      <color rgb="FF000000"/>
      <name val="Times New Roman"/>
      <family val="1"/>
    </font>
    <font>
      <b/>
      <vertAlign val="superscript"/>
      <sz val="12"/>
      <color rgb="FF000000"/>
      <name val="Times New Roman"/>
      <family val="1"/>
    </font>
    <font>
      <i/>
      <vertAlign val="subscript"/>
      <sz val="9"/>
      <color rgb="FF000000"/>
      <name val="Times New Roman"/>
      <family val="1"/>
    </font>
    <font>
      <b/>
      <i/>
      <vertAlign val="superscript"/>
      <sz val="9"/>
      <name val="Times New Roman"/>
      <family val="1"/>
    </font>
    <font>
      <b/>
      <i/>
      <vertAlign val="superscript"/>
      <sz val="12"/>
      <color rgb="FF000000"/>
      <name val="Times New Roman"/>
      <family val="1"/>
    </font>
    <font>
      <i/>
      <vertAlign val="superscript"/>
      <sz val="11"/>
      <color rgb="FF000000"/>
      <name val="Calibri"/>
      <family val="2"/>
    </font>
    <font>
      <sz val="11"/>
      <color theme="1"/>
      <name val="Calibri"/>
      <family val="2"/>
      <scheme val="minor"/>
    </font>
    <font>
      <i/>
      <vertAlign val="subscript"/>
      <sz val="9"/>
      <color theme="1"/>
      <name val="Times New Roman"/>
      <family val="1"/>
    </font>
  </fonts>
  <fills count="8">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FFFF"/>
        <bgColor indexed="64"/>
      </patternFill>
    </fill>
  </fills>
  <borders count="43">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medium">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2" fillId="0" borderId="0"/>
    <xf numFmtId="0" fontId="9" fillId="0" borderId="0"/>
    <xf numFmtId="0" fontId="16" fillId="0" borderId="5"/>
    <xf numFmtId="0" fontId="6" fillId="0" borderId="3"/>
    <xf numFmtId="0" fontId="3" fillId="5" borderId="18"/>
    <xf numFmtId="0" fontId="6" fillId="0" borderId="34"/>
    <xf numFmtId="43" fontId="62" fillId="0" borderId="0" applyFont="0" applyFill="0" applyBorder="0" applyAlignment="0" applyProtection="0"/>
  </cellStyleXfs>
  <cellXfs count="249">
    <xf numFmtId="0" fontId="0" fillId="0" borderId="0" xfId="0"/>
    <xf numFmtId="0" fontId="1" fillId="0" borderId="0" xfId="0" applyFont="1"/>
    <xf numFmtId="0" fontId="2" fillId="0" borderId="0" xfId="1"/>
    <xf numFmtId="0" fontId="3" fillId="0" borderId="0" xfId="0" applyFont="1" applyAlignment="1">
      <alignment horizontal="center"/>
    </xf>
    <xf numFmtId="0" fontId="3" fillId="0" borderId="0" xfId="0" applyFont="1" applyAlignment="1">
      <alignment horizontal="center" vertical="top"/>
    </xf>
    <xf numFmtId="0" fontId="5" fillId="0" borderId="0" xfId="1" applyFont="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wrapText="1"/>
    </xf>
    <xf numFmtId="0" fontId="0" fillId="0" borderId="0" xfId="0" applyAlignment="1">
      <alignment wrapText="1"/>
    </xf>
    <xf numFmtId="0" fontId="8" fillId="0" borderId="0" xfId="0" applyFont="1" applyAlignment="1">
      <alignment horizontal="center" vertical="top"/>
    </xf>
    <xf numFmtId="0" fontId="6" fillId="0" borderId="0" xfId="0" applyFont="1"/>
    <xf numFmtId="0" fontId="9" fillId="0" borderId="0" xfId="2" applyAlignment="1">
      <alignment horizontal="left"/>
    </xf>
    <xf numFmtId="0" fontId="3" fillId="0" borderId="0" xfId="0" applyFont="1"/>
    <xf numFmtId="0" fontId="10" fillId="0" borderId="0" xfId="0" applyFont="1"/>
    <xf numFmtId="0" fontId="2" fillId="0" borderId="0" xfId="1" applyAlignment="1">
      <alignment horizontal="left"/>
    </xf>
    <xf numFmtId="0" fontId="10" fillId="0" borderId="0" xfId="2" applyFont="1" applyAlignment="1">
      <alignment horizontal="left"/>
    </xf>
    <xf numFmtId="0" fontId="3" fillId="0" borderId="0" xfId="2" applyFont="1" applyAlignment="1">
      <alignment horizontal="left"/>
    </xf>
    <xf numFmtId="0" fontId="10" fillId="0" borderId="0" xfId="2" applyFont="1" applyAlignment="1">
      <alignment horizontal="left"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2" fillId="0" borderId="3" xfId="0" applyFont="1" applyBorder="1" applyAlignment="1">
      <alignment vertical="center" wrapText="1"/>
    </xf>
    <xf numFmtId="0" fontId="6" fillId="0" borderId="4" xfId="0" applyFont="1" applyBorder="1" applyAlignment="1">
      <alignment vertical="top" wrapText="1"/>
    </xf>
    <xf numFmtId="0" fontId="6" fillId="0" borderId="4" xfId="0" applyFont="1" applyBorder="1" applyAlignment="1">
      <alignment horizontal="left" vertical="top" wrapText="1"/>
    </xf>
    <xf numFmtId="0" fontId="12" fillId="0" borderId="5" xfId="0" applyFont="1" applyBorder="1" applyAlignment="1">
      <alignment vertical="center" wrapText="1"/>
    </xf>
    <xf numFmtId="0" fontId="6" fillId="0" borderId="6" xfId="0" applyFont="1" applyBorder="1" applyAlignment="1">
      <alignment horizontal="left" vertical="top" wrapText="1"/>
    </xf>
    <xf numFmtId="0" fontId="11" fillId="0" borderId="0" xfId="0" applyFont="1" applyAlignment="1">
      <alignment vertical="top"/>
    </xf>
    <xf numFmtId="0" fontId="13" fillId="0" borderId="0" xfId="0" applyFont="1" applyAlignment="1">
      <alignment vertical="top"/>
    </xf>
    <xf numFmtId="0" fontId="14" fillId="0" borderId="0" xfId="0" applyFont="1" applyAlignment="1">
      <alignment horizontal="left" vertical="top"/>
    </xf>
    <xf numFmtId="0" fontId="15" fillId="0" borderId="0" xfId="0" applyFont="1" applyAlignment="1">
      <alignment horizontal="left" vertical="top"/>
    </xf>
    <xf numFmtId="0" fontId="6" fillId="0" borderId="0" xfId="0" applyFont="1" applyAlignment="1">
      <alignment horizontal="left" vertical="top"/>
    </xf>
    <xf numFmtId="0" fontId="9" fillId="3" borderId="0" xfId="2" applyFill="1" applyAlignment="1">
      <alignment horizontal="left"/>
    </xf>
    <xf numFmtId="0" fontId="2" fillId="3" borderId="0" xfId="1" applyFill="1" applyAlignment="1">
      <alignment horizontal="left"/>
    </xf>
    <xf numFmtId="0" fontId="10" fillId="3" borderId="0" xfId="2" applyFont="1" applyFill="1" applyAlignment="1">
      <alignment horizontal="left"/>
    </xf>
    <xf numFmtId="0" fontId="3" fillId="3" borderId="0" xfId="2" applyFont="1" applyFill="1" applyAlignment="1">
      <alignment horizontal="left"/>
    </xf>
    <xf numFmtId="0" fontId="10" fillId="3" borderId="0" xfId="2" applyFont="1" applyFill="1" applyAlignment="1">
      <alignment horizontal="left" wrapText="1"/>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6" fillId="0" borderId="3" xfId="0" applyFont="1" applyBorder="1" applyAlignment="1">
      <alignment vertical="top" wrapText="1"/>
    </xf>
    <xf numFmtId="0" fontId="16" fillId="0" borderId="3" xfId="0" applyFont="1" applyBorder="1" applyAlignment="1">
      <alignment horizontal="left" vertical="top" wrapText="1" indent="2"/>
    </xf>
    <xf numFmtId="0" fontId="16" fillId="0" borderId="5" xfId="3" applyAlignment="1">
      <alignment horizontal="left" vertical="top" wrapText="1" indent="2"/>
    </xf>
    <xf numFmtId="0" fontId="11" fillId="4" borderId="0" xfId="0" applyFont="1" applyFill="1" applyAlignment="1">
      <alignment vertical="top" wrapText="1"/>
    </xf>
    <xf numFmtId="0" fontId="13" fillId="4" borderId="0" xfId="0" applyFont="1" applyFill="1" applyAlignment="1">
      <alignment vertical="top" wrapText="1"/>
    </xf>
    <xf numFmtId="0" fontId="14" fillId="0" borderId="0" xfId="0" applyFont="1" applyAlignment="1">
      <alignment horizontal="left" vertical="top" wrapText="1"/>
    </xf>
    <xf numFmtId="0" fontId="17" fillId="0" borderId="0" xfId="0" applyFont="1" applyAlignment="1">
      <alignment vertical="top"/>
    </xf>
    <xf numFmtId="0" fontId="3" fillId="2" borderId="1" xfId="0" applyFont="1" applyFill="1" applyBorder="1" applyAlignment="1">
      <alignment horizontal="left" vertical="top"/>
    </xf>
    <xf numFmtId="0" fontId="11" fillId="2" borderId="2" xfId="0" applyFont="1" applyFill="1" applyBorder="1" applyAlignment="1">
      <alignment horizontal="center" vertical="top"/>
    </xf>
    <xf numFmtId="0" fontId="11" fillId="2" borderId="9" xfId="0" applyFont="1" applyFill="1" applyBorder="1" applyAlignment="1">
      <alignment vertical="top" wrapText="1"/>
    </xf>
    <xf numFmtId="0" fontId="18" fillId="2" borderId="10" xfId="0" applyFont="1" applyFill="1" applyBorder="1" applyAlignment="1">
      <alignment horizontal="left" vertical="top"/>
    </xf>
    <xf numFmtId="0" fontId="6" fillId="0" borderId="3" xfId="0" applyFont="1" applyBorder="1" applyAlignment="1">
      <alignment horizontal="left" vertical="top" wrapText="1" indent="1"/>
    </xf>
    <xf numFmtId="0" fontId="6" fillId="0" borderId="4" xfId="0" applyFont="1" applyBorder="1" applyAlignment="1">
      <alignment horizontal="left" vertical="top"/>
    </xf>
    <xf numFmtId="0" fontId="14" fillId="2" borderId="11" xfId="3" applyFont="1" applyFill="1" applyBorder="1" applyAlignment="1">
      <alignment horizontal="left" vertical="top" wrapText="1"/>
    </xf>
    <xf numFmtId="0" fontId="6" fillId="2" borderId="12"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9" xfId="3" applyFont="1" applyFill="1" applyBorder="1" applyAlignment="1">
      <alignment horizontal="left" vertical="top" wrapText="1"/>
    </xf>
    <xf numFmtId="0" fontId="6" fillId="2" borderId="14" xfId="0" applyFont="1" applyFill="1" applyBorder="1" applyAlignment="1">
      <alignment horizontal="left" vertical="top" wrapText="1"/>
    </xf>
    <xf numFmtId="0" fontId="13" fillId="0" borderId="0" xfId="3" applyFont="1" applyBorder="1" applyAlignment="1">
      <alignment horizontal="left" vertical="top" wrapText="1" indent="2"/>
    </xf>
    <xf numFmtId="0" fontId="18" fillId="0" borderId="0" xfId="0" applyFont="1" applyAlignment="1">
      <alignment vertical="top"/>
    </xf>
    <xf numFmtId="0" fontId="16" fillId="0" borderId="0" xfId="3" applyBorder="1" applyAlignment="1">
      <alignment horizontal="left" vertical="top"/>
    </xf>
    <xf numFmtId="0" fontId="3" fillId="2" borderId="15" xfId="0" applyFont="1" applyFill="1" applyBorder="1"/>
    <xf numFmtId="0" fontId="6" fillId="2" borderId="15" xfId="0" applyFont="1" applyFill="1" applyBorder="1"/>
    <xf numFmtId="0" fontId="11" fillId="4" borderId="0" xfId="0" applyFont="1" applyFill="1"/>
    <xf numFmtId="164" fontId="6" fillId="0" borderId="0" xfId="0" applyNumberFormat="1" applyFont="1"/>
    <xf numFmtId="14" fontId="6" fillId="0" borderId="0" xfId="0" applyNumberFormat="1" applyFont="1"/>
    <xf numFmtId="0" fontId="9" fillId="0" borderId="0" xfId="2"/>
    <xf numFmtId="0" fontId="9" fillId="3" borderId="0" xfId="2" applyFill="1" applyAlignment="1">
      <alignment wrapText="1"/>
    </xf>
    <xf numFmtId="0" fontId="19" fillId="3" borderId="0" xfId="2" applyFont="1" applyFill="1" applyAlignment="1">
      <alignment horizontal="left"/>
    </xf>
    <xf numFmtId="0" fontId="11" fillId="4" borderId="0" xfId="0" applyFont="1" applyFill="1" applyAlignment="1">
      <alignment horizontal="left" vertical="top"/>
    </xf>
    <xf numFmtId="0" fontId="11" fillId="2" borderId="16" xfId="0" applyFont="1" applyFill="1" applyBorder="1" applyAlignment="1">
      <alignment horizontal="left" vertical="top"/>
    </xf>
    <xf numFmtId="0" fontId="11" fillId="2" borderId="17" xfId="0" applyFont="1" applyFill="1" applyBorder="1" applyAlignment="1">
      <alignment horizontal="left" vertical="top"/>
    </xf>
    <xf numFmtId="0" fontId="20" fillId="4" borderId="0" xfId="0" applyFont="1" applyFill="1" applyAlignment="1">
      <alignment vertical="top"/>
    </xf>
    <xf numFmtId="0" fontId="21" fillId="2" borderId="14" xfId="0" applyFont="1" applyFill="1" applyBorder="1" applyAlignment="1">
      <alignment horizontal="left" vertical="top" wrapText="1"/>
    </xf>
    <xf numFmtId="0" fontId="20" fillId="4" borderId="0" xfId="0" applyFont="1" applyFill="1" applyAlignment="1">
      <alignment horizontal="left" vertical="top"/>
    </xf>
    <xf numFmtId="0" fontId="6" fillId="0" borderId="3" xfId="0" applyFont="1" applyBorder="1" applyAlignment="1">
      <alignment horizontal="left" vertical="top" wrapText="1" indent="2"/>
    </xf>
    <xf numFmtId="0" fontId="14" fillId="4" borderId="0" xfId="3" applyFont="1" applyFill="1" applyBorder="1" applyAlignment="1">
      <alignment horizontal="left" vertical="top"/>
    </xf>
    <xf numFmtId="0" fontId="11" fillId="2" borderId="3" xfId="0" applyFont="1" applyFill="1" applyBorder="1" applyAlignment="1">
      <alignment horizontal="left" vertical="center" wrapText="1"/>
    </xf>
    <xf numFmtId="0" fontId="6" fillId="2" borderId="4" xfId="0" applyFont="1" applyFill="1" applyBorder="1" applyAlignment="1">
      <alignment horizontal="left" vertical="top" wrapText="1"/>
    </xf>
    <xf numFmtId="0" fontId="13" fillId="4" borderId="0" xfId="0" applyFont="1" applyFill="1" applyAlignment="1">
      <alignment vertical="top"/>
    </xf>
    <xf numFmtId="0" fontId="13" fillId="4" borderId="0" xfId="0" applyFont="1" applyFill="1" applyAlignment="1">
      <alignment horizontal="left" vertical="top"/>
    </xf>
    <xf numFmtId="0" fontId="22" fillId="0" borderId="0" xfId="0" applyFont="1" applyAlignment="1">
      <alignment horizontal="center"/>
    </xf>
    <xf numFmtId="0" fontId="6" fillId="0" borderId="3" xfId="0" applyFont="1" applyBorder="1" applyAlignment="1">
      <alignment horizontal="left" vertical="center" wrapText="1" indent="2"/>
    </xf>
    <xf numFmtId="0" fontId="11" fillId="2" borderId="3" xfId="0" applyFont="1" applyFill="1" applyBorder="1" applyAlignment="1">
      <alignment horizontal="left" vertical="center" wrapText="1" indent="2"/>
    </xf>
    <xf numFmtId="0" fontId="6" fillId="0" borderId="3" xfId="4" applyAlignment="1">
      <alignment horizontal="left" vertical="center" wrapText="1" indent="5"/>
    </xf>
    <xf numFmtId="0" fontId="11" fillId="2" borderId="3" xfId="4" applyFont="1" applyFill="1" applyAlignment="1">
      <alignment horizontal="left" vertical="center" wrapText="1" indent="5"/>
    </xf>
    <xf numFmtId="0" fontId="6" fillId="0" borderId="3" xfId="4" applyAlignment="1">
      <alignment horizontal="left" vertical="center" wrapText="1" indent="8"/>
    </xf>
    <xf numFmtId="0" fontId="11" fillId="2" borderId="3" xfId="0" applyFont="1" applyFill="1" applyBorder="1" applyAlignment="1">
      <alignment horizontal="left" vertical="top" wrapText="1" indent="2"/>
    </xf>
    <xf numFmtId="0" fontId="6" fillId="2" borderId="4" xfId="0" applyFont="1" applyFill="1" applyBorder="1" applyAlignment="1">
      <alignment horizontal="left" vertical="top"/>
    </xf>
    <xf numFmtId="0" fontId="11" fillId="2" borderId="3" xfId="0" applyFont="1" applyFill="1" applyBorder="1" applyAlignment="1">
      <alignment vertical="center" wrapText="1"/>
    </xf>
    <xf numFmtId="0" fontId="6" fillId="0" borderId="3" xfId="0" applyFont="1" applyBorder="1" applyAlignment="1">
      <alignment horizontal="left" vertical="top" wrapText="1" indent="3"/>
    </xf>
    <xf numFmtId="0" fontId="6" fillId="0" borderId="5" xfId="0" applyFont="1" applyBorder="1" applyAlignment="1">
      <alignment horizontal="left" vertical="top" wrapText="1" indent="3"/>
    </xf>
    <xf numFmtId="0" fontId="23"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vertical="top"/>
    </xf>
    <xf numFmtId="0" fontId="15" fillId="0" borderId="0" xfId="0" applyFont="1" applyAlignment="1">
      <alignment vertical="top"/>
    </xf>
    <xf numFmtId="0" fontId="16" fillId="0" borderId="0" xfId="3" applyBorder="1" applyAlignment="1">
      <alignment horizontal="left" vertical="top" wrapText="1"/>
    </xf>
    <xf numFmtId="0" fontId="9" fillId="3" borderId="0" xfId="2" applyFill="1"/>
    <xf numFmtId="0" fontId="24" fillId="3" borderId="0" xfId="1" applyFont="1" applyFill="1" applyAlignment="1">
      <alignment horizontal="left"/>
    </xf>
    <xf numFmtId="0" fontId="24" fillId="3" borderId="0" xfId="1" applyFont="1" applyFill="1" applyAlignment="1">
      <alignment horizontal="left" wrapText="1"/>
    </xf>
    <xf numFmtId="0" fontId="3" fillId="3" borderId="0" xfId="2" applyFont="1" applyFill="1" applyAlignment="1">
      <alignment horizontal="left" wrapText="1"/>
    </xf>
    <xf numFmtId="0" fontId="3" fillId="2" borderId="18" xfId="0" applyFont="1" applyFill="1" applyBorder="1" applyAlignment="1">
      <alignment vertical="center" wrapText="1"/>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0" borderId="0" xfId="0" applyFont="1" applyAlignment="1">
      <alignment wrapText="1"/>
    </xf>
    <xf numFmtId="0" fontId="3" fillId="2" borderId="9" xfId="0" applyFont="1" applyFill="1" applyBorder="1" applyAlignment="1">
      <alignment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23" xfId="0" applyFont="1" applyFill="1" applyBorder="1" applyAlignment="1">
      <alignment horizontal="left" vertical="top"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25" xfId="0" applyFont="1" applyBorder="1" applyAlignment="1">
      <alignment horizontal="left" vertical="top" wrapText="1" indent="2"/>
    </xf>
    <xf numFmtId="0" fontId="6" fillId="0" borderId="24" xfId="0" applyFont="1" applyBorder="1" applyAlignment="1">
      <alignment horizontal="center" vertical="top" wrapText="1"/>
    </xf>
    <xf numFmtId="0" fontId="6" fillId="0" borderId="26" xfId="0" applyFont="1" applyBorder="1" applyAlignment="1">
      <alignment horizontal="left" vertical="top" wrapText="1"/>
    </xf>
    <xf numFmtId="4" fontId="6" fillId="0" borderId="26" xfId="0" applyNumberFormat="1" applyFont="1" applyBorder="1" applyAlignment="1">
      <alignment horizontal="right" vertical="top" wrapText="1"/>
    </xf>
    <xf numFmtId="4" fontId="6" fillId="0" borderId="24" xfId="0" applyNumberFormat="1" applyFont="1" applyBorder="1" applyAlignment="1">
      <alignment horizontal="left" vertical="top" wrapText="1"/>
    </xf>
    <xf numFmtId="0" fontId="6" fillId="0" borderId="24" xfId="0" applyFont="1" applyBorder="1" applyAlignment="1">
      <alignment horizontal="left" vertical="top" wrapText="1"/>
    </xf>
    <xf numFmtId="0" fontId="6" fillId="0" borderId="3" xfId="0" applyFont="1" applyBorder="1" applyAlignment="1">
      <alignment vertical="center" wrapText="1"/>
    </xf>
    <xf numFmtId="0" fontId="6" fillId="2" borderId="24" xfId="0" applyFont="1" applyFill="1" applyBorder="1" applyAlignment="1">
      <alignment horizontal="center" vertical="center" wrapText="1"/>
    </xf>
    <xf numFmtId="4" fontId="6" fillId="0" borderId="24" xfId="0" applyNumberFormat="1" applyFont="1" applyBorder="1" applyAlignment="1">
      <alignment horizontal="right" vertical="top" wrapText="1"/>
    </xf>
    <xf numFmtId="4" fontId="25" fillId="2" borderId="24" xfId="0" applyNumberFormat="1" applyFont="1" applyFill="1" applyBorder="1" applyAlignment="1">
      <alignment horizontal="right" vertical="top" wrapText="1"/>
    </xf>
    <xf numFmtId="2" fontId="25" fillId="2" borderId="24" xfId="0" applyNumberFormat="1" applyFont="1" applyFill="1" applyBorder="1" applyAlignment="1">
      <alignment horizontal="right" vertical="top" wrapText="1"/>
    </xf>
    <xf numFmtId="2" fontId="25" fillId="2" borderId="4" xfId="0" applyNumberFormat="1" applyFont="1" applyFill="1" applyBorder="1" applyAlignment="1">
      <alignment horizontal="right" vertical="top" wrapText="1"/>
    </xf>
    <xf numFmtId="0" fontId="6" fillId="2" borderId="23" xfId="0" applyFont="1" applyFill="1" applyBorder="1" applyAlignment="1">
      <alignment horizontal="center" vertical="center" wrapText="1"/>
    </xf>
    <xf numFmtId="0" fontId="6" fillId="2" borderId="3" xfId="0" applyFont="1" applyFill="1" applyBorder="1" applyAlignment="1">
      <alignment vertical="center" wrapText="1"/>
    </xf>
    <xf numFmtId="0" fontId="13" fillId="2" borderId="24" xfId="0" applyFont="1" applyFill="1" applyBorder="1" applyAlignment="1">
      <alignment horizontal="center" vertical="top" wrapText="1"/>
    </xf>
    <xf numFmtId="0" fontId="11" fillId="2" borderId="24" xfId="0" applyFont="1" applyFill="1" applyBorder="1" applyAlignment="1">
      <alignment horizontal="left" vertical="top" wrapText="1"/>
    </xf>
    <xf numFmtId="4" fontId="13" fillId="2" borderId="24" xfId="0" applyNumberFormat="1" applyFont="1" applyFill="1" applyBorder="1" applyAlignment="1">
      <alignment horizontal="left" vertical="top" wrapText="1"/>
    </xf>
    <xf numFmtId="0" fontId="13" fillId="2" borderId="24" xfId="0" applyFont="1" applyFill="1" applyBorder="1" applyAlignment="1">
      <alignment horizontal="left" vertical="top" wrapText="1"/>
    </xf>
    <xf numFmtId="0" fontId="13" fillId="2" borderId="4" xfId="0" applyFont="1" applyFill="1" applyBorder="1" applyAlignment="1">
      <alignment horizontal="left" vertical="top" wrapText="1"/>
    </xf>
    <xf numFmtId="0" fontId="6" fillId="0" borderId="3" xfId="0" applyFont="1" applyBorder="1" applyAlignment="1">
      <alignment horizontal="left" vertical="center" wrapText="1" indent="1"/>
    </xf>
    <xf numFmtId="2" fontId="6" fillId="0" borderId="24" xfId="0" applyNumberFormat="1" applyFont="1" applyBorder="1" applyAlignment="1">
      <alignment horizontal="center" vertical="top" wrapText="1"/>
    </xf>
    <xf numFmtId="2" fontId="6" fillId="0" borderId="24" xfId="0" applyNumberFormat="1" applyFont="1" applyBorder="1" applyAlignment="1">
      <alignment horizontal="right" vertical="top" wrapText="1"/>
    </xf>
    <xf numFmtId="0" fontId="6" fillId="0" borderId="13" xfId="0" applyFont="1" applyBorder="1" applyAlignment="1">
      <alignment horizontal="left" vertical="center" wrapText="1" indent="1"/>
    </xf>
    <xf numFmtId="0" fontId="21" fillId="0" borderId="27" xfId="0" applyFont="1" applyBorder="1" applyAlignment="1">
      <alignment horizontal="left" vertical="top" wrapText="1"/>
    </xf>
    <xf numFmtId="0" fontId="13" fillId="0" borderId="27" xfId="0" applyFont="1" applyBorder="1" applyAlignment="1">
      <alignment horizontal="center"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27" fillId="0" borderId="0" xfId="3" applyFont="1" applyBorder="1" applyAlignment="1">
      <alignment vertical="top"/>
    </xf>
    <xf numFmtId="0" fontId="27" fillId="0" borderId="0" xfId="3" applyFont="1" applyBorder="1" applyAlignment="1">
      <alignment horizontal="left" vertical="top"/>
    </xf>
    <xf numFmtId="0" fontId="9" fillId="0" borderId="0" xfId="2" applyAlignment="1">
      <alignment horizontal="left" vertical="top"/>
    </xf>
    <xf numFmtId="0" fontId="9" fillId="0" borderId="0" xfId="2" applyAlignment="1">
      <alignment horizontal="centerContinuous" wrapText="1"/>
    </xf>
    <xf numFmtId="0" fontId="28" fillId="3" borderId="0" xfId="1" applyFont="1" applyFill="1" applyAlignment="1">
      <alignment horizontal="left"/>
    </xf>
    <xf numFmtId="0" fontId="11" fillId="2" borderId="1"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Continuous" vertical="center" wrapText="1"/>
    </xf>
    <xf numFmtId="0" fontId="11" fillId="2" borderId="31" xfId="0" applyFont="1" applyFill="1" applyBorder="1" applyAlignment="1">
      <alignment horizontal="centerContinuous" vertical="center" wrapText="1"/>
    </xf>
    <xf numFmtId="0" fontId="11" fillId="2" borderId="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2" borderId="5" xfId="1" applyFont="1" applyFill="1" applyBorder="1" applyAlignment="1">
      <alignment vertical="center"/>
    </xf>
    <xf numFmtId="0" fontId="6" fillId="0" borderId="32" xfId="0" applyFont="1" applyBorder="1" applyAlignment="1">
      <alignment vertical="top"/>
    </xf>
    <xf numFmtId="4" fontId="6" fillId="0" borderId="6" xfId="0" applyNumberFormat="1" applyFont="1" applyBorder="1" applyAlignment="1">
      <alignment horizontal="right" vertical="top"/>
    </xf>
    <xf numFmtId="0" fontId="27" fillId="0" borderId="0" xfId="3" applyFont="1" applyBorder="1" applyAlignment="1">
      <alignment horizontal="left" vertical="top" wrapText="1"/>
    </xf>
    <xf numFmtId="0" fontId="29" fillId="0" borderId="0" xfId="1" applyFont="1" applyAlignment="1">
      <alignment vertical="center"/>
    </xf>
    <xf numFmtId="0" fontId="17" fillId="0" borderId="0" xfId="0" applyFont="1" applyAlignment="1">
      <alignment horizontal="left" vertical="top"/>
    </xf>
    <xf numFmtId="0" fontId="30" fillId="3" borderId="0" xfId="1" applyFont="1" applyFill="1" applyAlignment="1">
      <alignment horizontal="left"/>
    </xf>
    <xf numFmtId="0" fontId="31" fillId="0" borderId="0" xfId="0" applyFont="1"/>
    <xf numFmtId="0" fontId="32" fillId="0" borderId="0" xfId="0" applyFont="1"/>
    <xf numFmtId="0" fontId="12" fillId="6" borderId="0" xfId="0" applyFont="1" applyFill="1"/>
    <xf numFmtId="0" fontId="0" fillId="6" borderId="0" xfId="0" applyFill="1"/>
    <xf numFmtId="0" fontId="33" fillId="6" borderId="0" xfId="3" applyFont="1" applyFill="1" applyBorder="1" applyAlignment="1">
      <alignment horizontal="left"/>
    </xf>
    <xf numFmtId="0" fontId="27" fillId="0" borderId="0" xfId="0" applyFont="1"/>
    <xf numFmtId="2" fontId="3" fillId="5" borderId="7" xfId="3" applyNumberFormat="1" applyFont="1" applyFill="1" applyBorder="1" applyAlignment="1">
      <alignment vertical="center"/>
    </xf>
    <xf numFmtId="2" fontId="3" fillId="5" borderId="15" xfId="3" applyNumberFormat="1" applyFont="1" applyFill="1" applyBorder="1" applyAlignment="1">
      <alignment vertical="center"/>
    </xf>
    <xf numFmtId="2" fontId="6" fillId="5" borderId="33" xfId="3" applyNumberFormat="1" applyFont="1" applyFill="1" applyBorder="1" applyAlignment="1">
      <alignment vertical="top"/>
    </xf>
    <xf numFmtId="2" fontId="6" fillId="5" borderId="0" xfId="3" applyNumberFormat="1" applyFont="1" applyFill="1" applyBorder="1" applyAlignment="1">
      <alignment vertical="top"/>
    </xf>
    <xf numFmtId="0" fontId="6" fillId="5" borderId="34" xfId="3" applyFont="1" applyFill="1" applyBorder="1" applyAlignment="1">
      <alignment vertical="top"/>
    </xf>
    <xf numFmtId="0" fontId="6" fillId="5" borderId="35" xfId="3" applyFont="1" applyFill="1" applyBorder="1" applyAlignment="1">
      <alignment vertical="top"/>
    </xf>
    <xf numFmtId="0" fontId="6" fillId="0" borderId="34" xfId="6" applyAlignment="1">
      <alignment horizontal="left"/>
    </xf>
    <xf numFmtId="0" fontId="6" fillId="0" borderId="35" xfId="6" applyBorder="1" applyAlignment="1">
      <alignment vertical="top"/>
    </xf>
    <xf numFmtId="0" fontId="34" fillId="0" borderId="0" xfId="2" applyFont="1" applyAlignment="1">
      <alignment horizontal="left"/>
    </xf>
    <xf numFmtId="0" fontId="35" fillId="0" borderId="0" xfId="1" applyFont="1" applyAlignment="1">
      <alignment horizontal="left"/>
    </xf>
    <xf numFmtId="0" fontId="37" fillId="0" borderId="0" xfId="0" applyFont="1"/>
    <xf numFmtId="0" fontId="3" fillId="0" borderId="0" xfId="0" applyFont="1" applyAlignment="1">
      <alignment vertical="center"/>
    </xf>
    <xf numFmtId="0" fontId="39" fillId="0" borderId="0" xfId="0" applyFont="1" applyAlignment="1">
      <alignment vertical="center" wrapText="1"/>
    </xf>
    <xf numFmtId="0" fontId="38" fillId="0" borderId="0" xfId="0" applyFont="1" applyAlignment="1">
      <alignment horizontal="center" vertical="center" wrapText="1"/>
    </xf>
    <xf numFmtId="0" fontId="6" fillId="0" borderId="3" xfId="0" applyFont="1" applyBorder="1" applyAlignment="1">
      <alignment horizontal="left" vertical="top" wrapText="1"/>
    </xf>
    <xf numFmtId="0" fontId="29" fillId="0" borderId="0" xfId="1" applyFont="1" applyAlignment="1">
      <alignment vertical="center" wrapText="1"/>
    </xf>
    <xf numFmtId="0" fontId="6" fillId="0" borderId="0" xfId="0" applyFont="1" applyAlignment="1">
      <alignment vertical="center" wrapText="1"/>
    </xf>
    <xf numFmtId="0" fontId="3" fillId="0" borderId="0" xfId="0" applyFont="1" applyAlignment="1">
      <alignment horizontal="left" vertical="center" wrapText="1" indent="1"/>
    </xf>
    <xf numFmtId="0" fontId="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top" wrapText="1"/>
    </xf>
    <xf numFmtId="0" fontId="7" fillId="0" borderId="0" xfId="0" applyFont="1"/>
    <xf numFmtId="0" fontId="14" fillId="2" borderId="18"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9" fillId="2" borderId="32" xfId="0" applyFont="1" applyFill="1" applyBorder="1" applyAlignment="1">
      <alignment horizontal="center"/>
    </xf>
    <xf numFmtId="0" fontId="39" fillId="2" borderId="6" xfId="0" applyFont="1" applyFill="1" applyBorder="1" applyAlignment="1">
      <alignment horizontal="centerContinuous" vertical="center" wrapText="1"/>
    </xf>
    <xf numFmtId="4" fontId="6" fillId="0" borderId="4" xfId="0" applyNumberFormat="1" applyFont="1" applyBorder="1" applyAlignment="1">
      <alignment horizontal="right" vertical="top" wrapText="1"/>
    </xf>
    <xf numFmtId="0" fontId="32" fillId="0" borderId="0" xfId="0" applyFont="1" applyAlignment="1">
      <alignment horizontal="left" vertical="top"/>
    </xf>
    <xf numFmtId="0" fontId="28" fillId="0" borderId="0" xfId="1" applyFont="1" applyAlignment="1">
      <alignment horizontal="left"/>
    </xf>
    <xf numFmtId="0" fontId="9" fillId="0" borderId="0" xfId="2" applyAlignment="1">
      <alignment wrapText="1"/>
    </xf>
    <xf numFmtId="0" fontId="40" fillId="3" borderId="0" xfId="1" applyFont="1" applyFill="1" applyAlignment="1">
      <alignment horizontal="left"/>
    </xf>
    <xf numFmtId="0" fontId="14"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4" fontId="6" fillId="7" borderId="38" xfId="7" applyNumberFormat="1" applyFont="1" applyFill="1" applyBorder="1"/>
    <xf numFmtId="2" fontId="6" fillId="7" borderId="38" xfId="0" applyNumberFormat="1" applyFont="1" applyFill="1" applyBorder="1"/>
    <xf numFmtId="4" fontId="6" fillId="7" borderId="38" xfId="0" applyNumberFormat="1" applyFont="1" applyFill="1" applyBorder="1"/>
    <xf numFmtId="4" fontId="3" fillId="7" borderId="38" xfId="0" applyNumberFormat="1" applyFont="1" applyFill="1" applyBorder="1"/>
    <xf numFmtId="2" fontId="3" fillId="7" borderId="38" xfId="0" applyNumberFormat="1" applyFont="1" applyFill="1" applyBorder="1"/>
    <xf numFmtId="0" fontId="11" fillId="2" borderId="39" xfId="0" applyFont="1" applyFill="1" applyBorder="1" applyAlignment="1">
      <alignment horizontal="centerContinuous" vertical="center"/>
    </xf>
    <xf numFmtId="4" fontId="6" fillId="0" borderId="6" xfId="0" quotePrefix="1" applyNumberFormat="1" applyFont="1" applyBorder="1" applyAlignment="1">
      <alignment horizontal="right" vertical="top"/>
    </xf>
    <xf numFmtId="0" fontId="4" fillId="0" borderId="0" xfId="1" applyFont="1" applyAlignment="1">
      <alignment horizontal="center" vertical="top"/>
    </xf>
    <xf numFmtId="0" fontId="9" fillId="3" borderId="0" xfId="2" applyFill="1" applyAlignment="1">
      <alignment horizontal="left"/>
    </xf>
    <xf numFmtId="0" fontId="6" fillId="0" borderId="38" xfId="0" applyFont="1" applyBorder="1"/>
    <xf numFmtId="0" fontId="11" fillId="2" borderId="38"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8"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38" fillId="2" borderId="38" xfId="0" applyFont="1" applyFill="1" applyBorder="1" applyAlignment="1">
      <alignment horizontal="center" vertical="center"/>
    </xf>
    <xf numFmtId="0" fontId="38" fillId="2" borderId="38" xfId="0" applyFont="1" applyFill="1" applyBorder="1" applyAlignment="1">
      <alignment horizontal="center" vertical="center" wrapText="1"/>
    </xf>
    <xf numFmtId="0" fontId="26" fillId="2" borderId="38" xfId="0" applyFont="1" applyFill="1" applyBorder="1" applyAlignment="1">
      <alignment vertical="top" wrapText="1"/>
    </xf>
    <xf numFmtId="0" fontId="37" fillId="2" borderId="38" xfId="0" applyFont="1" applyFill="1" applyBorder="1" applyAlignment="1">
      <alignment horizontal="right"/>
    </xf>
    <xf numFmtId="0" fontId="6" fillId="0" borderId="38" xfId="0" applyFont="1" applyBorder="1" applyAlignment="1">
      <alignment horizontal="left" vertical="top" wrapText="1"/>
    </xf>
    <xf numFmtId="4" fontId="6" fillId="0" borderId="38" xfId="0" applyNumberFormat="1" applyFont="1" applyBorder="1" applyAlignment="1">
      <alignment horizontal="right" wrapText="1"/>
    </xf>
    <xf numFmtId="0" fontId="3" fillId="2" borderId="38" xfId="0" applyFont="1" applyFill="1" applyBorder="1" applyAlignment="1">
      <alignment horizontal="left" vertical="top" wrapText="1"/>
    </xf>
    <xf numFmtId="2" fontId="6" fillId="2" borderId="38" xfId="0" applyNumberFormat="1" applyFont="1" applyFill="1" applyBorder="1" applyAlignment="1">
      <alignment horizontal="right" wrapText="1"/>
    </xf>
    <xf numFmtId="0" fontId="3" fillId="0" borderId="38" xfId="0" applyFont="1" applyBorder="1" applyAlignment="1">
      <alignment vertical="top" wrapText="1"/>
    </xf>
    <xf numFmtId="4" fontId="6" fillId="0" borderId="38" xfId="0" quotePrefix="1" applyNumberFormat="1" applyFont="1" applyBorder="1" applyAlignment="1">
      <alignment horizontal="right" wrapText="1"/>
    </xf>
    <xf numFmtId="43" fontId="6" fillId="0" borderId="38" xfId="7" applyFont="1" applyBorder="1"/>
    <xf numFmtId="4" fontId="6" fillId="0" borderId="38" xfId="0" applyNumberFormat="1" applyFont="1" applyBorder="1"/>
    <xf numFmtId="2" fontId="6" fillId="0" borderId="38" xfId="0" applyNumberFormat="1" applyFont="1" applyBorder="1"/>
    <xf numFmtId="0" fontId="36" fillId="2" borderId="41" xfId="0" applyFont="1" applyFill="1" applyBorder="1" applyAlignment="1">
      <alignment horizontal="center" vertical="center"/>
    </xf>
    <xf numFmtId="0" fontId="36" fillId="2" borderId="42" xfId="0" applyFont="1" applyFill="1" applyBorder="1" applyAlignment="1">
      <alignment horizontal="center" vertical="center"/>
    </xf>
    <xf numFmtId="0" fontId="36" fillId="2" borderId="40" xfId="0" applyFont="1" applyFill="1" applyBorder="1" applyAlignment="1">
      <alignment horizontal="center" vertical="center"/>
    </xf>
    <xf numFmtId="4" fontId="6" fillId="0" borderId="38" xfId="0" applyNumberFormat="1" applyFont="1" applyBorder="1" applyAlignment="1">
      <alignment horizontal="right" vertical="top" wrapText="1"/>
    </xf>
    <xf numFmtId="0" fontId="14" fillId="2" borderId="38"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8" fillId="2" borderId="38" xfId="0" applyFont="1" applyFill="1" applyBorder="1" applyAlignment="1">
      <alignment horizontal="center"/>
    </xf>
    <xf numFmtId="0" fontId="6" fillId="0" borderId="0" xfId="0" applyFont="1" applyAlignment="1">
      <alignment horizontal="left" vertical="top" wrapText="1"/>
    </xf>
    <xf numFmtId="0" fontId="3" fillId="5" borderId="38" xfId="5" applyBorder="1" applyAlignment="1">
      <alignment horizontal="left" vertical="center" wrapText="1"/>
    </xf>
    <xf numFmtId="49" fontId="3" fillId="5" borderId="38" xfId="3" applyNumberFormat="1" applyFont="1" applyFill="1" applyBorder="1" applyAlignment="1">
      <alignment horizontal="center" vertical="center" wrapText="1"/>
    </xf>
    <xf numFmtId="49" fontId="3" fillId="5" borderId="38" xfId="3" applyNumberFormat="1" applyFont="1" applyFill="1" applyBorder="1" applyAlignment="1">
      <alignment horizontal="center" vertical="center"/>
    </xf>
    <xf numFmtId="0" fontId="3" fillId="5" borderId="38" xfId="3" applyFont="1" applyFill="1" applyBorder="1" applyAlignment="1">
      <alignment horizontal="center" vertical="center" wrapText="1"/>
    </xf>
    <xf numFmtId="0" fontId="3" fillId="5" borderId="38" xfId="3" applyFont="1" applyFill="1" applyBorder="1" applyAlignment="1">
      <alignment horizontal="centerContinuous" vertical="center" wrapText="1"/>
    </xf>
    <xf numFmtId="0" fontId="3" fillId="5" borderId="38" xfId="3" applyFont="1" applyFill="1" applyBorder="1" applyAlignment="1">
      <alignment horizontal="center" vertical="center"/>
    </xf>
    <xf numFmtId="0" fontId="6" fillId="5" borderId="38" xfId="3" applyFont="1" applyFill="1" applyBorder="1" applyAlignment="1">
      <alignment vertical="center"/>
    </xf>
    <xf numFmtId="4" fontId="6" fillId="5" borderId="38" xfId="3" applyNumberFormat="1" applyFont="1" applyFill="1" applyBorder="1" applyAlignment="1">
      <alignment horizontal="right" vertical="center" shrinkToFit="1"/>
    </xf>
    <xf numFmtId="0" fontId="3" fillId="5" borderId="38" xfId="3" applyFont="1" applyFill="1" applyBorder="1" applyAlignment="1">
      <alignment vertical="center" wrapText="1"/>
    </xf>
    <xf numFmtId="4" fontId="3" fillId="5" borderId="38" xfId="3" applyNumberFormat="1" applyFont="1" applyFill="1" applyBorder="1" applyAlignment="1">
      <alignment horizontal="right" vertical="center" shrinkToFit="1"/>
    </xf>
    <xf numFmtId="0" fontId="31" fillId="0" borderId="0" xfId="0" applyFont="1" applyBorder="1"/>
    <xf numFmtId="0" fontId="6" fillId="5" borderId="38" xfId="3" applyFont="1" applyFill="1" applyBorder="1" applyAlignment="1">
      <alignment vertical="center" wrapText="1"/>
    </xf>
    <xf numFmtId="0" fontId="53" fillId="5" borderId="38" xfId="3" applyFont="1" applyFill="1" applyBorder="1" applyAlignment="1">
      <alignment vertical="center" wrapText="1"/>
    </xf>
  </cellXfs>
  <cellStyles count="8">
    <cellStyle name="5x indented GHG Textfiels" xfId="4" xr:uid="{00000000-0005-0000-0000-000004000000}"/>
    <cellStyle name="Comma" xfId="7" builtinId="3"/>
    <cellStyle name="DocBox_EmptyRow" xfId="6" xr:uid="{00000000-0005-0000-0000-000006000000}"/>
    <cellStyle name="Headline" xfId="2" xr:uid="{00000000-0005-0000-0000-000002000000}"/>
    <cellStyle name="Hyperlink" xfId="1" xr:uid="{00000000-0005-0000-0000-000001000000}"/>
    <cellStyle name="Normal" xfId="0" builtinId="0" customBuiltin="1"/>
    <cellStyle name="Normal GHG Textfiels Bold" xfId="5" xr:uid="{00000000-0005-0000-0000-000005000000}"/>
    <cellStyle name="Обычный_CRF2002 (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workbookViewId="0">
      <selection activeCell="E10" sqref="E10"/>
    </sheetView>
  </sheetViews>
  <sheetFormatPr defaultColWidth="8.88671875" defaultRowHeight="14.55" customHeight="1" x14ac:dyDescent="0.3"/>
  <cols>
    <col min="2" max="2" width="2.6640625" customWidth="1"/>
    <col min="3" max="3" width="56.33203125" customWidth="1"/>
    <col min="4" max="4" width="12.44140625" customWidth="1"/>
    <col min="5" max="5" width="63.6640625" customWidth="1"/>
    <col min="6" max="7" width="99.44140625" customWidth="1"/>
  </cols>
  <sheetData>
    <row r="1" spans="1:6" ht="14.4" x14ac:dyDescent="0.3">
      <c r="A1" s="1" t="s">
        <v>0</v>
      </c>
    </row>
    <row r="3" spans="1:6" ht="14.4" x14ac:dyDescent="0.3">
      <c r="A3" s="2"/>
      <c r="D3" s="3"/>
    </row>
    <row r="4" spans="1:6" ht="17.55" customHeight="1" x14ac:dyDescent="0.3">
      <c r="A4" s="207"/>
      <c r="B4" s="207"/>
      <c r="C4" s="207"/>
      <c r="D4" s="4" t="s">
        <v>1</v>
      </c>
      <c r="E4" s="4" t="s">
        <v>2</v>
      </c>
    </row>
    <row r="5" spans="1:6" ht="14.4" x14ac:dyDescent="0.3">
      <c r="A5" s="5" t="s">
        <v>3</v>
      </c>
      <c r="B5" s="6"/>
      <c r="C5" s="7" t="s">
        <v>4</v>
      </c>
      <c r="D5" s="8" t="s">
        <v>5</v>
      </c>
      <c r="E5" s="7"/>
      <c r="F5" s="9"/>
    </row>
    <row r="6" spans="1:6" ht="14.4" x14ac:dyDescent="0.3">
      <c r="A6" s="5" t="s">
        <v>6</v>
      </c>
      <c r="B6" s="6"/>
      <c r="C6" s="7" t="s">
        <v>7</v>
      </c>
      <c r="D6" s="8" t="s">
        <v>5</v>
      </c>
      <c r="E6" s="6"/>
      <c r="F6" s="9"/>
    </row>
    <row r="7" spans="1:6" ht="34.5" customHeight="1" x14ac:dyDescent="0.3">
      <c r="A7" s="5" t="s">
        <v>8</v>
      </c>
      <c r="B7" s="6"/>
      <c r="C7" s="7" t="s">
        <v>9</v>
      </c>
      <c r="D7" s="8" t="s">
        <v>5</v>
      </c>
      <c r="E7" s="6"/>
      <c r="F7" s="9"/>
    </row>
    <row r="8" spans="1:6" ht="22.95" customHeight="1" x14ac:dyDescent="0.3">
      <c r="A8" s="5" t="s">
        <v>10</v>
      </c>
      <c r="B8" s="6"/>
      <c r="C8" s="7" t="s">
        <v>11</v>
      </c>
      <c r="D8" s="8" t="s">
        <v>5</v>
      </c>
      <c r="E8" s="6"/>
      <c r="F8" s="9"/>
    </row>
    <row r="9" spans="1:6" ht="46.05" customHeight="1" x14ac:dyDescent="0.3">
      <c r="A9" s="5" t="s">
        <v>12</v>
      </c>
      <c r="B9" s="6"/>
      <c r="C9" s="7" t="s">
        <v>13</v>
      </c>
      <c r="D9" s="8" t="s">
        <v>5</v>
      </c>
      <c r="E9" s="6"/>
      <c r="F9" s="9"/>
    </row>
    <row r="10" spans="1:6" ht="22.95" customHeight="1" x14ac:dyDescent="0.3">
      <c r="A10" s="5" t="s">
        <v>14</v>
      </c>
      <c r="B10" s="6"/>
      <c r="C10" s="7" t="s">
        <v>15</v>
      </c>
      <c r="D10" s="8" t="s">
        <v>5</v>
      </c>
      <c r="E10" s="6"/>
      <c r="F10" s="9"/>
    </row>
    <row r="11" spans="1:6" ht="22.95" customHeight="1" x14ac:dyDescent="0.3">
      <c r="A11" s="5" t="s">
        <v>16</v>
      </c>
      <c r="B11" s="6"/>
      <c r="C11" s="7" t="s">
        <v>17</v>
      </c>
      <c r="D11" s="8" t="s">
        <v>5</v>
      </c>
      <c r="E11" s="6" t="s">
        <v>18</v>
      </c>
      <c r="F11" s="9"/>
    </row>
    <row r="12" spans="1:6" ht="22.95" customHeight="1" x14ac:dyDescent="0.3">
      <c r="A12" s="5" t="s">
        <v>19</v>
      </c>
      <c r="B12" s="6"/>
      <c r="C12" s="7" t="s">
        <v>20</v>
      </c>
      <c r="D12" s="8" t="s">
        <v>5</v>
      </c>
      <c r="E12" s="6" t="s">
        <v>18</v>
      </c>
      <c r="F12" s="9"/>
    </row>
    <row r="13" spans="1:6" ht="22.95" customHeight="1" x14ac:dyDescent="0.3">
      <c r="A13" s="5" t="s">
        <v>21</v>
      </c>
      <c r="B13" s="6"/>
      <c r="C13" s="7" t="s">
        <v>22</v>
      </c>
      <c r="D13" s="8" t="s">
        <v>5</v>
      </c>
      <c r="E13" s="6" t="s">
        <v>18</v>
      </c>
      <c r="F13" s="10"/>
    </row>
    <row r="14" spans="1:6" ht="36" x14ac:dyDescent="0.3">
      <c r="A14" s="5" t="s">
        <v>23</v>
      </c>
      <c r="B14" s="6"/>
      <c r="C14" s="7" t="s">
        <v>24</v>
      </c>
      <c r="D14" s="8" t="s">
        <v>5</v>
      </c>
      <c r="E14" s="6"/>
    </row>
    <row r="15" spans="1:6" ht="24" x14ac:dyDescent="0.3">
      <c r="A15" s="5" t="s">
        <v>25</v>
      </c>
      <c r="B15" s="6"/>
      <c r="C15" s="7" t="s">
        <v>26</v>
      </c>
      <c r="D15" s="8" t="s">
        <v>5</v>
      </c>
      <c r="E15" s="6"/>
    </row>
    <row r="16" spans="1:6" ht="34.5" customHeight="1" x14ac:dyDescent="0.3">
      <c r="D16" s="11"/>
    </row>
    <row r="17" spans="4:4" ht="22.95" customHeight="1" x14ac:dyDescent="0.3">
      <c r="D17" s="11"/>
    </row>
    <row r="18" spans="4:4" ht="14.4" x14ac:dyDescent="0.3">
      <c r="D18" s="11"/>
    </row>
    <row r="19" spans="4:4" ht="14.4" x14ac:dyDescent="0.3">
      <c r="D19" s="11"/>
    </row>
    <row r="20" spans="4:4" ht="14.4" x14ac:dyDescent="0.3">
      <c r="D20" s="11"/>
    </row>
    <row r="21" spans="4:4" ht="14.4" x14ac:dyDescent="0.3">
      <c r="D21" s="11"/>
    </row>
    <row r="22" spans="4:4" ht="14.4" x14ac:dyDescent="0.3"/>
    <row r="23" spans="4:4" ht="14.4" x14ac:dyDescent="0.3"/>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9" location="'Table5'!A1" display="Table5" xr:uid="{00000000-0004-0000-0000-000004000000}"/>
    <hyperlink ref="A10" location="'Table6'!A1" display="Table6" xr:uid="{00000000-0004-0000-0000-000005000000}"/>
    <hyperlink ref="A11" location="'Table7'!A1" display="Table7" xr:uid="{00000000-0004-0000-0000-000006000000}"/>
    <hyperlink ref="A12" location="'Table10'!A1" display="Table10" xr:uid="{00000000-0004-0000-0000-000007000000}"/>
    <hyperlink ref="A13" location="'Table11'!A1" display="Table11" xr:uid="{00000000-0004-0000-0000-000008000000}"/>
    <hyperlink ref="A14" location="'Table12'!A1" display="Table12" xr:uid="{00000000-0004-0000-0000-000009000000}"/>
    <hyperlink ref="A15" location="'Appendix'!A1" display="Appendix" xr:uid="{00000000-0004-0000-0000-00000A000000}"/>
  </hyperlinks>
  <pageMargins left="0.7" right="0.7" top="0.75" bottom="0.75" header="0.3" footer="0.3"/>
  <pageSetup orientation="portrait" horizontalDpi="4294967293" verticalDpi="4294967293"/>
  <ignoredErrors>
    <ignoredError sqref="A1:F2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1"/>
  <sheetViews>
    <sheetView showGridLines="0" workbookViewId="0">
      <selection activeCell="L8" sqref="L8"/>
    </sheetView>
  </sheetViews>
  <sheetFormatPr defaultColWidth="8.88671875" defaultRowHeight="14.55" customHeight="1" x14ac:dyDescent="0.3"/>
  <cols>
    <col min="1" max="1" width="3.109375" customWidth="1"/>
    <col min="2" max="2" width="30.6640625" customWidth="1"/>
    <col min="3" max="4" width="20.44140625" customWidth="1"/>
    <col min="5" max="5" width="38.6640625" customWidth="1"/>
  </cols>
  <sheetData>
    <row r="1" spans="2:8" s="12" customFormat="1" ht="15" customHeight="1" x14ac:dyDescent="0.3">
      <c r="B1" s="13"/>
      <c r="C1" s="13"/>
      <c r="D1" s="13"/>
      <c r="E1" s="13"/>
      <c r="F1" s="13"/>
      <c r="G1" s="13"/>
      <c r="H1" s="13"/>
    </row>
    <row r="2" spans="2:8" s="12" customFormat="1" ht="18.45" customHeight="1" x14ac:dyDescent="0.35">
      <c r="B2" s="174" t="s">
        <v>374</v>
      </c>
      <c r="C2" s="13"/>
      <c r="D2" s="13"/>
      <c r="E2" s="13"/>
      <c r="F2" s="13"/>
      <c r="G2" s="13"/>
      <c r="H2" s="13"/>
    </row>
    <row r="3" spans="2:8" s="12" customFormat="1" ht="15" customHeight="1" x14ac:dyDescent="0.3">
      <c r="B3" s="13"/>
      <c r="C3" s="13"/>
      <c r="D3" s="13"/>
      <c r="E3" s="13"/>
      <c r="F3" s="13"/>
      <c r="G3" s="13"/>
      <c r="H3" s="13"/>
    </row>
    <row r="4" spans="2:8" s="12" customFormat="1" ht="13.05" customHeight="1" x14ac:dyDescent="0.25">
      <c r="B4" s="33" t="s">
        <v>28</v>
      </c>
      <c r="C4" s="33"/>
      <c r="D4" s="145"/>
      <c r="E4" s="33"/>
      <c r="F4" s="33"/>
      <c r="G4" s="33"/>
      <c r="H4" s="33"/>
    </row>
    <row r="5" spans="2:8" ht="14.4" x14ac:dyDescent="0.3">
      <c r="D5" s="187"/>
    </row>
    <row r="6" spans="2:8" ht="57.45" customHeight="1" x14ac:dyDescent="0.3">
      <c r="B6" s="188" t="s">
        <v>375</v>
      </c>
      <c r="C6" s="101" t="s">
        <v>376</v>
      </c>
      <c r="D6" s="147" t="s">
        <v>377</v>
      </c>
      <c r="E6" s="205" t="s">
        <v>378</v>
      </c>
    </row>
    <row r="7" spans="2:8" ht="14.4" x14ac:dyDescent="0.3">
      <c r="B7" s="189"/>
      <c r="C7" s="190"/>
      <c r="D7" s="191">
        <v>2022</v>
      </c>
      <c r="E7" s="192" t="s">
        <v>359</v>
      </c>
    </row>
    <row r="8" spans="2:8" ht="36" x14ac:dyDescent="0.3">
      <c r="B8" s="180" t="s">
        <v>406</v>
      </c>
      <c r="C8" s="119" t="s">
        <v>147</v>
      </c>
      <c r="D8" s="122">
        <v>385941.14</v>
      </c>
      <c r="E8" s="193">
        <v>388500</v>
      </c>
    </row>
    <row r="9" spans="2:8" ht="15" customHeight="1" x14ac:dyDescent="0.3"/>
    <row r="10" spans="2:8" s="12" customFormat="1" ht="15" customHeight="1" x14ac:dyDescent="0.25">
      <c r="B10" s="29" t="s">
        <v>379</v>
      </c>
      <c r="C10" s="29"/>
      <c r="D10" s="29"/>
    </row>
    <row r="11" spans="2:8" s="12" customFormat="1" ht="15" customHeight="1" x14ac:dyDescent="0.25">
      <c r="B11" s="194" t="s">
        <v>380</v>
      </c>
      <c r="C11" s="194"/>
      <c r="D11" s="194"/>
    </row>
    <row r="12" spans="2:8" s="12" customFormat="1" ht="15" customHeight="1" x14ac:dyDescent="0.25">
      <c r="B12" s="158" t="s">
        <v>381</v>
      </c>
      <c r="C12" s="158"/>
      <c r="D12" s="158"/>
    </row>
    <row r="13" spans="2:8" s="12" customFormat="1" ht="15" customHeight="1" x14ac:dyDescent="0.25">
      <c r="B13" s="158" t="s">
        <v>382</v>
      </c>
      <c r="C13" s="158"/>
      <c r="D13" s="158"/>
    </row>
    <row r="14" spans="2:8" s="12" customFormat="1" ht="15" customHeight="1" x14ac:dyDescent="0.25">
      <c r="B14" s="158" t="s">
        <v>383</v>
      </c>
      <c r="C14" s="158"/>
      <c r="D14" s="158"/>
    </row>
    <row r="15" spans="2:8" s="12" customFormat="1" ht="15" customHeight="1" x14ac:dyDescent="0.25">
      <c r="B15" s="185"/>
    </row>
    <row r="16" spans="2:8" s="12" customFormat="1" ht="15" customHeight="1" x14ac:dyDescent="0.25">
      <c r="B16" s="59"/>
      <c r="C16" s="59"/>
      <c r="D16" s="59"/>
    </row>
    <row r="17" spans="2:3" s="12" customFormat="1" ht="11.55" customHeight="1" x14ac:dyDescent="0.25">
      <c r="B17" s="14" t="s">
        <v>49</v>
      </c>
      <c r="C17" s="14"/>
    </row>
    <row r="18" spans="2:3" s="12" customFormat="1" ht="15" customHeight="1" x14ac:dyDescent="0.25"/>
    <row r="19" spans="2:3" s="12" customFormat="1" ht="15" customHeight="1" x14ac:dyDescent="0.25"/>
    <row r="20" spans="2:3" s="12" customFormat="1" ht="15" customHeight="1" x14ac:dyDescent="0.25"/>
    <row r="21" spans="2:3" s="12" customFormat="1" ht="15" customHeight="1" x14ac:dyDescent="0.25"/>
    <row r="22" spans="2:3" s="12" customFormat="1" ht="15" customHeight="1" x14ac:dyDescent="0.25"/>
    <row r="23" spans="2:3" s="12" customFormat="1" ht="15" customHeight="1" x14ac:dyDescent="0.25"/>
    <row r="24" spans="2:3" s="12" customFormat="1" ht="15" customHeight="1" x14ac:dyDescent="0.25"/>
    <row r="25" spans="2:3" s="12" customFormat="1" ht="15" customHeight="1" x14ac:dyDescent="0.25"/>
    <row r="26" spans="2:3" s="12" customFormat="1" ht="15" customHeight="1" x14ac:dyDescent="0.25"/>
    <row r="27" spans="2:3" s="12" customFormat="1" ht="15" customHeight="1" x14ac:dyDescent="0.25"/>
    <row r="28" spans="2:3" s="12" customFormat="1" ht="15" customHeight="1" x14ac:dyDescent="0.25"/>
    <row r="29" spans="2:3" s="12" customFormat="1" ht="15" customHeight="1" x14ac:dyDescent="0.25"/>
    <row r="30" spans="2:3" s="12" customFormat="1" ht="15" customHeight="1" x14ac:dyDescent="0.25"/>
    <row r="31" spans="2:3" s="12" customFormat="1" ht="15" customHeight="1" x14ac:dyDescent="0.25"/>
  </sheetData>
  <hyperlinks>
    <hyperlink ref="B4" location="'Index sheet'!A1" display="Back to index" xr:uid="{00000000-0004-0000-0900-000000000000}"/>
  </hyperlinks>
  <pageMargins left="0.7" right="0.7" top="0.75" bottom="0.75" header="0.3" footer="0.3"/>
  <pageSetup paperSize="9" orientation="portrait"/>
  <ignoredErrors>
    <ignoredError sqref="B1:D5 B9:D31 B7:C7 E7 C8:D8 B6:D6 F6:K6 E1:E5 E9:E31 E8 F7:K7 F1:K5 F9:K31 F8:K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F25"/>
  <sheetViews>
    <sheetView showGridLines="0" workbookViewId="0">
      <selection activeCell="H6" sqref="H6"/>
    </sheetView>
  </sheetViews>
  <sheetFormatPr defaultColWidth="8.88671875" defaultRowHeight="14.55" customHeight="1" x14ac:dyDescent="0.3"/>
  <cols>
    <col min="1" max="1" width="3.33203125" customWidth="1"/>
    <col min="2" max="2" width="30.6640625" customWidth="1"/>
    <col min="3" max="4" width="20.44140625" customWidth="1"/>
    <col min="5" max="8" width="38.6640625" customWidth="1"/>
  </cols>
  <sheetData>
    <row r="1" spans="2:6" s="12" customFormat="1" ht="15" customHeight="1" x14ac:dyDescent="0.3">
      <c r="B1" s="13"/>
      <c r="C1" s="13"/>
      <c r="D1" s="13"/>
      <c r="E1" s="13"/>
    </row>
    <row r="2" spans="2:6" s="12" customFormat="1" ht="18" customHeight="1" x14ac:dyDescent="0.35">
      <c r="B2" s="174" t="s">
        <v>384</v>
      </c>
      <c r="C2" s="13"/>
      <c r="D2" s="13"/>
      <c r="E2" s="13"/>
    </row>
    <row r="3" spans="2:6" s="12" customFormat="1" ht="15" customHeight="1" x14ac:dyDescent="0.3">
      <c r="B3" s="13"/>
      <c r="C3" s="13"/>
      <c r="D3" s="13"/>
      <c r="E3" s="13"/>
    </row>
    <row r="4" spans="2:6" s="12" customFormat="1" ht="13.05" customHeight="1" x14ac:dyDescent="0.25">
      <c r="B4" s="16" t="s">
        <v>28</v>
      </c>
      <c r="C4" s="195"/>
      <c r="D4" s="195"/>
      <c r="E4" s="16"/>
    </row>
    <row r="5" spans="2:6" ht="14.4" x14ac:dyDescent="0.3">
      <c r="D5" s="195"/>
      <c r="E5" s="175"/>
    </row>
    <row r="6" spans="2:6" ht="57.45" customHeight="1" x14ac:dyDescent="0.3">
      <c r="B6" s="231" t="s">
        <v>385</v>
      </c>
      <c r="C6" s="212" t="s">
        <v>376</v>
      </c>
      <c r="D6" s="212" t="s">
        <v>377</v>
      </c>
      <c r="E6" s="213" t="s">
        <v>386</v>
      </c>
      <c r="F6" s="213"/>
    </row>
    <row r="7" spans="2:6" ht="14.4" x14ac:dyDescent="0.3">
      <c r="B7" s="232"/>
      <c r="C7" s="233"/>
      <c r="D7" s="234" t="s">
        <v>317</v>
      </c>
      <c r="E7" s="215" t="s">
        <v>358</v>
      </c>
      <c r="F7" s="215" t="s">
        <v>359</v>
      </c>
    </row>
    <row r="8" spans="2:6" ht="14.4" x14ac:dyDescent="0.3">
      <c r="B8" s="218" t="s">
        <v>387</v>
      </c>
      <c r="C8" s="218" t="s">
        <v>388</v>
      </c>
      <c r="D8" s="230">
        <v>300988</v>
      </c>
      <c r="E8" s="230">
        <v>333374</v>
      </c>
      <c r="F8" s="230">
        <v>395605</v>
      </c>
    </row>
    <row r="9" spans="2:6" ht="14.4" x14ac:dyDescent="0.3">
      <c r="B9" s="218" t="s">
        <v>389</v>
      </c>
      <c r="C9" s="218" t="s">
        <v>390</v>
      </c>
      <c r="D9" s="230">
        <v>69500</v>
      </c>
      <c r="E9" s="230">
        <v>70553</v>
      </c>
      <c r="F9" s="230">
        <v>70928</v>
      </c>
    </row>
    <row r="10" spans="2:6" ht="15" customHeight="1" x14ac:dyDescent="0.3"/>
    <row r="11" spans="2:6" s="12" customFormat="1" ht="15" customHeight="1" x14ac:dyDescent="0.25">
      <c r="B11" s="29" t="s">
        <v>391</v>
      </c>
      <c r="C11" s="29"/>
      <c r="D11" s="29"/>
      <c r="E11" s="29"/>
    </row>
    <row r="12" spans="2:6" s="12" customFormat="1" ht="15" customHeight="1" x14ac:dyDescent="0.25">
      <c r="B12" s="194" t="s">
        <v>392</v>
      </c>
      <c r="C12" s="194"/>
      <c r="D12" s="194"/>
      <c r="E12" s="194"/>
    </row>
    <row r="13" spans="2:6" s="12" customFormat="1" ht="15" customHeight="1" x14ac:dyDescent="0.25">
      <c r="B13" s="158" t="s">
        <v>393</v>
      </c>
      <c r="C13" s="158"/>
      <c r="D13" s="158"/>
      <c r="E13" s="158"/>
    </row>
    <row r="14" spans="2:6" s="12" customFormat="1" ht="15" customHeight="1" x14ac:dyDescent="0.25">
      <c r="B14" s="158" t="s">
        <v>394</v>
      </c>
      <c r="C14" s="158"/>
      <c r="D14" s="158"/>
      <c r="E14" s="158"/>
    </row>
    <row r="15" spans="2:6" s="12" customFormat="1" ht="15" customHeight="1" x14ac:dyDescent="0.25">
      <c r="B15" s="158" t="s">
        <v>395</v>
      </c>
      <c r="C15" s="158"/>
      <c r="D15" s="158"/>
      <c r="E15" s="158"/>
    </row>
    <row r="16" spans="2:6" s="12" customFormat="1" ht="15" customHeight="1" x14ac:dyDescent="0.25">
      <c r="B16" s="185"/>
    </row>
    <row r="17" spans="2:4" s="12" customFormat="1" ht="15" customHeight="1" x14ac:dyDescent="0.25">
      <c r="B17" s="185"/>
    </row>
    <row r="18" spans="2:4" s="12" customFormat="1" ht="15" customHeight="1" x14ac:dyDescent="0.25">
      <c r="B18" s="59"/>
      <c r="C18" s="59"/>
      <c r="D18" s="59"/>
    </row>
    <row r="19" spans="2:4" s="12" customFormat="1" ht="11.55" customHeight="1" x14ac:dyDescent="0.25">
      <c r="B19" s="14" t="s">
        <v>49</v>
      </c>
      <c r="C19" s="14"/>
    </row>
    <row r="20" spans="2:4" s="12" customFormat="1" ht="15" customHeight="1" x14ac:dyDescent="0.25"/>
    <row r="21" spans="2:4" s="12" customFormat="1" ht="15" customHeight="1" x14ac:dyDescent="0.25"/>
    <row r="22" spans="2:4" s="12" customFormat="1" ht="15" customHeight="1" x14ac:dyDescent="0.25"/>
    <row r="23" spans="2:4" s="12" customFormat="1" ht="15" customHeight="1" x14ac:dyDescent="0.25"/>
    <row r="24" spans="2:4" s="12" customFormat="1" ht="15" customHeight="1" x14ac:dyDescent="0.25"/>
    <row r="25" spans="2:4" s="12" customFormat="1" ht="15" customHeight="1" x14ac:dyDescent="0.25"/>
  </sheetData>
  <mergeCells count="1">
    <mergeCell ref="E6:F6"/>
  </mergeCells>
  <hyperlinks>
    <hyperlink ref="B4" location="'Index sheet'!A1" display="Back to index" xr:uid="{00000000-0004-0000-0A00-000000000000}"/>
  </hyperlinks>
  <pageMargins left="0.7" right="0.7" top="0.75" bottom="0.75" header="0.3" footer="0.3"/>
  <ignoredErrors>
    <ignoredError sqref="B1:G5 B10:G25 B7:F9 B6:E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22"/>
  <sheetViews>
    <sheetView showGridLines="0" workbookViewId="0">
      <selection activeCell="E29" sqref="E29"/>
    </sheetView>
  </sheetViews>
  <sheetFormatPr defaultColWidth="8.88671875" defaultRowHeight="14.55" customHeight="1" x14ac:dyDescent="0.3"/>
  <cols>
    <col min="1" max="1" width="3.109375" customWidth="1"/>
    <col min="2" max="5" width="28.88671875" customWidth="1"/>
  </cols>
  <sheetData>
    <row r="1" spans="2:11" s="12" customFormat="1" ht="15" customHeight="1" x14ac:dyDescent="0.3">
      <c r="B1" s="13"/>
      <c r="C1" s="13"/>
      <c r="D1" s="13"/>
      <c r="E1" s="13"/>
      <c r="F1" s="13"/>
      <c r="G1" s="13"/>
      <c r="H1" s="13"/>
      <c r="I1" s="13"/>
      <c r="J1" s="13"/>
      <c r="K1" s="13"/>
    </row>
    <row r="2" spans="2:11" s="12" customFormat="1" ht="18" customHeight="1" x14ac:dyDescent="0.3">
      <c r="B2" s="143" t="s">
        <v>396</v>
      </c>
      <c r="C2" s="144"/>
      <c r="D2" s="144"/>
      <c r="E2" s="144"/>
      <c r="F2" s="196"/>
      <c r="G2" s="196"/>
      <c r="H2" s="196"/>
      <c r="I2" s="196"/>
      <c r="J2" s="196"/>
      <c r="K2" s="196"/>
    </row>
    <row r="3" spans="2:11" s="12" customFormat="1" ht="15" customHeight="1" x14ac:dyDescent="0.3">
      <c r="B3" s="13"/>
      <c r="C3" s="13"/>
      <c r="D3" s="13"/>
      <c r="E3" s="13"/>
      <c r="F3" s="13"/>
      <c r="G3" s="13"/>
      <c r="H3" s="13"/>
      <c r="I3" s="13"/>
      <c r="J3" s="13"/>
      <c r="K3" s="13"/>
    </row>
    <row r="4" spans="2:11" s="12" customFormat="1" ht="13.05" customHeight="1" x14ac:dyDescent="0.25">
      <c r="B4" s="33" t="s">
        <v>28</v>
      </c>
      <c r="C4" s="197"/>
      <c r="D4" s="33"/>
      <c r="E4" s="33"/>
      <c r="F4" s="33"/>
      <c r="G4" s="33"/>
      <c r="H4" s="33"/>
      <c r="I4" s="33"/>
      <c r="J4" s="33"/>
      <c r="K4" s="33"/>
    </row>
    <row r="5" spans="2:11" ht="15" customHeight="1" x14ac:dyDescent="0.3"/>
    <row r="6" spans="2:11" ht="25.5" customHeight="1" x14ac:dyDescent="0.3">
      <c r="B6" s="198" t="s">
        <v>397</v>
      </c>
      <c r="C6" s="147" t="s">
        <v>398</v>
      </c>
      <c r="D6" s="147" t="s">
        <v>399</v>
      </c>
      <c r="E6" s="199" t="s">
        <v>400</v>
      </c>
    </row>
    <row r="7" spans="2:11" ht="15" customHeight="1" x14ac:dyDescent="0.3"/>
    <row r="8" spans="2:11" s="12" customFormat="1" ht="15" customHeight="1" x14ac:dyDescent="0.25">
      <c r="B8" s="158" t="s">
        <v>401</v>
      </c>
      <c r="C8" s="158"/>
      <c r="D8" s="158"/>
      <c r="E8" s="158"/>
    </row>
    <row r="9" spans="2:11" s="12" customFormat="1" ht="15" customHeight="1" x14ac:dyDescent="0.25">
      <c r="B9" s="158" t="s">
        <v>402</v>
      </c>
      <c r="C9" s="158"/>
      <c r="D9" s="158"/>
      <c r="E9" s="158"/>
    </row>
    <row r="10" spans="2:11" s="12" customFormat="1" ht="15" customHeight="1" x14ac:dyDescent="0.25">
      <c r="B10" s="158" t="s">
        <v>403</v>
      </c>
      <c r="C10" s="158"/>
      <c r="D10" s="158"/>
      <c r="E10" s="158"/>
    </row>
    <row r="11" spans="2:11" s="12" customFormat="1" ht="15" customHeight="1" x14ac:dyDescent="0.25">
      <c r="B11" s="158" t="s">
        <v>404</v>
      </c>
      <c r="C11" s="158"/>
      <c r="D11" s="158"/>
      <c r="E11" s="158"/>
    </row>
    <row r="12" spans="2:11" s="12" customFormat="1" ht="15" customHeight="1" x14ac:dyDescent="0.25">
      <c r="B12" s="158" t="s">
        <v>405</v>
      </c>
      <c r="C12" s="158"/>
      <c r="D12" s="158"/>
      <c r="E12" s="158"/>
    </row>
    <row r="13" spans="2:11" s="12" customFormat="1" ht="15" customHeight="1" x14ac:dyDescent="0.25">
      <c r="B13" s="158"/>
      <c r="C13" s="158"/>
      <c r="D13" s="158"/>
      <c r="E13" s="158"/>
    </row>
    <row r="14" spans="2:11" s="12" customFormat="1" ht="15" customHeight="1" x14ac:dyDescent="0.25">
      <c r="B14" s="158"/>
      <c r="C14" s="158"/>
      <c r="D14" s="158"/>
      <c r="E14" s="158"/>
    </row>
    <row r="15" spans="2:11" s="12" customFormat="1" ht="15" customHeight="1" x14ac:dyDescent="0.25">
      <c r="B15" s="158"/>
      <c r="C15" s="158"/>
      <c r="D15" s="158"/>
      <c r="E15" s="158"/>
    </row>
    <row r="16" spans="2:11" s="12" customFormat="1" ht="11.55" customHeight="1" x14ac:dyDescent="0.25">
      <c r="B16" s="14" t="s">
        <v>49</v>
      </c>
    </row>
    <row r="17" s="12" customFormat="1" ht="15" customHeight="1" x14ac:dyDescent="0.25"/>
    <row r="18" s="12" customFormat="1" ht="15" customHeight="1" x14ac:dyDescent="0.25"/>
    <row r="19" s="12" customFormat="1" ht="15" customHeight="1" x14ac:dyDescent="0.25"/>
    <row r="20" s="12" customFormat="1" ht="15" customHeight="1" x14ac:dyDescent="0.25"/>
    <row r="21" s="12" customFormat="1" ht="15" customHeight="1" x14ac:dyDescent="0.25"/>
    <row r="22" s="12" customFormat="1" ht="15" customHeight="1" x14ac:dyDescent="0.25"/>
  </sheetData>
  <hyperlinks>
    <hyperlink ref="B4" location="'Index sheet'!A1" display="Back to index" xr:uid="{00000000-0004-0000-0B00-000000000000}"/>
  </hyperlinks>
  <pageMargins left="0.7" right="0.7" top="0.75" bottom="0.75" header="0.3" footer="0.3"/>
  <pageSetup orientation="portrait" horizontalDpi="4294967293" verticalDpi="4294967293"/>
  <ignoredErrors>
    <ignoredError sqref="B1:K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4"/>
  <sheetViews>
    <sheetView showGridLines="0" workbookViewId="0">
      <selection activeCell="B18" sqref="B18"/>
    </sheetView>
  </sheetViews>
  <sheetFormatPr defaultColWidth="9.109375" defaultRowHeight="11.55" customHeight="1" x14ac:dyDescent="0.25"/>
  <cols>
    <col min="1" max="1" width="2.109375" style="12" customWidth="1"/>
    <col min="2" max="2" width="60.88671875" style="12" customWidth="1"/>
    <col min="3" max="3" width="120.88671875" style="12" customWidth="1"/>
    <col min="4" max="4" width="9.109375" style="12" customWidth="1"/>
    <col min="5" max="5" width="14.109375" style="12" customWidth="1"/>
    <col min="6" max="6" width="9.109375" style="12" customWidth="1"/>
    <col min="7" max="16384" width="9.109375" style="12"/>
  </cols>
  <sheetData>
    <row r="1" spans="2:8" ht="15.75" customHeight="1" x14ac:dyDescent="0.3">
      <c r="B1" s="13"/>
      <c r="C1" s="13"/>
      <c r="H1" s="14"/>
    </row>
    <row r="2" spans="2:8" ht="15.75" customHeight="1" x14ac:dyDescent="0.35">
      <c r="B2" s="13" t="s">
        <v>27</v>
      </c>
      <c r="C2" s="13"/>
    </row>
    <row r="3" spans="2:8" ht="15.75" customHeight="1" x14ac:dyDescent="0.3">
      <c r="B3" s="13"/>
      <c r="C3" s="13"/>
      <c r="E3" s="15"/>
    </row>
    <row r="4" spans="2:8" ht="13.05" customHeight="1" x14ac:dyDescent="0.25">
      <c r="B4" s="16" t="s">
        <v>28</v>
      </c>
      <c r="C4" s="17"/>
    </row>
    <row r="5" spans="2:8" ht="12" customHeight="1" x14ac:dyDescent="0.25">
      <c r="B5" s="18"/>
      <c r="C5" s="19"/>
    </row>
    <row r="6" spans="2:8" ht="25.35" customHeight="1" x14ac:dyDescent="0.25">
      <c r="B6" s="20"/>
      <c r="C6" s="21" t="s">
        <v>29</v>
      </c>
    </row>
    <row r="7" spans="2:8" ht="15.45" customHeight="1" x14ac:dyDescent="0.25">
      <c r="B7" s="22" t="s">
        <v>30</v>
      </c>
      <c r="C7" s="23" t="s">
        <v>31</v>
      </c>
    </row>
    <row r="8" spans="2:8" ht="25.95" customHeight="1" x14ac:dyDescent="0.25">
      <c r="B8" s="22" t="s">
        <v>32</v>
      </c>
      <c r="C8" s="24" t="s">
        <v>33</v>
      </c>
    </row>
    <row r="9" spans="2:8" ht="25.95" customHeight="1" x14ac:dyDescent="0.25">
      <c r="B9" s="22" t="s">
        <v>34</v>
      </c>
      <c r="C9" s="24" t="s">
        <v>35</v>
      </c>
    </row>
    <row r="10" spans="2:8" ht="13.05" customHeight="1" x14ac:dyDescent="0.25">
      <c r="B10" s="22" t="s">
        <v>36</v>
      </c>
      <c r="C10" s="23" t="s">
        <v>37</v>
      </c>
    </row>
    <row r="11" spans="2:8" ht="41.4" customHeight="1" x14ac:dyDescent="0.25">
      <c r="B11" s="22" t="s">
        <v>38</v>
      </c>
      <c r="C11" s="23" t="s">
        <v>39</v>
      </c>
    </row>
    <row r="12" spans="2:8" ht="25.95" customHeight="1" x14ac:dyDescent="0.25">
      <c r="B12" s="22" t="s">
        <v>40</v>
      </c>
      <c r="C12" s="24" t="s">
        <v>41</v>
      </c>
    </row>
    <row r="13" spans="2:8" ht="16.05" customHeight="1" x14ac:dyDescent="0.25">
      <c r="B13" s="25" t="s">
        <v>42</v>
      </c>
      <c r="C13" s="26" t="s">
        <v>43</v>
      </c>
    </row>
    <row r="14" spans="2:8" ht="15" customHeight="1" x14ac:dyDescent="0.25">
      <c r="B14" s="27"/>
      <c r="C14" s="28"/>
    </row>
    <row r="15" spans="2:8" ht="15" customHeight="1" x14ac:dyDescent="0.25">
      <c r="B15" s="29" t="s">
        <v>44</v>
      </c>
      <c r="C15" s="29"/>
    </row>
    <row r="16" spans="2:8" ht="15" customHeight="1" x14ac:dyDescent="0.25">
      <c r="B16" s="30" t="s">
        <v>45</v>
      </c>
      <c r="C16" s="30"/>
    </row>
    <row r="17" spans="2:3" ht="15" customHeight="1" x14ac:dyDescent="0.25">
      <c r="B17" s="30" t="s">
        <v>46</v>
      </c>
      <c r="C17" s="30"/>
    </row>
    <row r="18" spans="2:3" ht="15" customHeight="1" x14ac:dyDescent="0.25">
      <c r="B18" s="30" t="s">
        <v>47</v>
      </c>
      <c r="C18" s="30"/>
    </row>
    <row r="19" spans="2:3" ht="15" customHeight="1" x14ac:dyDescent="0.25">
      <c r="B19" s="30" t="s">
        <v>48</v>
      </c>
      <c r="C19" s="30"/>
    </row>
    <row r="20" spans="2:3" ht="15" customHeight="1" x14ac:dyDescent="0.25">
      <c r="B20" s="27"/>
      <c r="C20" s="28"/>
    </row>
    <row r="21" spans="2:3" ht="15" customHeight="1" x14ac:dyDescent="0.25">
      <c r="B21" s="27"/>
      <c r="C21" s="28"/>
    </row>
    <row r="22" spans="2:3" ht="12" x14ac:dyDescent="0.25">
      <c r="B22" s="14" t="s">
        <v>49</v>
      </c>
    </row>
    <row r="23" spans="2:3" ht="15" customHeight="1" x14ac:dyDescent="0.25"/>
    <row r="24" spans="2:3" ht="15" customHeight="1" x14ac:dyDescent="0.25"/>
    <row r="25" spans="2:3" ht="15" customHeight="1" x14ac:dyDescent="0.25">
      <c r="B25" s="31"/>
      <c r="C25" s="31"/>
    </row>
    <row r="26" spans="2:3" ht="15" customHeight="1" x14ac:dyDescent="0.25">
      <c r="B26" s="31"/>
      <c r="C26" s="31"/>
    </row>
    <row r="27" spans="2:3" ht="15" customHeight="1" x14ac:dyDescent="0.25">
      <c r="B27" s="31"/>
      <c r="C27" s="31"/>
    </row>
    <row r="28" spans="2:3" ht="15" customHeight="1" x14ac:dyDescent="0.25">
      <c r="B28" s="31"/>
      <c r="C28" s="31"/>
    </row>
    <row r="29" spans="2:3" ht="15" customHeight="1" x14ac:dyDescent="0.25">
      <c r="B29" s="31"/>
      <c r="C29" s="31"/>
    </row>
    <row r="30" spans="2:3" ht="15" customHeight="1" x14ac:dyDescent="0.25">
      <c r="B30" s="31"/>
      <c r="C30" s="31"/>
    </row>
    <row r="31" spans="2:3" ht="15" customHeight="1" x14ac:dyDescent="0.25">
      <c r="B31" s="31"/>
      <c r="C31" s="31"/>
    </row>
    <row r="32" spans="2:3" ht="15" customHeight="1" x14ac:dyDescent="0.25">
      <c r="B32" s="31"/>
      <c r="C32" s="31"/>
    </row>
    <row r="33" spans="2:3" ht="15" customHeight="1" x14ac:dyDescent="0.25">
      <c r="B33" s="31"/>
      <c r="C33" s="31"/>
    </row>
    <row r="34" spans="2:3" ht="15" customHeight="1" x14ac:dyDescent="0.25">
      <c r="B34" s="31"/>
      <c r="C34" s="31"/>
    </row>
    <row r="35" spans="2:3" ht="15" customHeight="1" x14ac:dyDescent="0.25">
      <c r="B35" s="31"/>
      <c r="C35" s="31"/>
    </row>
    <row r="36" spans="2:3" ht="15" customHeight="1" x14ac:dyDescent="0.25">
      <c r="B36" s="31"/>
      <c r="C36" s="31"/>
    </row>
    <row r="37" spans="2:3" ht="15" customHeight="1" x14ac:dyDescent="0.25">
      <c r="B37" s="31"/>
      <c r="C37" s="31"/>
    </row>
    <row r="38" spans="2:3" ht="15" customHeight="1" x14ac:dyDescent="0.25">
      <c r="B38" s="31"/>
      <c r="C38" s="31"/>
    </row>
    <row r="39" spans="2:3" ht="15" customHeight="1" x14ac:dyDescent="0.25">
      <c r="B39" s="31"/>
      <c r="C39" s="31"/>
    </row>
    <row r="40" spans="2:3" ht="15" customHeight="1" x14ac:dyDescent="0.25">
      <c r="B40" s="31"/>
      <c r="C40" s="31"/>
    </row>
    <row r="41" spans="2:3" ht="15" customHeight="1" x14ac:dyDescent="0.25">
      <c r="B41" s="31"/>
      <c r="C41" s="31"/>
    </row>
    <row r="42" spans="2:3" ht="15" customHeight="1" x14ac:dyDescent="0.25">
      <c r="B42" s="31"/>
      <c r="C42" s="31"/>
    </row>
    <row r="43" spans="2:3" ht="15" customHeight="1" x14ac:dyDescent="0.25">
      <c r="B43" s="31"/>
      <c r="C43" s="31"/>
    </row>
    <row r="44" spans="2:3" ht="15" customHeight="1" x14ac:dyDescent="0.25">
      <c r="B44" s="31"/>
      <c r="C44" s="31"/>
    </row>
    <row r="45" spans="2:3" ht="15" customHeight="1" x14ac:dyDescent="0.25">
      <c r="B45" s="31"/>
      <c r="C45" s="31"/>
    </row>
    <row r="46" spans="2:3" ht="15" customHeight="1" x14ac:dyDescent="0.25">
      <c r="B46" s="31"/>
      <c r="C46" s="31"/>
    </row>
    <row r="47" spans="2:3" ht="15" customHeight="1" x14ac:dyDescent="0.25">
      <c r="B47" s="31"/>
      <c r="C47" s="31"/>
    </row>
    <row r="48" spans="2:3" ht="15" customHeight="1" x14ac:dyDescent="0.25">
      <c r="B48" s="31"/>
      <c r="C48" s="31"/>
    </row>
    <row r="49" spans="2:3" ht="15" customHeight="1" x14ac:dyDescent="0.25">
      <c r="B49" s="31"/>
      <c r="C49" s="31"/>
    </row>
    <row r="50" spans="2:3" ht="15" customHeight="1" x14ac:dyDescent="0.25">
      <c r="B50" s="31"/>
      <c r="C50" s="31"/>
    </row>
    <row r="51" spans="2:3" ht="15" customHeight="1" x14ac:dyDescent="0.25">
      <c r="B51" s="31"/>
      <c r="C51" s="31"/>
    </row>
    <row r="52" spans="2:3" ht="15" customHeight="1" x14ac:dyDescent="0.25">
      <c r="B52" s="31"/>
      <c r="C52" s="31"/>
    </row>
    <row r="53" spans="2:3" ht="15" customHeight="1" x14ac:dyDescent="0.25">
      <c r="B53" s="31"/>
      <c r="C53" s="31"/>
    </row>
    <row r="54" spans="2:3" ht="15" customHeight="1" x14ac:dyDescent="0.25">
      <c r="B54" s="31"/>
      <c r="C54" s="31"/>
    </row>
    <row r="55" spans="2:3" ht="15" customHeight="1" x14ac:dyDescent="0.25">
      <c r="B55" s="31"/>
      <c r="C55" s="31"/>
    </row>
    <row r="56" spans="2:3" ht="15" customHeight="1" x14ac:dyDescent="0.25">
      <c r="B56" s="31"/>
      <c r="C56" s="31"/>
    </row>
    <row r="57" spans="2:3" ht="15" customHeight="1" x14ac:dyDescent="0.25">
      <c r="B57" s="31"/>
      <c r="C57" s="31"/>
    </row>
    <row r="58" spans="2:3" ht="15" customHeight="1" x14ac:dyDescent="0.25">
      <c r="B58" s="31"/>
      <c r="C58" s="31"/>
    </row>
    <row r="59" spans="2:3" ht="15" customHeight="1" x14ac:dyDescent="0.25">
      <c r="B59" s="31"/>
      <c r="C59" s="31"/>
    </row>
    <row r="60" spans="2:3" ht="15" customHeight="1" x14ac:dyDescent="0.25">
      <c r="B60" s="31"/>
      <c r="C60" s="31"/>
    </row>
    <row r="61" spans="2:3" ht="15" customHeight="1" x14ac:dyDescent="0.25">
      <c r="B61" s="31"/>
      <c r="C61" s="31"/>
    </row>
    <row r="62" spans="2:3" ht="15" customHeight="1" x14ac:dyDescent="0.25">
      <c r="B62" s="31"/>
      <c r="C62" s="31"/>
    </row>
    <row r="63" spans="2:3" ht="15" customHeight="1" x14ac:dyDescent="0.25">
      <c r="B63" s="31"/>
      <c r="C63" s="31"/>
    </row>
    <row r="64" spans="2:3" ht="15" customHeight="1" x14ac:dyDescent="0.25">
      <c r="B64" s="31"/>
      <c r="C64" s="31"/>
    </row>
    <row r="65" spans="2:3" ht="15" customHeight="1" x14ac:dyDescent="0.25">
      <c r="B65" s="31"/>
      <c r="C65" s="31"/>
    </row>
    <row r="66" spans="2:3" ht="15" customHeight="1" x14ac:dyDescent="0.25">
      <c r="B66" s="31"/>
      <c r="C66" s="31"/>
    </row>
    <row r="67" spans="2:3" ht="15" customHeight="1" x14ac:dyDescent="0.25">
      <c r="B67" s="31"/>
      <c r="C67" s="31"/>
    </row>
    <row r="68" spans="2:3" ht="15" customHeight="1" x14ac:dyDescent="0.25">
      <c r="B68" s="31"/>
      <c r="C68" s="31"/>
    </row>
    <row r="69" spans="2:3" ht="15" customHeight="1" x14ac:dyDescent="0.25">
      <c r="B69" s="31"/>
      <c r="C69" s="31"/>
    </row>
    <row r="70" spans="2:3" ht="15" customHeight="1" x14ac:dyDescent="0.25">
      <c r="B70" s="31"/>
      <c r="C70" s="31"/>
    </row>
    <row r="71" spans="2:3" ht="15" customHeight="1" x14ac:dyDescent="0.25">
      <c r="B71" s="31"/>
      <c r="C71" s="31"/>
    </row>
    <row r="72" spans="2:3" ht="15" customHeight="1" x14ac:dyDescent="0.25">
      <c r="B72" s="31"/>
      <c r="C72" s="31"/>
    </row>
    <row r="73" spans="2:3" ht="15" customHeight="1" x14ac:dyDescent="0.25">
      <c r="B73" s="31"/>
      <c r="C73" s="31"/>
    </row>
    <row r="74" spans="2:3" ht="15" customHeight="1" x14ac:dyDescent="0.25">
      <c r="B74" s="31"/>
      <c r="C74" s="31"/>
    </row>
    <row r="75" spans="2:3" ht="15" customHeight="1" x14ac:dyDescent="0.25">
      <c r="B75" s="31"/>
      <c r="C75" s="31"/>
    </row>
    <row r="76" spans="2:3" ht="15" customHeight="1" x14ac:dyDescent="0.25">
      <c r="B76" s="31"/>
      <c r="C76" s="31"/>
    </row>
    <row r="77" spans="2:3" ht="15" customHeight="1" x14ac:dyDescent="0.25">
      <c r="B77" s="31"/>
      <c r="C77" s="31"/>
    </row>
    <row r="78" spans="2:3" ht="15" customHeight="1" x14ac:dyDescent="0.25">
      <c r="B78" s="31"/>
      <c r="C78" s="31"/>
    </row>
    <row r="79" spans="2:3" ht="15" customHeight="1" x14ac:dyDescent="0.25">
      <c r="B79" s="31"/>
      <c r="C79" s="31"/>
    </row>
    <row r="80" spans="2:3" ht="15" customHeight="1" x14ac:dyDescent="0.25">
      <c r="B80" s="31"/>
      <c r="C80" s="31"/>
    </row>
    <row r="81" spans="2:3" ht="15" customHeight="1" x14ac:dyDescent="0.25">
      <c r="B81" s="31"/>
      <c r="C81" s="31"/>
    </row>
    <row r="82" spans="2:3" ht="15" customHeight="1" x14ac:dyDescent="0.25">
      <c r="B82" s="31"/>
      <c r="C82" s="31"/>
    </row>
    <row r="83" spans="2:3" ht="15" customHeight="1" x14ac:dyDescent="0.25">
      <c r="B83" s="31"/>
      <c r="C83" s="31"/>
    </row>
    <row r="84" spans="2:3" ht="15" customHeight="1" x14ac:dyDescent="0.25">
      <c r="B84" s="31"/>
      <c r="C84" s="31"/>
    </row>
    <row r="85" spans="2:3" ht="15" customHeight="1" x14ac:dyDescent="0.25">
      <c r="B85" s="31"/>
      <c r="C85" s="31"/>
    </row>
    <row r="86" spans="2:3" ht="15" customHeight="1" x14ac:dyDescent="0.25">
      <c r="B86" s="31"/>
      <c r="C86" s="31"/>
    </row>
    <row r="87" spans="2:3" ht="15" customHeight="1" x14ac:dyDescent="0.25">
      <c r="B87" s="31"/>
      <c r="C87" s="31"/>
    </row>
    <row r="88" spans="2:3" ht="15" customHeight="1" x14ac:dyDescent="0.25">
      <c r="B88" s="31"/>
      <c r="C88" s="31"/>
    </row>
    <row r="89" spans="2:3" ht="15" customHeight="1" x14ac:dyDescent="0.25">
      <c r="B89" s="31"/>
      <c r="C89" s="31"/>
    </row>
    <row r="90" spans="2:3" ht="15" customHeight="1" x14ac:dyDescent="0.25">
      <c r="B90" s="31"/>
      <c r="C90" s="31"/>
    </row>
    <row r="91" spans="2:3" ht="15" customHeight="1" x14ac:dyDescent="0.25">
      <c r="B91" s="31"/>
      <c r="C91" s="31"/>
    </row>
    <row r="92" spans="2:3" ht="15" customHeight="1" x14ac:dyDescent="0.25">
      <c r="B92" s="31"/>
      <c r="C92" s="31"/>
    </row>
    <row r="93" spans="2:3" ht="15" customHeight="1" x14ac:dyDescent="0.25">
      <c r="B93" s="31"/>
      <c r="C93" s="31"/>
    </row>
    <row r="94" spans="2:3" ht="15" customHeight="1" x14ac:dyDescent="0.25">
      <c r="B94" s="31"/>
      <c r="C94" s="31"/>
    </row>
    <row r="95" spans="2:3" ht="15" customHeight="1" x14ac:dyDescent="0.25">
      <c r="B95" s="31"/>
      <c r="C95" s="31"/>
    </row>
    <row r="96" spans="2:3" ht="15" customHeight="1" x14ac:dyDescent="0.25">
      <c r="B96" s="31"/>
      <c r="C96" s="31"/>
    </row>
    <row r="97" spans="2:3" ht="15" customHeight="1" x14ac:dyDescent="0.25">
      <c r="B97" s="31"/>
      <c r="C97" s="31"/>
    </row>
    <row r="98" spans="2:3" ht="15" customHeight="1" x14ac:dyDescent="0.25">
      <c r="B98" s="31"/>
      <c r="C98" s="31"/>
    </row>
    <row r="99" spans="2:3" ht="15" customHeight="1" x14ac:dyDescent="0.25">
      <c r="B99" s="31"/>
      <c r="C99" s="31"/>
    </row>
    <row r="100" spans="2:3" ht="15" customHeight="1" x14ac:dyDescent="0.25">
      <c r="B100" s="31"/>
      <c r="C100" s="31"/>
    </row>
    <row r="101" spans="2:3" ht="15" customHeight="1" x14ac:dyDescent="0.25">
      <c r="B101" s="31"/>
      <c r="C101" s="31"/>
    </row>
    <row r="102" spans="2:3" ht="15" customHeight="1" x14ac:dyDescent="0.25">
      <c r="B102" s="31"/>
      <c r="C102" s="31"/>
    </row>
    <row r="103" spans="2:3" ht="15" customHeight="1" x14ac:dyDescent="0.25">
      <c r="B103" s="31"/>
      <c r="C103" s="31"/>
    </row>
    <row r="104" spans="2:3" ht="15" customHeight="1" x14ac:dyDescent="0.25">
      <c r="B104" s="31"/>
      <c r="C104" s="31"/>
    </row>
    <row r="105" spans="2:3" ht="15" customHeight="1" x14ac:dyDescent="0.25">
      <c r="B105" s="31"/>
      <c r="C105" s="31"/>
    </row>
    <row r="106" spans="2:3" ht="15" customHeight="1" x14ac:dyDescent="0.25">
      <c r="B106" s="31"/>
      <c r="C106" s="31"/>
    </row>
    <row r="107" spans="2:3" ht="15" customHeight="1" x14ac:dyDescent="0.25">
      <c r="B107" s="31"/>
      <c r="C107" s="31"/>
    </row>
    <row r="108" spans="2:3" ht="15" customHeight="1" x14ac:dyDescent="0.25">
      <c r="B108" s="31"/>
      <c r="C108" s="31"/>
    </row>
    <row r="109" spans="2:3" ht="15" customHeight="1" x14ac:dyDescent="0.25">
      <c r="B109" s="31"/>
      <c r="C109" s="31"/>
    </row>
    <row r="110" spans="2:3" ht="15" customHeight="1" x14ac:dyDescent="0.25">
      <c r="B110" s="31"/>
      <c r="C110" s="31"/>
    </row>
    <row r="111" spans="2:3" ht="15" customHeight="1" x14ac:dyDescent="0.25">
      <c r="B111" s="31"/>
      <c r="C111" s="31"/>
    </row>
    <row r="112" spans="2:3" ht="15" customHeight="1" x14ac:dyDescent="0.25">
      <c r="B112" s="31"/>
      <c r="C112" s="31"/>
    </row>
    <row r="113" spans="2:3" ht="15" customHeight="1" x14ac:dyDescent="0.25">
      <c r="B113" s="31"/>
      <c r="C113" s="31"/>
    </row>
    <row r="114" spans="2:3" ht="15" customHeight="1" x14ac:dyDescent="0.25">
      <c r="B114" s="31"/>
      <c r="C114" s="31"/>
    </row>
    <row r="115" spans="2:3" ht="15" customHeight="1" x14ac:dyDescent="0.25">
      <c r="B115" s="31"/>
      <c r="C115" s="31"/>
    </row>
    <row r="116" spans="2:3" ht="15" customHeight="1" x14ac:dyDescent="0.25">
      <c r="B116" s="31"/>
      <c r="C116" s="31"/>
    </row>
    <row r="117" spans="2:3" ht="15" customHeight="1" x14ac:dyDescent="0.25">
      <c r="B117" s="31"/>
      <c r="C117" s="31"/>
    </row>
    <row r="118" spans="2:3" ht="15" customHeight="1" x14ac:dyDescent="0.25">
      <c r="B118" s="31"/>
      <c r="C118" s="31"/>
    </row>
    <row r="119" spans="2:3" ht="15" customHeight="1" x14ac:dyDescent="0.25">
      <c r="B119" s="31"/>
      <c r="C119" s="31"/>
    </row>
    <row r="120" spans="2:3" ht="15" customHeight="1" x14ac:dyDescent="0.25">
      <c r="B120" s="31"/>
      <c r="C120" s="31"/>
    </row>
    <row r="121" spans="2:3" ht="15" customHeight="1" x14ac:dyDescent="0.25">
      <c r="B121" s="31"/>
      <c r="C121" s="31"/>
    </row>
    <row r="122" spans="2:3" ht="15" customHeight="1" x14ac:dyDescent="0.25">
      <c r="B122" s="31"/>
      <c r="C122" s="31"/>
    </row>
    <row r="123" spans="2:3" ht="15" customHeight="1" x14ac:dyDescent="0.25">
      <c r="B123" s="31"/>
      <c r="C123" s="31"/>
    </row>
    <row r="124" spans="2:3" ht="15" customHeight="1" x14ac:dyDescent="0.25">
      <c r="B124" s="31"/>
      <c r="C124" s="31"/>
    </row>
    <row r="125" spans="2:3" ht="15" customHeight="1" x14ac:dyDescent="0.25">
      <c r="B125" s="31"/>
      <c r="C125" s="31"/>
    </row>
    <row r="126" spans="2:3" ht="15" customHeight="1" x14ac:dyDescent="0.25">
      <c r="B126" s="31"/>
      <c r="C126" s="31"/>
    </row>
    <row r="127" spans="2:3" ht="15" customHeight="1" x14ac:dyDescent="0.25">
      <c r="B127" s="31"/>
      <c r="C127" s="31"/>
    </row>
    <row r="128" spans="2:3" ht="15" customHeight="1" x14ac:dyDescent="0.25">
      <c r="B128" s="31"/>
      <c r="C128" s="31"/>
    </row>
    <row r="129" spans="2:3" ht="15" customHeight="1" x14ac:dyDescent="0.25">
      <c r="B129" s="31"/>
      <c r="C129" s="31"/>
    </row>
    <row r="130" spans="2:3" ht="15" customHeight="1" x14ac:dyDescent="0.25">
      <c r="B130" s="31"/>
      <c r="C130" s="31"/>
    </row>
    <row r="131" spans="2:3" ht="15" customHeight="1" x14ac:dyDescent="0.25">
      <c r="B131" s="31"/>
      <c r="C131" s="31"/>
    </row>
    <row r="132" spans="2:3" ht="15" customHeight="1" x14ac:dyDescent="0.25">
      <c r="B132" s="31"/>
      <c r="C132" s="31"/>
    </row>
    <row r="133" spans="2:3" ht="15" customHeight="1" x14ac:dyDescent="0.25">
      <c r="B133" s="31"/>
      <c r="C133" s="31"/>
    </row>
    <row r="134" spans="2:3" ht="15" customHeight="1" x14ac:dyDescent="0.25">
      <c r="B134" s="31"/>
      <c r="C134" s="31"/>
    </row>
    <row r="135" spans="2:3" ht="15" customHeight="1" x14ac:dyDescent="0.25">
      <c r="B135" s="31"/>
      <c r="C135" s="31"/>
    </row>
    <row r="136" spans="2:3" ht="15" customHeight="1" x14ac:dyDescent="0.25">
      <c r="B136" s="31"/>
      <c r="C136" s="31"/>
    </row>
    <row r="137" spans="2:3" ht="15" customHeight="1" x14ac:dyDescent="0.25">
      <c r="B137" s="31"/>
      <c r="C137" s="31"/>
    </row>
    <row r="138" spans="2:3" ht="15" customHeight="1" x14ac:dyDescent="0.25">
      <c r="B138" s="31"/>
      <c r="C138" s="31"/>
    </row>
    <row r="139" spans="2:3" ht="15" customHeight="1" x14ac:dyDescent="0.25">
      <c r="B139" s="31"/>
      <c r="C139" s="31"/>
    </row>
    <row r="140" spans="2:3" ht="15" customHeight="1" x14ac:dyDescent="0.25">
      <c r="B140" s="31"/>
      <c r="C140" s="31"/>
    </row>
    <row r="141" spans="2:3" ht="15" customHeight="1" x14ac:dyDescent="0.25">
      <c r="B141" s="31"/>
      <c r="C141" s="31"/>
    </row>
    <row r="142" spans="2:3" ht="15" customHeight="1" x14ac:dyDescent="0.25">
      <c r="B142" s="31"/>
      <c r="C142" s="31"/>
    </row>
    <row r="143" spans="2:3" ht="15" customHeight="1" x14ac:dyDescent="0.25">
      <c r="B143" s="31"/>
      <c r="C143" s="31"/>
    </row>
    <row r="144" spans="2:3" ht="15" customHeight="1" x14ac:dyDescent="0.25">
      <c r="B144" s="31"/>
      <c r="C144" s="31"/>
    </row>
    <row r="145" spans="2:3" ht="15" customHeight="1" x14ac:dyDescent="0.25">
      <c r="B145" s="31"/>
      <c r="C145" s="31"/>
    </row>
    <row r="146" spans="2:3" ht="15" customHeight="1" x14ac:dyDescent="0.25">
      <c r="B146" s="31"/>
      <c r="C146" s="31"/>
    </row>
    <row r="147" spans="2:3" ht="15" customHeight="1" x14ac:dyDescent="0.25">
      <c r="B147" s="31"/>
      <c r="C147" s="31"/>
    </row>
    <row r="148" spans="2:3" ht="15" customHeight="1" x14ac:dyDescent="0.25">
      <c r="B148" s="31"/>
      <c r="C148" s="31"/>
    </row>
    <row r="149" spans="2:3" ht="15" customHeight="1" x14ac:dyDescent="0.25">
      <c r="B149" s="31"/>
      <c r="C149" s="31"/>
    </row>
    <row r="150" spans="2:3" ht="15" customHeight="1" x14ac:dyDescent="0.25">
      <c r="B150" s="31"/>
      <c r="C150" s="31"/>
    </row>
    <row r="151" spans="2:3" ht="15" customHeight="1" x14ac:dyDescent="0.25">
      <c r="B151" s="31"/>
      <c r="C151" s="31"/>
    </row>
    <row r="152" spans="2:3" ht="15" customHeight="1" x14ac:dyDescent="0.25">
      <c r="B152" s="31"/>
      <c r="C152" s="31"/>
    </row>
    <row r="153" spans="2:3" ht="15" customHeight="1" x14ac:dyDescent="0.25">
      <c r="B153" s="31"/>
      <c r="C153" s="31"/>
    </row>
    <row r="154" spans="2:3" ht="15" customHeight="1" x14ac:dyDescent="0.25">
      <c r="B154" s="31"/>
      <c r="C154" s="31"/>
    </row>
    <row r="155" spans="2:3" ht="15" customHeight="1" x14ac:dyDescent="0.25">
      <c r="B155" s="31"/>
      <c r="C155" s="31"/>
    </row>
    <row r="156" spans="2:3" ht="15" customHeight="1" x14ac:dyDescent="0.25">
      <c r="B156" s="31"/>
      <c r="C156" s="31"/>
    </row>
    <row r="157" spans="2:3" ht="15" customHeight="1" x14ac:dyDescent="0.25">
      <c r="B157" s="31"/>
      <c r="C157" s="31"/>
    </row>
    <row r="158" spans="2:3" ht="15" customHeight="1" x14ac:dyDescent="0.25">
      <c r="B158" s="31"/>
      <c r="C158" s="31"/>
    </row>
    <row r="159" spans="2:3" ht="15" customHeight="1" x14ac:dyDescent="0.25">
      <c r="B159" s="31"/>
      <c r="C159" s="31"/>
    </row>
    <row r="160" spans="2:3" ht="15" customHeight="1" x14ac:dyDescent="0.25">
      <c r="B160" s="31"/>
      <c r="C160" s="31"/>
    </row>
    <row r="161" spans="2:3" ht="15" customHeight="1" x14ac:dyDescent="0.25">
      <c r="B161" s="31"/>
      <c r="C161" s="31"/>
    </row>
    <row r="162" spans="2:3" ht="15" customHeight="1" x14ac:dyDescent="0.25">
      <c r="B162" s="31"/>
      <c r="C162" s="31"/>
    </row>
    <row r="163" spans="2:3" ht="15" customHeight="1" x14ac:dyDescent="0.25">
      <c r="B163" s="31"/>
      <c r="C163" s="31"/>
    </row>
    <row r="164" spans="2:3" ht="15" customHeight="1" x14ac:dyDescent="0.25">
      <c r="B164" s="31"/>
      <c r="C164" s="31"/>
    </row>
    <row r="165" spans="2:3" ht="15" customHeight="1" x14ac:dyDescent="0.25">
      <c r="B165" s="31"/>
      <c r="C165" s="31"/>
    </row>
    <row r="166" spans="2:3" ht="15" customHeight="1" x14ac:dyDescent="0.25">
      <c r="B166" s="31"/>
      <c r="C166" s="31"/>
    </row>
    <row r="167" spans="2:3" ht="15" customHeight="1" x14ac:dyDescent="0.25">
      <c r="B167" s="31"/>
      <c r="C167" s="31"/>
    </row>
    <row r="168" spans="2:3" ht="15" customHeight="1" x14ac:dyDescent="0.25">
      <c r="B168" s="31"/>
      <c r="C168" s="31"/>
    </row>
    <row r="169" spans="2:3" ht="15" customHeight="1" x14ac:dyDescent="0.25">
      <c r="B169" s="31"/>
      <c r="C169" s="31"/>
    </row>
    <row r="170" spans="2:3" ht="15" customHeight="1" x14ac:dyDescent="0.25">
      <c r="B170" s="31"/>
      <c r="C170" s="31"/>
    </row>
    <row r="171" spans="2:3" ht="15" customHeight="1" x14ac:dyDescent="0.25">
      <c r="B171" s="31"/>
      <c r="C171" s="31"/>
    </row>
    <row r="172" spans="2:3" ht="15" customHeight="1" x14ac:dyDescent="0.25">
      <c r="B172" s="31"/>
      <c r="C172" s="31"/>
    </row>
    <row r="173" spans="2:3" ht="15" customHeight="1" x14ac:dyDescent="0.25">
      <c r="B173" s="31"/>
      <c r="C173" s="31"/>
    </row>
    <row r="174" spans="2:3" ht="15" customHeight="1" x14ac:dyDescent="0.25">
      <c r="B174" s="31"/>
      <c r="C174" s="31"/>
    </row>
    <row r="175" spans="2:3" ht="15" customHeight="1" x14ac:dyDescent="0.25">
      <c r="B175" s="31"/>
      <c r="C175" s="31"/>
    </row>
    <row r="176" spans="2:3" ht="15" customHeight="1" x14ac:dyDescent="0.25">
      <c r="B176" s="31"/>
      <c r="C176" s="31"/>
    </row>
    <row r="177" spans="2:3" ht="15" customHeight="1" x14ac:dyDescent="0.25">
      <c r="B177" s="31"/>
      <c r="C177" s="31"/>
    </row>
    <row r="178" spans="2:3" ht="15" customHeight="1" x14ac:dyDescent="0.25">
      <c r="B178" s="31"/>
      <c r="C178" s="31"/>
    </row>
    <row r="179" spans="2:3" ht="15" customHeight="1" x14ac:dyDescent="0.25">
      <c r="B179" s="31"/>
      <c r="C179" s="31"/>
    </row>
    <row r="180" spans="2:3" ht="15" customHeight="1" x14ac:dyDescent="0.25">
      <c r="B180" s="31"/>
      <c r="C180" s="31"/>
    </row>
    <row r="181" spans="2:3" ht="15" customHeight="1" x14ac:dyDescent="0.25">
      <c r="B181" s="31"/>
      <c r="C181" s="31"/>
    </row>
    <row r="182" spans="2:3" ht="15" customHeight="1" x14ac:dyDescent="0.25">
      <c r="B182" s="31"/>
      <c r="C182" s="31"/>
    </row>
    <row r="183" spans="2:3" ht="15" customHeight="1" x14ac:dyDescent="0.25">
      <c r="B183" s="31"/>
      <c r="C183" s="31"/>
    </row>
    <row r="184" spans="2:3" ht="15" customHeight="1" x14ac:dyDescent="0.25">
      <c r="B184" s="31"/>
      <c r="C184" s="31"/>
    </row>
    <row r="185" spans="2:3" ht="15" customHeight="1" x14ac:dyDescent="0.25">
      <c r="B185" s="31"/>
      <c r="C185" s="31"/>
    </row>
    <row r="186" spans="2:3" ht="15" customHeight="1" x14ac:dyDescent="0.25">
      <c r="B186" s="31"/>
      <c r="C186" s="31"/>
    </row>
    <row r="187" spans="2:3" ht="15" customHeight="1" x14ac:dyDescent="0.25">
      <c r="B187" s="31"/>
      <c r="C187" s="31"/>
    </row>
    <row r="188" spans="2:3" ht="15" customHeight="1" x14ac:dyDescent="0.25">
      <c r="B188" s="31"/>
      <c r="C188" s="31"/>
    </row>
    <row r="189" spans="2:3" ht="15" customHeight="1" x14ac:dyDescent="0.25">
      <c r="B189" s="31"/>
      <c r="C189" s="31"/>
    </row>
    <row r="190" spans="2:3" ht="15" customHeight="1" x14ac:dyDescent="0.25">
      <c r="B190" s="31"/>
      <c r="C190" s="31"/>
    </row>
    <row r="191" spans="2:3" ht="15" customHeight="1" x14ac:dyDescent="0.25">
      <c r="B191" s="31"/>
      <c r="C191" s="31"/>
    </row>
    <row r="192" spans="2:3" ht="15" customHeight="1" x14ac:dyDescent="0.25">
      <c r="B192" s="31"/>
      <c r="C192" s="31"/>
    </row>
    <row r="193" spans="2:3" ht="15" customHeight="1" x14ac:dyDescent="0.25">
      <c r="B193" s="31"/>
      <c r="C193" s="31"/>
    </row>
    <row r="194" spans="2:3" ht="15" customHeight="1" x14ac:dyDescent="0.25">
      <c r="B194" s="31"/>
      <c r="C194" s="31"/>
    </row>
    <row r="195" spans="2:3" ht="15" customHeight="1" x14ac:dyDescent="0.25">
      <c r="B195" s="31"/>
      <c r="C195" s="31"/>
    </row>
    <row r="196" spans="2:3" ht="15" customHeight="1" x14ac:dyDescent="0.25">
      <c r="B196" s="31"/>
      <c r="C196" s="31"/>
    </row>
    <row r="197" spans="2:3" ht="15" customHeight="1" x14ac:dyDescent="0.25">
      <c r="B197" s="31"/>
      <c r="C197" s="31"/>
    </row>
    <row r="198" spans="2:3" ht="15" customHeight="1" x14ac:dyDescent="0.25">
      <c r="B198" s="31"/>
      <c r="C198" s="31"/>
    </row>
    <row r="199" spans="2:3" ht="15" customHeight="1" x14ac:dyDescent="0.25">
      <c r="B199" s="31"/>
      <c r="C199" s="31"/>
    </row>
    <row r="200" spans="2:3" ht="15" customHeight="1" x14ac:dyDescent="0.25">
      <c r="B200" s="31"/>
      <c r="C200" s="31"/>
    </row>
    <row r="201" spans="2:3" ht="15" customHeight="1" x14ac:dyDescent="0.25">
      <c r="B201" s="31"/>
      <c r="C201" s="31"/>
    </row>
    <row r="202" spans="2:3" ht="15" customHeight="1" x14ac:dyDescent="0.25">
      <c r="B202" s="31"/>
      <c r="C202" s="31"/>
    </row>
    <row r="203" spans="2:3" ht="15" customHeight="1" x14ac:dyDescent="0.25">
      <c r="B203" s="31"/>
      <c r="C203" s="31"/>
    </row>
    <row r="204" spans="2:3" ht="15" customHeight="1" x14ac:dyDescent="0.25">
      <c r="B204" s="31"/>
      <c r="C204" s="31"/>
    </row>
    <row r="205" spans="2:3" ht="15" customHeight="1" x14ac:dyDescent="0.25">
      <c r="B205" s="31"/>
      <c r="C205" s="31"/>
    </row>
    <row r="206" spans="2:3" ht="15" customHeight="1" x14ac:dyDescent="0.25">
      <c r="B206" s="31"/>
      <c r="C206" s="31"/>
    </row>
    <row r="207" spans="2:3" ht="15" customHeight="1" x14ac:dyDescent="0.25">
      <c r="B207" s="31"/>
      <c r="C207" s="31"/>
    </row>
    <row r="208" spans="2:3" ht="15" customHeight="1" x14ac:dyDescent="0.25">
      <c r="B208" s="31"/>
      <c r="C208" s="31"/>
    </row>
    <row r="209" spans="2:3" ht="15" customHeight="1" x14ac:dyDescent="0.25">
      <c r="B209" s="31"/>
      <c r="C209" s="31"/>
    </row>
    <row r="210" spans="2:3" ht="15" customHeight="1" x14ac:dyDescent="0.25">
      <c r="B210" s="31"/>
      <c r="C210" s="31"/>
    </row>
    <row r="211" spans="2:3" ht="15" customHeight="1" x14ac:dyDescent="0.25">
      <c r="B211" s="31"/>
      <c r="C211" s="31"/>
    </row>
    <row r="212" spans="2:3" ht="15" customHeight="1" x14ac:dyDescent="0.25">
      <c r="B212" s="31"/>
      <c r="C212" s="31"/>
    </row>
    <row r="213" spans="2:3" ht="15" customHeight="1" x14ac:dyDescent="0.25">
      <c r="B213" s="31"/>
      <c r="C213" s="31"/>
    </row>
    <row r="214" spans="2:3" ht="15" customHeight="1" x14ac:dyDescent="0.25">
      <c r="B214" s="31"/>
      <c r="C214" s="31"/>
    </row>
    <row r="215" spans="2:3" ht="15" customHeight="1" x14ac:dyDescent="0.25">
      <c r="B215" s="31"/>
      <c r="C215" s="31"/>
    </row>
    <row r="216" spans="2:3" ht="15" customHeight="1" x14ac:dyDescent="0.25">
      <c r="B216" s="31"/>
      <c r="C216" s="31"/>
    </row>
    <row r="217" spans="2:3" ht="15" customHeight="1" x14ac:dyDescent="0.25">
      <c r="B217" s="31"/>
      <c r="C217" s="31"/>
    </row>
    <row r="218" spans="2:3" ht="15" customHeight="1" x14ac:dyDescent="0.25">
      <c r="B218" s="31"/>
      <c r="C218" s="31"/>
    </row>
    <row r="219" spans="2:3" ht="15" customHeight="1" x14ac:dyDescent="0.25">
      <c r="B219" s="31"/>
      <c r="C219" s="31"/>
    </row>
    <row r="220" spans="2:3" ht="15" customHeight="1" x14ac:dyDescent="0.25">
      <c r="B220" s="31"/>
      <c r="C220" s="31"/>
    </row>
    <row r="221" spans="2:3" ht="15" customHeight="1" x14ac:dyDescent="0.25">
      <c r="B221" s="31"/>
      <c r="C221" s="31"/>
    </row>
    <row r="222" spans="2:3" ht="15" customHeight="1" x14ac:dyDescent="0.25"/>
    <row r="223" spans="2:3" ht="15" customHeight="1" x14ac:dyDescent="0.25"/>
    <row r="224" spans="2:3" ht="15" customHeight="1" x14ac:dyDescent="0.25"/>
  </sheetData>
  <hyperlinks>
    <hyperlink ref="B4" location="'Index sheet'!A1" display="Back to index" xr:uid="{00000000-0004-0000-0100-000000000000}"/>
  </hyperlinks>
  <pageMargins left="0.7" right="0.7" top="0.75" bottom="0.75" header="0.3" footer="0.3"/>
  <ignoredErrors>
    <ignoredError sqref="B1:H2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61"/>
  <sheetViews>
    <sheetView showGridLines="0" workbookViewId="0">
      <selection activeCell="C6" sqref="C6"/>
    </sheetView>
  </sheetViews>
  <sheetFormatPr defaultColWidth="9.109375" defaultRowHeight="11.55" customHeight="1" x14ac:dyDescent="0.25"/>
  <cols>
    <col min="1" max="1" width="2.109375" style="12" customWidth="1"/>
    <col min="2" max="2" width="60.88671875" style="12" customWidth="1"/>
    <col min="3" max="3" width="120.88671875" style="12" customWidth="1"/>
    <col min="4" max="4" width="9.109375" style="12" customWidth="1"/>
    <col min="5" max="16384" width="9.109375" style="12"/>
  </cols>
  <sheetData>
    <row r="1" spans="2:3" ht="15.75" customHeight="1" x14ac:dyDescent="0.3">
      <c r="B1" s="13"/>
      <c r="C1" s="13"/>
    </row>
    <row r="2" spans="2:3" ht="15.75" customHeight="1" x14ac:dyDescent="0.3">
      <c r="B2" s="13" t="s">
        <v>50</v>
      </c>
      <c r="C2" s="32"/>
    </row>
    <row r="3" spans="2:3" ht="15.75" customHeight="1" x14ac:dyDescent="0.3">
      <c r="B3" s="13"/>
      <c r="C3" s="13"/>
    </row>
    <row r="4" spans="2:3" ht="13.05" customHeight="1" x14ac:dyDescent="0.25">
      <c r="B4" s="33" t="s">
        <v>28</v>
      </c>
      <c r="C4" s="34"/>
    </row>
    <row r="5" spans="2:3" ht="12" customHeight="1" x14ac:dyDescent="0.25">
      <c r="B5" s="35"/>
      <c r="C5" s="36"/>
    </row>
    <row r="6" spans="2:3" ht="25.35" customHeight="1" x14ac:dyDescent="0.25">
      <c r="B6" s="37" t="s">
        <v>51</v>
      </c>
      <c r="C6" s="38" t="s">
        <v>29</v>
      </c>
    </row>
    <row r="7" spans="2:3" ht="12" x14ac:dyDescent="0.25">
      <c r="B7" s="39" t="s">
        <v>52</v>
      </c>
      <c r="C7" s="24" t="s">
        <v>53</v>
      </c>
    </row>
    <row r="8" spans="2:3" ht="28.5" customHeight="1" x14ac:dyDescent="0.25">
      <c r="B8" s="40" t="s">
        <v>54</v>
      </c>
      <c r="C8" s="24" t="s">
        <v>55</v>
      </c>
    </row>
    <row r="9" spans="2:3" ht="13.95" customHeight="1" x14ac:dyDescent="0.25">
      <c r="B9" s="40" t="s">
        <v>56</v>
      </c>
      <c r="C9" s="24" t="s">
        <v>43</v>
      </c>
    </row>
    <row r="10" spans="2:3" ht="14.55" customHeight="1" x14ac:dyDescent="0.25">
      <c r="B10" s="41" t="s">
        <v>57</v>
      </c>
      <c r="C10" s="26" t="s">
        <v>58</v>
      </c>
    </row>
    <row r="11" spans="2:3" ht="13.5" customHeight="1" x14ac:dyDescent="0.25">
      <c r="B11" s="42"/>
      <c r="C11" s="43"/>
    </row>
    <row r="12" spans="2:3" ht="15" customHeight="1" x14ac:dyDescent="0.25">
      <c r="B12" s="29" t="s">
        <v>59</v>
      </c>
      <c r="C12" s="44"/>
    </row>
    <row r="13" spans="2:3" ht="15" customHeight="1" x14ac:dyDescent="0.25">
      <c r="B13" s="45" t="s">
        <v>60</v>
      </c>
      <c r="C13" s="45"/>
    </row>
    <row r="14" spans="2:3" ht="15" customHeight="1" x14ac:dyDescent="0.25">
      <c r="B14" s="45" t="s">
        <v>61</v>
      </c>
      <c r="C14" s="45"/>
    </row>
    <row r="15" spans="2:3" ht="15" customHeight="1" x14ac:dyDescent="0.25">
      <c r="B15" s="45" t="s">
        <v>62</v>
      </c>
      <c r="C15" s="45"/>
    </row>
    <row r="16" spans="2:3" ht="15" customHeight="1" x14ac:dyDescent="0.25">
      <c r="B16" s="45"/>
      <c r="C16" s="45"/>
    </row>
    <row r="17" spans="2:3" ht="15" customHeight="1" x14ac:dyDescent="0.25">
      <c r="B17" s="45"/>
      <c r="C17" s="45"/>
    </row>
    <row r="18" spans="2:3" ht="15" customHeight="1" x14ac:dyDescent="0.25">
      <c r="B18" s="45"/>
      <c r="C18" s="45"/>
    </row>
    <row r="19" spans="2:3" ht="12" x14ac:dyDescent="0.25">
      <c r="B19" s="14" t="s">
        <v>49</v>
      </c>
    </row>
    <row r="20" spans="2:3" ht="15" customHeight="1" x14ac:dyDescent="0.25"/>
    <row r="21" spans="2:3" ht="15" customHeight="1" x14ac:dyDescent="0.25"/>
    <row r="22" spans="2:3" ht="15" customHeight="1" x14ac:dyDescent="0.25"/>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display="Back to index" xr:uid="{00000000-0004-0000-0200-000000000000}"/>
  </hyperlinks>
  <pageMargins left="0.7" right="0.7" top="0.75" bottom="0.75" header="0.3" footer="0.3"/>
  <pageSetup paperSize="9" orientation="portrait"/>
  <ignoredErrors>
    <ignoredError sqref="B1:C6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6"/>
  <sheetViews>
    <sheetView showGridLines="0" workbookViewId="0">
      <selection activeCell="C17" sqref="C17"/>
    </sheetView>
  </sheetViews>
  <sheetFormatPr defaultColWidth="9.109375" defaultRowHeight="11.55" customHeight="1" x14ac:dyDescent="0.25"/>
  <cols>
    <col min="1" max="1" width="2.109375" style="12" customWidth="1"/>
    <col min="2" max="2" width="62.88671875" style="12" customWidth="1"/>
    <col min="3" max="3" width="120.88671875" style="12" customWidth="1"/>
    <col min="4" max="4" width="9.109375" style="12" customWidth="1"/>
    <col min="5" max="16384" width="9.109375" style="12"/>
  </cols>
  <sheetData>
    <row r="1" spans="2:3" ht="15" customHeight="1" x14ac:dyDescent="0.3">
      <c r="B1" s="13"/>
      <c r="C1" s="13"/>
    </row>
    <row r="2" spans="2:3" ht="15" customHeight="1" x14ac:dyDescent="0.3">
      <c r="B2" s="13" t="s">
        <v>63</v>
      </c>
      <c r="C2" s="32"/>
    </row>
    <row r="3" spans="2:3" ht="15" customHeight="1" x14ac:dyDescent="0.3">
      <c r="B3" s="13"/>
      <c r="C3" s="13"/>
    </row>
    <row r="4" spans="2:3" ht="13.05" customHeight="1" x14ac:dyDescent="0.25">
      <c r="B4" s="33" t="s">
        <v>28</v>
      </c>
      <c r="C4" s="35"/>
    </row>
    <row r="5" spans="2:3" ht="12" customHeight="1" x14ac:dyDescent="0.25">
      <c r="B5" s="35"/>
      <c r="C5" s="35"/>
    </row>
    <row r="6" spans="2:3" ht="25.05" customHeight="1" x14ac:dyDescent="0.25">
      <c r="B6" s="46"/>
      <c r="C6" s="47" t="s">
        <v>64</v>
      </c>
    </row>
    <row r="7" spans="2:3" ht="12" x14ac:dyDescent="0.25">
      <c r="B7" s="48" t="s">
        <v>65</v>
      </c>
      <c r="C7" s="49"/>
    </row>
    <row r="8" spans="2:3" ht="12" x14ac:dyDescent="0.25">
      <c r="B8" s="50" t="s">
        <v>52</v>
      </c>
      <c r="C8" s="51" t="s">
        <v>53</v>
      </c>
    </row>
    <row r="9" spans="2:3" ht="12" x14ac:dyDescent="0.25">
      <c r="B9" s="52" t="s">
        <v>66</v>
      </c>
      <c r="C9" s="53" t="s">
        <v>67</v>
      </c>
    </row>
    <row r="10" spans="2:3" ht="22.95" customHeight="1" x14ac:dyDescent="0.25">
      <c r="B10" s="54" t="s">
        <v>68</v>
      </c>
      <c r="C10" s="53"/>
    </row>
    <row r="11" spans="2:3" ht="29.4" customHeight="1" x14ac:dyDescent="0.25">
      <c r="B11" s="136" t="s">
        <v>69</v>
      </c>
      <c r="C11" s="24" t="s">
        <v>407</v>
      </c>
    </row>
    <row r="12" spans="2:3" ht="12" x14ac:dyDescent="0.25">
      <c r="B12" s="55" t="s">
        <v>71</v>
      </c>
      <c r="C12" s="56" t="s">
        <v>67</v>
      </c>
    </row>
    <row r="13" spans="2:3" ht="12" x14ac:dyDescent="0.25">
      <c r="B13" s="57"/>
      <c r="C13" s="58"/>
    </row>
    <row r="14" spans="2:3" ht="15" customHeight="1" x14ac:dyDescent="0.25">
      <c r="B14" s="29" t="s">
        <v>72</v>
      </c>
      <c r="C14" s="29"/>
    </row>
    <row r="15" spans="2:3" ht="15" customHeight="1" x14ac:dyDescent="0.25">
      <c r="B15" s="30" t="s">
        <v>73</v>
      </c>
      <c r="C15" s="30"/>
    </row>
    <row r="16" spans="2:3" ht="12" x14ac:dyDescent="0.25">
      <c r="B16" s="59"/>
      <c r="C16" s="59"/>
    </row>
    <row r="17" spans="2:4" ht="12" x14ac:dyDescent="0.25">
      <c r="B17" s="59"/>
      <c r="C17" s="59"/>
    </row>
    <row r="18" spans="2:4" ht="12" x14ac:dyDescent="0.25">
      <c r="B18" s="59"/>
      <c r="C18" s="59"/>
    </row>
    <row r="19" spans="2:4" ht="12" x14ac:dyDescent="0.25">
      <c r="B19" s="14" t="s">
        <v>49</v>
      </c>
    </row>
    <row r="20" spans="2:4" ht="15" customHeight="1" x14ac:dyDescent="0.25">
      <c r="D20" s="15"/>
    </row>
    <row r="21" spans="2:4" ht="15" customHeight="1" x14ac:dyDescent="0.25"/>
    <row r="22" spans="2:4" ht="12" x14ac:dyDescent="0.25">
      <c r="B22" s="60" t="s">
        <v>74</v>
      </c>
      <c r="C22" s="61"/>
    </row>
    <row r="23" spans="2:4" ht="12" customHeight="1" x14ac:dyDescent="0.25">
      <c r="B23" s="31" t="s">
        <v>70</v>
      </c>
      <c r="C23" s="31"/>
    </row>
    <row r="24" spans="2:4" ht="12" customHeight="1" x14ac:dyDescent="0.25"/>
    <row r="25" spans="2:4" ht="12" customHeight="1" x14ac:dyDescent="0.25"/>
    <row r="26" spans="2:4" ht="12" customHeight="1" x14ac:dyDescent="0.25"/>
    <row r="27" spans="2:4" ht="12" customHeight="1" x14ac:dyDescent="0.25"/>
    <row r="28" spans="2:4" ht="12" customHeight="1" x14ac:dyDescent="0.25"/>
    <row r="29" spans="2:4" ht="12" customHeight="1" x14ac:dyDescent="0.25"/>
    <row r="30" spans="2:4" ht="12" customHeight="1" x14ac:dyDescent="0.25"/>
    <row r="31" spans="2:4" ht="12" customHeight="1" x14ac:dyDescent="0.25"/>
    <row r="32" spans="2:4" ht="12" customHeight="1" x14ac:dyDescent="0.25"/>
    <row r="33" ht="12" customHeight="1" x14ac:dyDescent="0.25"/>
    <row r="34" ht="12" customHeight="1" x14ac:dyDescent="0.25"/>
    <row r="35" ht="12" customHeight="1" x14ac:dyDescent="0.25"/>
    <row r="36" ht="12" customHeight="1" x14ac:dyDescent="0.25"/>
  </sheetData>
  <hyperlinks>
    <hyperlink ref="B4" location="'Index sheet'!A1" display="Back to index" xr:uid="{00000000-0004-0000-0300-000000000000}"/>
  </hyperlinks>
  <pageMargins left="0.7" right="0.7" top="0.75" bottom="0.75" header="0.3" footer="0.3"/>
  <pageSetup paperSize="9" orientation="portrait"/>
  <ignoredErrors>
    <ignoredError sqref="B1:D7 B9:D10 B8 D8 B12:D36 B11 D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6"/>
  <sheetViews>
    <sheetView showGridLines="0" workbookViewId="0">
      <selection activeCell="C17" sqref="C17"/>
    </sheetView>
  </sheetViews>
  <sheetFormatPr defaultColWidth="9.109375" defaultRowHeight="11.55" customHeight="1" x14ac:dyDescent="0.25"/>
  <cols>
    <col min="1" max="1" width="2.109375" style="12" customWidth="1"/>
    <col min="2" max="3" width="60.88671875" style="12" customWidth="1"/>
    <col min="4" max="4" width="9.109375" style="12" customWidth="1"/>
    <col min="5" max="5" width="9.109375" style="62" customWidth="1"/>
    <col min="6" max="6" width="9.109375" style="12" customWidth="1"/>
    <col min="7" max="16384" width="9.109375" style="12"/>
  </cols>
  <sheetData>
    <row r="1" spans="2:10" ht="15.75" customHeight="1" x14ac:dyDescent="0.3">
      <c r="B1" s="13"/>
      <c r="C1" s="13"/>
      <c r="I1" s="63"/>
      <c r="J1" s="64"/>
    </row>
    <row r="2" spans="2:10" ht="28.35" customHeight="1" x14ac:dyDescent="0.3">
      <c r="B2" s="65" t="s">
        <v>75</v>
      </c>
      <c r="C2" s="66"/>
    </row>
    <row r="3" spans="2:10" ht="15.75" customHeight="1" x14ac:dyDescent="0.3">
      <c r="B3" s="13"/>
      <c r="C3" s="32"/>
      <c r="I3" s="63"/>
      <c r="J3" s="64"/>
    </row>
    <row r="4" spans="2:10" ht="13.05" customHeight="1" x14ac:dyDescent="0.25">
      <c r="B4" s="33" t="s">
        <v>28</v>
      </c>
      <c r="C4" s="67"/>
    </row>
    <row r="5" spans="2:10" ht="12" customHeight="1" x14ac:dyDescent="0.25">
      <c r="B5" s="35"/>
      <c r="C5" s="35"/>
      <c r="E5" s="68"/>
    </row>
    <row r="6" spans="2:10" ht="25.35" customHeight="1" x14ac:dyDescent="0.25">
      <c r="B6" s="69" t="s">
        <v>76</v>
      </c>
      <c r="C6" s="70" t="s">
        <v>77</v>
      </c>
      <c r="E6" s="71"/>
    </row>
    <row r="7" spans="2:10" ht="16.05" customHeight="1" x14ac:dyDescent="0.25">
      <c r="B7" s="48" t="s">
        <v>78</v>
      </c>
      <c r="C7" s="72"/>
      <c r="E7" s="73"/>
    </row>
    <row r="8" spans="2:10" ht="41.4" customHeight="1" x14ac:dyDescent="0.25">
      <c r="B8" s="74" t="s">
        <v>79</v>
      </c>
      <c r="C8" s="24" t="s">
        <v>80</v>
      </c>
      <c r="E8" s="75"/>
    </row>
    <row r="9" spans="2:10" ht="30" customHeight="1" x14ac:dyDescent="0.25">
      <c r="B9" s="76" t="s">
        <v>81</v>
      </c>
      <c r="C9" s="77"/>
      <c r="E9" s="78"/>
    </row>
    <row r="10" spans="2:10" ht="22.95" customHeight="1" x14ac:dyDescent="0.25">
      <c r="B10" s="74" t="s">
        <v>82</v>
      </c>
      <c r="C10" s="24" t="s">
        <v>83</v>
      </c>
      <c r="E10" s="79"/>
    </row>
    <row r="11" spans="2:10" ht="34.5" customHeight="1" x14ac:dyDescent="0.25">
      <c r="B11" s="74" t="s">
        <v>84</v>
      </c>
      <c r="C11" s="24" t="s">
        <v>83</v>
      </c>
      <c r="E11" s="79"/>
    </row>
    <row r="12" spans="2:10" ht="46.05" customHeight="1" x14ac:dyDescent="0.25">
      <c r="B12" s="74" t="s">
        <v>85</v>
      </c>
      <c r="C12" s="24" t="s">
        <v>83</v>
      </c>
      <c r="E12" s="79"/>
      <c r="F12" s="80"/>
      <c r="G12" s="80"/>
      <c r="H12" s="80"/>
    </row>
    <row r="13" spans="2:10" ht="34.5" customHeight="1" x14ac:dyDescent="0.25">
      <c r="B13" s="81" t="s">
        <v>86</v>
      </c>
      <c r="C13" s="24" t="s">
        <v>83</v>
      </c>
      <c r="E13" s="79"/>
    </row>
    <row r="14" spans="2:10" ht="16.05" customHeight="1" x14ac:dyDescent="0.25">
      <c r="B14" s="76" t="s">
        <v>87</v>
      </c>
      <c r="C14" s="77"/>
      <c r="E14" s="75"/>
    </row>
    <row r="15" spans="2:10" ht="46.05" customHeight="1" x14ac:dyDescent="0.25">
      <c r="B15" s="82" t="s">
        <v>88</v>
      </c>
      <c r="C15" s="77"/>
      <c r="E15" s="79"/>
    </row>
    <row r="16" spans="2:10" ht="24" customHeight="1" x14ac:dyDescent="0.25">
      <c r="B16" s="83" t="s">
        <v>89</v>
      </c>
      <c r="C16" s="24" t="s">
        <v>90</v>
      </c>
      <c r="E16" s="79"/>
    </row>
    <row r="17" spans="2:5" ht="76.8" customHeight="1" x14ac:dyDescent="0.25">
      <c r="B17" s="83" t="s">
        <v>91</v>
      </c>
      <c r="C17" s="24" t="s">
        <v>92</v>
      </c>
      <c r="E17" s="79"/>
    </row>
    <row r="18" spans="2:5" ht="49.95" customHeight="1" x14ac:dyDescent="0.25">
      <c r="B18" s="83" t="s">
        <v>93</v>
      </c>
      <c r="C18" s="24" t="s">
        <v>43</v>
      </c>
      <c r="E18" s="79"/>
    </row>
    <row r="19" spans="2:5" ht="22.95" customHeight="1" x14ac:dyDescent="0.25">
      <c r="B19" s="83" t="s">
        <v>94</v>
      </c>
      <c r="C19" s="24"/>
      <c r="E19" s="79"/>
    </row>
    <row r="20" spans="2:5" ht="22.95" customHeight="1" x14ac:dyDescent="0.25">
      <c r="B20" s="83" t="s">
        <v>95</v>
      </c>
      <c r="C20" s="24"/>
      <c r="E20" s="79"/>
    </row>
    <row r="21" spans="2:5" ht="26.1" customHeight="1" x14ac:dyDescent="0.25">
      <c r="B21" s="83" t="s">
        <v>96</v>
      </c>
      <c r="C21" s="24" t="s">
        <v>97</v>
      </c>
      <c r="E21" s="79"/>
    </row>
    <row r="22" spans="2:5" ht="22.95" customHeight="1" x14ac:dyDescent="0.25">
      <c r="B22" s="83" t="s">
        <v>98</v>
      </c>
      <c r="C22" s="24" t="s">
        <v>99</v>
      </c>
      <c r="E22" s="79"/>
    </row>
    <row r="23" spans="2:5" ht="46.05" customHeight="1" x14ac:dyDescent="0.25">
      <c r="B23" s="83" t="s">
        <v>100</v>
      </c>
      <c r="C23" s="24" t="s">
        <v>101</v>
      </c>
      <c r="E23" s="79"/>
    </row>
    <row r="24" spans="2:5" ht="34.5" customHeight="1" x14ac:dyDescent="0.25">
      <c r="B24" s="83" t="s">
        <v>102</v>
      </c>
      <c r="C24" s="24" t="s">
        <v>103</v>
      </c>
      <c r="E24" s="79"/>
    </row>
    <row r="25" spans="2:5" ht="48" customHeight="1" x14ac:dyDescent="0.25">
      <c r="B25" s="84" t="s">
        <v>104</v>
      </c>
      <c r="C25" s="77"/>
      <c r="E25" s="79"/>
    </row>
    <row r="26" spans="2:5" ht="80.55" customHeight="1" x14ac:dyDescent="0.25">
      <c r="B26" s="85" t="s">
        <v>105</v>
      </c>
      <c r="C26" s="24" t="s">
        <v>43</v>
      </c>
      <c r="E26" s="79"/>
    </row>
    <row r="27" spans="2:5" ht="46.05" customHeight="1" x14ac:dyDescent="0.25">
      <c r="B27" s="85" t="s">
        <v>106</v>
      </c>
      <c r="C27" s="24" t="s">
        <v>43</v>
      </c>
      <c r="E27" s="79"/>
    </row>
    <row r="28" spans="2:5" ht="46.05" customHeight="1" x14ac:dyDescent="0.25">
      <c r="B28" s="85" t="s">
        <v>107</v>
      </c>
      <c r="C28" s="24" t="s">
        <v>43</v>
      </c>
      <c r="E28" s="79"/>
    </row>
    <row r="29" spans="2:5" ht="34.5" customHeight="1" x14ac:dyDescent="0.25">
      <c r="B29" s="83" t="s">
        <v>108</v>
      </c>
      <c r="C29" s="24" t="s">
        <v>43</v>
      </c>
      <c r="E29" s="79"/>
    </row>
    <row r="30" spans="2:5" ht="22.95" customHeight="1" x14ac:dyDescent="0.25">
      <c r="B30" s="83" t="s">
        <v>109</v>
      </c>
      <c r="C30" s="24" t="s">
        <v>43</v>
      </c>
      <c r="E30" s="79"/>
    </row>
    <row r="31" spans="2:5" ht="34.5" customHeight="1" x14ac:dyDescent="0.25">
      <c r="B31" s="83" t="s">
        <v>110</v>
      </c>
      <c r="C31" s="24" t="s">
        <v>111</v>
      </c>
      <c r="E31" s="79"/>
    </row>
    <row r="32" spans="2:5" ht="22.95" customHeight="1" x14ac:dyDescent="0.25">
      <c r="B32" s="83" t="s">
        <v>112</v>
      </c>
      <c r="C32" s="24" t="s">
        <v>43</v>
      </c>
      <c r="E32" s="79"/>
    </row>
    <row r="33" spans="2:5" ht="34.5" customHeight="1" x14ac:dyDescent="0.25">
      <c r="B33" s="86" t="s">
        <v>113</v>
      </c>
      <c r="C33" s="77"/>
      <c r="E33" s="79"/>
    </row>
    <row r="34" spans="2:5" ht="46.05" customHeight="1" x14ac:dyDescent="0.25">
      <c r="B34" s="83" t="s">
        <v>114</v>
      </c>
      <c r="C34" s="24" t="s">
        <v>115</v>
      </c>
      <c r="E34" s="79"/>
    </row>
    <row r="35" spans="2:5" ht="69" customHeight="1" x14ac:dyDescent="0.25">
      <c r="B35" s="83" t="s">
        <v>116</v>
      </c>
      <c r="C35" s="24" t="s">
        <v>117</v>
      </c>
      <c r="E35" s="79"/>
    </row>
    <row r="36" spans="2:5" ht="34.5" customHeight="1" x14ac:dyDescent="0.25">
      <c r="B36" s="84" t="s">
        <v>118</v>
      </c>
      <c r="C36" s="77"/>
      <c r="E36" s="79"/>
    </row>
    <row r="37" spans="2:5" ht="34.5" customHeight="1" x14ac:dyDescent="0.25">
      <c r="B37" s="83" t="s">
        <v>119</v>
      </c>
      <c r="C37" s="24" t="s">
        <v>43</v>
      </c>
      <c r="E37" s="79"/>
    </row>
    <row r="38" spans="2:5" ht="63.75" customHeight="1" x14ac:dyDescent="0.25">
      <c r="B38" s="86" t="s">
        <v>120</v>
      </c>
      <c r="C38" s="87"/>
      <c r="E38" s="79"/>
    </row>
    <row r="39" spans="2:5" ht="34.5" customHeight="1" x14ac:dyDescent="0.25">
      <c r="B39" s="83" t="s">
        <v>121</v>
      </c>
      <c r="C39" s="24" t="s">
        <v>122</v>
      </c>
      <c r="E39" s="79"/>
    </row>
    <row r="40" spans="2:5" ht="34.5" customHeight="1" x14ac:dyDescent="0.25">
      <c r="B40" s="83" t="s">
        <v>123</v>
      </c>
      <c r="C40" s="24" t="s">
        <v>122</v>
      </c>
      <c r="E40" s="79"/>
    </row>
    <row r="41" spans="2:5" ht="34.5" customHeight="1" x14ac:dyDescent="0.25">
      <c r="B41" s="83" t="s">
        <v>124</v>
      </c>
      <c r="C41" s="24" t="s">
        <v>125</v>
      </c>
      <c r="E41" s="79"/>
    </row>
    <row r="42" spans="2:5" ht="34.5" customHeight="1" x14ac:dyDescent="0.25">
      <c r="B42" s="88" t="s">
        <v>126</v>
      </c>
      <c r="C42" s="77"/>
      <c r="E42" s="79"/>
    </row>
    <row r="43" spans="2:5" ht="46.05" customHeight="1" x14ac:dyDescent="0.25">
      <c r="B43" s="89" t="s">
        <v>127</v>
      </c>
      <c r="C43" s="24" t="s">
        <v>128</v>
      </c>
      <c r="E43" s="79"/>
    </row>
    <row r="44" spans="2:5" ht="34.5" customHeight="1" x14ac:dyDescent="0.25">
      <c r="B44" s="89" t="s">
        <v>129</v>
      </c>
      <c r="C44" s="24" t="s">
        <v>43</v>
      </c>
      <c r="E44" s="79"/>
    </row>
    <row r="45" spans="2:5" ht="34.5" customHeight="1" x14ac:dyDescent="0.25">
      <c r="B45" s="89" t="s">
        <v>130</v>
      </c>
      <c r="C45" s="24" t="s">
        <v>43</v>
      </c>
      <c r="E45" s="79"/>
    </row>
    <row r="46" spans="2:5" ht="34.5" customHeight="1" x14ac:dyDescent="0.25">
      <c r="B46" s="89" t="s">
        <v>131</v>
      </c>
      <c r="C46" s="24" t="s">
        <v>43</v>
      </c>
      <c r="E46" s="79"/>
    </row>
    <row r="47" spans="2:5" ht="34.5" customHeight="1" x14ac:dyDescent="0.25">
      <c r="B47" s="89" t="s">
        <v>132</v>
      </c>
      <c r="C47" s="24" t="s">
        <v>111</v>
      </c>
      <c r="E47" s="79"/>
    </row>
    <row r="48" spans="2:5" ht="23.55" customHeight="1" x14ac:dyDescent="0.25">
      <c r="B48" s="90" t="s">
        <v>133</v>
      </c>
      <c r="C48" s="26" t="s">
        <v>43</v>
      </c>
      <c r="E48" s="79"/>
    </row>
    <row r="49" spans="2:10" ht="12" customHeight="1" x14ac:dyDescent="0.25">
      <c r="B49" s="91"/>
      <c r="C49" s="92"/>
      <c r="E49" s="79"/>
    </row>
    <row r="50" spans="2:10" ht="15" customHeight="1" x14ac:dyDescent="0.25">
      <c r="B50" s="93" t="s">
        <v>134</v>
      </c>
      <c r="C50" s="93"/>
      <c r="E50" s="79"/>
    </row>
    <row r="51" spans="2:10" ht="15" customHeight="1" x14ac:dyDescent="0.25">
      <c r="B51" s="94" t="s">
        <v>135</v>
      </c>
      <c r="C51" s="94"/>
      <c r="E51" s="68"/>
    </row>
    <row r="52" spans="2:10" ht="15" customHeight="1" x14ac:dyDescent="0.25">
      <c r="B52" s="30" t="s">
        <v>136</v>
      </c>
      <c r="C52" s="30"/>
      <c r="E52" s="68"/>
    </row>
    <row r="53" spans="2:10" ht="15" customHeight="1" x14ac:dyDescent="0.25">
      <c r="B53" s="95"/>
      <c r="C53" s="95"/>
      <c r="E53" s="68"/>
    </row>
    <row r="54" spans="2:10" ht="15" customHeight="1" x14ac:dyDescent="0.25">
      <c r="B54" s="95"/>
      <c r="C54" s="95"/>
      <c r="E54" s="68"/>
    </row>
    <row r="55" spans="2:10" ht="15" customHeight="1" x14ac:dyDescent="0.25">
      <c r="B55" s="95"/>
      <c r="C55" s="95"/>
      <c r="I55" s="63"/>
      <c r="J55" s="64"/>
    </row>
    <row r="56" spans="2:10" ht="12" x14ac:dyDescent="0.25">
      <c r="B56" s="14" t="s">
        <v>49</v>
      </c>
      <c r="I56" s="63"/>
      <c r="J56" s="64"/>
    </row>
    <row r="57" spans="2:10" ht="15" customHeight="1" x14ac:dyDescent="0.25">
      <c r="I57" s="63"/>
      <c r="J57" s="64"/>
    </row>
    <row r="58" spans="2:10" ht="15" customHeight="1" x14ac:dyDescent="0.25"/>
    <row r="59" spans="2:10" ht="12" customHeight="1" x14ac:dyDescent="0.25">
      <c r="C59" s="61"/>
    </row>
    <row r="60" spans="2:10" ht="12" customHeight="1" x14ac:dyDescent="0.25">
      <c r="C60" s="31"/>
    </row>
    <row r="61" spans="2:10" ht="12" x14ac:dyDescent="0.25">
      <c r="B61" s="80"/>
    </row>
    <row r="62" spans="2:10" ht="12" x14ac:dyDescent="0.25">
      <c r="I62" s="63"/>
      <c r="J62" s="64"/>
    </row>
    <row r="63" spans="2:10" ht="12" x14ac:dyDescent="0.25"/>
    <row r="64" spans="2:10" ht="12" x14ac:dyDescent="0.25"/>
    <row r="65" ht="12" x14ac:dyDescent="0.25"/>
    <row r="66" ht="12" x14ac:dyDescent="0.25"/>
  </sheetData>
  <hyperlinks>
    <hyperlink ref="B4" location="'Index sheet'!A1" display="Back to index" xr:uid="{00000000-0004-0000-0400-000000000000}"/>
  </hyperlinks>
  <pageMargins left="0.7" right="0.7" top="0.75" bottom="0.75" header="0.3" footer="0.3"/>
  <pageSetup paperSize="9" orientation="portrait"/>
  <ignoredErrors>
    <ignoredError sqref="B1:J6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293"/>
  <sheetViews>
    <sheetView showGridLines="0" topLeftCell="A6" workbookViewId="0">
      <selection activeCell="D18" sqref="D18"/>
    </sheetView>
  </sheetViews>
  <sheetFormatPr defaultColWidth="9.109375" defaultRowHeight="11.55" customHeight="1" x14ac:dyDescent="0.25"/>
  <cols>
    <col min="1" max="1" width="2.33203125" style="12" customWidth="1"/>
    <col min="2" max="2" width="80.6640625" style="12" customWidth="1"/>
    <col min="3" max="3" width="10.88671875" style="12" customWidth="1"/>
    <col min="4" max="4" width="19.44140625" style="12" customWidth="1"/>
    <col min="5" max="6" width="15.88671875" style="12" customWidth="1"/>
    <col min="7" max="7" width="8.88671875" style="12" customWidth="1"/>
    <col min="8" max="8" width="13.33203125" style="12" customWidth="1"/>
    <col min="9" max="9" width="37" style="12" customWidth="1"/>
    <col min="10" max="10" width="4.6640625" style="12" customWidth="1"/>
    <col min="11" max="12" width="42" style="15" customWidth="1"/>
    <col min="13" max="13" width="9.109375" style="12" customWidth="1"/>
    <col min="14" max="16384" width="9.109375" style="12"/>
  </cols>
  <sheetData>
    <row r="1" spans="2:11" ht="15" customHeight="1" x14ac:dyDescent="0.3">
      <c r="B1" s="96"/>
      <c r="C1" s="96"/>
      <c r="D1" s="96"/>
      <c r="E1" s="96"/>
      <c r="F1" s="96"/>
      <c r="G1" s="96"/>
    </row>
    <row r="2" spans="2:11" ht="18" customHeight="1" x14ac:dyDescent="0.35">
      <c r="B2" s="13" t="s">
        <v>137</v>
      </c>
      <c r="C2" s="32"/>
      <c r="D2" s="32"/>
      <c r="E2" s="32"/>
      <c r="F2" s="32"/>
      <c r="G2" s="15"/>
    </row>
    <row r="3" spans="2:11" ht="15" customHeight="1" x14ac:dyDescent="0.3">
      <c r="B3" s="96"/>
      <c r="C3" s="96"/>
      <c r="D3" s="96"/>
      <c r="E3" s="96"/>
      <c r="F3" s="96"/>
      <c r="G3" s="96"/>
    </row>
    <row r="4" spans="2:11" ht="13.05" customHeight="1" x14ac:dyDescent="0.25">
      <c r="B4" s="33" t="s">
        <v>28</v>
      </c>
      <c r="C4" s="33"/>
      <c r="D4" s="97"/>
      <c r="E4" s="33"/>
      <c r="F4" s="33"/>
      <c r="G4" s="98"/>
    </row>
    <row r="5" spans="2:11" ht="5.0999999999999996" customHeight="1" x14ac:dyDescent="0.25">
      <c r="B5" s="35"/>
      <c r="C5" s="35"/>
      <c r="D5" s="35"/>
      <c r="E5" s="35"/>
      <c r="F5" s="35"/>
      <c r="G5" s="99"/>
    </row>
    <row r="6" spans="2:11" s="12" customFormat="1" ht="138" customHeight="1" x14ac:dyDescent="0.25">
      <c r="B6" s="100"/>
      <c r="C6" s="101" t="s">
        <v>138</v>
      </c>
      <c r="D6" s="101" t="s">
        <v>139</v>
      </c>
      <c r="E6" s="102" t="s">
        <v>140</v>
      </c>
      <c r="F6" s="102" t="s">
        <v>18</v>
      </c>
      <c r="G6" s="101" t="s">
        <v>141</v>
      </c>
      <c r="H6" s="101" t="s">
        <v>142</v>
      </c>
      <c r="I6" s="103" t="s">
        <v>143</v>
      </c>
      <c r="K6" s="104"/>
    </row>
    <row r="7" spans="2:11" s="12" customFormat="1" ht="15" customHeight="1" x14ac:dyDescent="0.25">
      <c r="B7" s="105"/>
      <c r="C7" s="106"/>
      <c r="D7" s="106">
        <v>2021</v>
      </c>
      <c r="E7" s="107" t="s">
        <v>144</v>
      </c>
      <c r="F7" s="107" t="s">
        <v>145</v>
      </c>
      <c r="G7" s="108"/>
      <c r="H7" s="106"/>
      <c r="I7" s="109"/>
      <c r="K7" s="104"/>
    </row>
    <row r="8" spans="2:11" s="12" customFormat="1" ht="22.95" customHeight="1" x14ac:dyDescent="0.25">
      <c r="B8" s="76" t="s">
        <v>146</v>
      </c>
      <c r="C8" s="110"/>
      <c r="D8" s="111"/>
      <c r="E8" s="112"/>
      <c r="F8" s="112"/>
      <c r="G8" s="111"/>
      <c r="H8" s="111"/>
      <c r="I8" s="113"/>
      <c r="K8" s="104"/>
    </row>
    <row r="9" spans="2:11" ht="24" x14ac:dyDescent="0.25">
      <c r="B9" s="114" t="s">
        <v>52</v>
      </c>
      <c r="C9" s="115" t="s">
        <v>147</v>
      </c>
      <c r="D9" s="116" t="s">
        <v>148</v>
      </c>
      <c r="E9" s="117">
        <v>367668.76</v>
      </c>
      <c r="F9" s="117">
        <v>385941.14</v>
      </c>
      <c r="G9" s="118">
        <v>388500</v>
      </c>
      <c r="H9" s="119">
        <v>2030</v>
      </c>
      <c r="I9" s="24" t="s">
        <v>408</v>
      </c>
    </row>
    <row r="10" spans="2:11" ht="22.95" customHeight="1" x14ac:dyDescent="0.25">
      <c r="B10" s="120" t="s">
        <v>149</v>
      </c>
      <c r="C10" s="115" t="s">
        <v>147</v>
      </c>
      <c r="D10" s="121"/>
      <c r="E10" s="122">
        <v>367688.76</v>
      </c>
      <c r="F10" s="122">
        <v>385941.14</v>
      </c>
      <c r="G10" s="123"/>
      <c r="H10" s="124"/>
      <c r="I10" s="125"/>
    </row>
    <row r="11" spans="2:11" ht="22.95" customHeight="1" x14ac:dyDescent="0.25">
      <c r="B11" s="120" t="s">
        <v>150</v>
      </c>
      <c r="C11" s="115" t="s">
        <v>147</v>
      </c>
      <c r="D11" s="126"/>
      <c r="E11" s="122">
        <v>-98028.87</v>
      </c>
      <c r="F11" s="122">
        <v>-107901.43</v>
      </c>
      <c r="G11" s="123"/>
      <c r="H11" s="124"/>
      <c r="I11" s="125"/>
    </row>
    <row r="12" spans="2:11" ht="34.5" customHeight="1" x14ac:dyDescent="0.25">
      <c r="B12" s="127" t="s">
        <v>151</v>
      </c>
      <c r="C12" s="128"/>
      <c r="D12" s="129"/>
      <c r="E12" s="130"/>
      <c r="F12" s="130"/>
      <c r="G12" s="130"/>
      <c r="H12" s="131"/>
      <c r="I12" s="132"/>
    </row>
    <row r="13" spans="2:11" ht="22.95" customHeight="1" x14ac:dyDescent="0.25">
      <c r="B13" s="133" t="s">
        <v>152</v>
      </c>
      <c r="C13" s="134" t="s">
        <v>147</v>
      </c>
      <c r="D13" s="135"/>
      <c r="E13" s="122">
        <v>367688.76</v>
      </c>
      <c r="F13" s="122">
        <v>385941.14</v>
      </c>
      <c r="G13" s="123"/>
      <c r="H13" s="124"/>
      <c r="I13" s="125"/>
    </row>
    <row r="14" spans="2:11" ht="24" x14ac:dyDescent="0.25">
      <c r="B14" s="133" t="s">
        <v>153</v>
      </c>
      <c r="C14" s="134" t="s">
        <v>147</v>
      </c>
      <c r="D14" s="135"/>
      <c r="E14" s="122">
        <v>0</v>
      </c>
      <c r="F14" s="122">
        <v>1.9159999999999999</v>
      </c>
      <c r="G14" s="123"/>
      <c r="H14" s="124"/>
      <c r="I14" s="125"/>
    </row>
    <row r="15" spans="2:11" ht="34.5" customHeight="1" x14ac:dyDescent="0.25">
      <c r="B15" s="133" t="s">
        <v>154</v>
      </c>
      <c r="C15" s="134" t="s">
        <v>147</v>
      </c>
      <c r="D15" s="135"/>
      <c r="E15" s="122">
        <v>0</v>
      </c>
      <c r="F15" s="122">
        <v>1.9159999999999999</v>
      </c>
      <c r="G15" s="123"/>
      <c r="H15" s="124"/>
      <c r="I15" s="125"/>
    </row>
    <row r="16" spans="2:11" ht="22.95" customHeight="1" x14ac:dyDescent="0.25">
      <c r="B16" s="133" t="s">
        <v>155</v>
      </c>
      <c r="C16" s="134" t="s">
        <v>147</v>
      </c>
      <c r="D16" s="135"/>
      <c r="E16" s="122">
        <v>0</v>
      </c>
      <c r="F16" s="122">
        <v>0</v>
      </c>
      <c r="G16" s="123"/>
      <c r="H16" s="124"/>
      <c r="I16" s="125"/>
    </row>
    <row r="17" spans="2:9" ht="22.95" customHeight="1" x14ac:dyDescent="0.25">
      <c r="B17" s="133" t="s">
        <v>156</v>
      </c>
      <c r="C17" s="134" t="s">
        <v>147</v>
      </c>
      <c r="D17" s="135"/>
      <c r="E17" s="122">
        <v>0</v>
      </c>
      <c r="F17" s="122">
        <v>1.9159999999999999</v>
      </c>
      <c r="G17" s="123"/>
      <c r="H17" s="124"/>
      <c r="I17" s="125"/>
    </row>
    <row r="18" spans="2:9" ht="12" x14ac:dyDescent="0.25">
      <c r="B18" s="136"/>
      <c r="C18" s="137"/>
      <c r="D18" s="137"/>
      <c r="E18" s="138"/>
      <c r="F18" s="139"/>
      <c r="G18" s="140"/>
    </row>
    <row r="19" spans="2:9" ht="15" customHeight="1" x14ac:dyDescent="0.25">
      <c r="B19" s="141"/>
      <c r="C19" s="141"/>
      <c r="D19" s="141"/>
      <c r="E19" s="141"/>
      <c r="F19" s="141"/>
      <c r="G19" s="141"/>
    </row>
    <row r="20" spans="2:9" ht="15" customHeight="1" x14ac:dyDescent="0.25">
      <c r="B20" s="29" t="s">
        <v>157</v>
      </c>
      <c r="C20" s="29"/>
      <c r="D20" s="29"/>
      <c r="E20" s="142"/>
      <c r="F20" s="142"/>
      <c r="G20" s="142"/>
    </row>
    <row r="21" spans="2:9" ht="15" customHeight="1" x14ac:dyDescent="0.25">
      <c r="B21" s="31" t="s">
        <v>158</v>
      </c>
      <c r="C21" s="31"/>
      <c r="D21" s="31"/>
    </row>
    <row r="22" spans="2:9" ht="15" customHeight="1" x14ac:dyDescent="0.25">
      <c r="B22" s="31" t="s">
        <v>159</v>
      </c>
      <c r="C22" s="31"/>
      <c r="D22" s="31"/>
    </row>
    <row r="23" spans="2:9" ht="15" customHeight="1" x14ac:dyDescent="0.25">
      <c r="B23" s="142"/>
      <c r="C23" s="142"/>
      <c r="D23" s="142"/>
      <c r="E23" s="142"/>
      <c r="F23" s="142"/>
      <c r="G23" s="142"/>
    </row>
    <row r="24" spans="2:9" ht="15" customHeight="1" x14ac:dyDescent="0.25">
      <c r="B24" s="142"/>
      <c r="C24" s="142"/>
      <c r="D24" s="142"/>
      <c r="E24" s="142"/>
      <c r="F24" s="142"/>
      <c r="G24" s="142"/>
    </row>
    <row r="25" spans="2:9" ht="15" customHeight="1" x14ac:dyDescent="0.25">
      <c r="B25" s="142"/>
      <c r="C25" s="142"/>
      <c r="D25" s="142"/>
      <c r="E25" s="142"/>
      <c r="F25" s="142"/>
      <c r="G25" s="142"/>
    </row>
    <row r="26" spans="2:9" ht="12" x14ac:dyDescent="0.25">
      <c r="B26" s="14" t="s">
        <v>49</v>
      </c>
      <c r="C26" s="14"/>
      <c r="D26" s="14"/>
      <c r="E26" s="14"/>
      <c r="F26" s="14"/>
      <c r="G26" s="14"/>
    </row>
    <row r="27" spans="2:9" ht="15" customHeight="1" x14ac:dyDescent="0.25"/>
    <row r="28" spans="2:9" ht="15" customHeight="1" x14ac:dyDescent="0.25"/>
    <row r="29" spans="2:9" ht="15" customHeight="1" x14ac:dyDescent="0.25"/>
    <row r="30" spans="2:9" ht="15" customHeight="1" x14ac:dyDescent="0.25"/>
    <row r="31" spans="2:9" ht="15" customHeight="1" x14ac:dyDescent="0.25"/>
    <row r="32" spans="2: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sheetData>
  <hyperlinks>
    <hyperlink ref="B4" location="'Index sheet'!A1" display="Back to index" xr:uid="{00000000-0004-0000-0500-000000000000}"/>
  </hyperlinks>
  <pageMargins left="0.7" right="0.7" top="0.75" bottom="0.75" header="0.3" footer="0.3"/>
  <pageSetup orientation="portrait" horizontalDpi="4294967293" verticalDpi="4294967293"/>
  <ignoredErrors>
    <ignoredError sqref="B1:K8 B19:K293 B10:K18 B9:F9 H9 J9:K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63"/>
  <sheetViews>
    <sheetView showGridLines="0" workbookViewId="0">
      <selection activeCell="K41" sqref="K41"/>
    </sheetView>
  </sheetViews>
  <sheetFormatPr defaultColWidth="8.88671875" defaultRowHeight="14.55" customHeight="1" x14ac:dyDescent="0.3"/>
  <cols>
    <col min="1" max="1" width="2.6640625" customWidth="1"/>
    <col min="2" max="2" width="33.5546875" customWidth="1"/>
    <col min="3" max="12" width="16.33203125" customWidth="1"/>
  </cols>
  <sheetData>
    <row r="1" spans="2:14" s="12" customFormat="1" ht="15" customHeight="1" x14ac:dyDescent="0.3">
      <c r="B1" s="13"/>
      <c r="C1" s="13"/>
      <c r="D1" s="13"/>
      <c r="E1" s="13"/>
      <c r="F1" s="13"/>
      <c r="G1" s="13"/>
      <c r="H1" s="13"/>
      <c r="I1" s="13"/>
      <c r="J1" s="13"/>
      <c r="K1" s="13"/>
    </row>
    <row r="2" spans="2:14" s="12" customFormat="1" ht="17.25" customHeight="1" x14ac:dyDescent="0.3">
      <c r="B2" s="143" t="s">
        <v>160</v>
      </c>
      <c r="C2" s="144"/>
      <c r="D2" s="144"/>
      <c r="E2" s="144"/>
      <c r="F2" s="144"/>
      <c r="G2" s="144"/>
      <c r="H2" s="144"/>
      <c r="I2" s="144"/>
      <c r="J2" s="144"/>
      <c r="K2" s="144"/>
    </row>
    <row r="3" spans="2:14" s="12" customFormat="1" ht="15" customHeight="1" x14ac:dyDescent="0.3">
      <c r="B3" s="13"/>
      <c r="C3" s="13"/>
      <c r="D3" s="13"/>
      <c r="E3" s="13"/>
      <c r="F3" s="13"/>
      <c r="G3" s="13"/>
      <c r="H3" s="13"/>
      <c r="I3" s="13"/>
      <c r="J3" s="13"/>
      <c r="K3" s="13"/>
    </row>
    <row r="4" spans="2:14" s="12" customFormat="1" ht="13.05" customHeight="1" x14ac:dyDescent="0.25">
      <c r="B4" s="33" t="s">
        <v>28</v>
      </c>
      <c r="C4" s="33"/>
      <c r="D4" s="33"/>
      <c r="E4" s="33"/>
      <c r="F4" s="145"/>
      <c r="G4" s="145"/>
      <c r="H4" s="33"/>
      <c r="I4" s="33"/>
      <c r="J4" s="33"/>
      <c r="K4" s="33"/>
    </row>
    <row r="5" spans="2:14" ht="15" customHeight="1" x14ac:dyDescent="0.3"/>
    <row r="6" spans="2:14" ht="37.950000000000003" customHeight="1" x14ac:dyDescent="0.3">
      <c r="B6" s="146" t="s">
        <v>161</v>
      </c>
      <c r="C6" s="147" t="s">
        <v>162</v>
      </c>
      <c r="D6" s="147" t="s">
        <v>163</v>
      </c>
      <c r="E6" s="147" t="s">
        <v>164</v>
      </c>
      <c r="F6" s="147" t="s">
        <v>165</v>
      </c>
      <c r="G6" s="147" t="s">
        <v>166</v>
      </c>
      <c r="H6" s="147" t="s">
        <v>167</v>
      </c>
      <c r="I6" s="147" t="s">
        <v>168</v>
      </c>
      <c r="J6" s="147" t="s">
        <v>169</v>
      </c>
      <c r="K6" s="148" t="s">
        <v>170</v>
      </c>
      <c r="L6" s="149" t="s">
        <v>18</v>
      </c>
    </row>
    <row r="7" spans="2:14" ht="14.4" x14ac:dyDescent="0.3">
      <c r="B7" s="150"/>
      <c r="C7" s="151"/>
      <c r="D7" s="151"/>
      <c r="E7" s="151"/>
      <c r="F7" s="151"/>
      <c r="G7" s="151"/>
      <c r="H7" s="151"/>
      <c r="I7" s="151"/>
      <c r="J7" s="151"/>
      <c r="K7" s="152" t="s">
        <v>171</v>
      </c>
      <c r="L7" s="152" t="s">
        <v>172</v>
      </c>
    </row>
    <row r="8" spans="2:14" ht="15" customHeight="1" x14ac:dyDescent="0.3">
      <c r="B8" s="153" t="s">
        <v>173</v>
      </c>
      <c r="C8" s="154" t="s">
        <v>174</v>
      </c>
      <c r="D8" s="154" t="s">
        <v>175</v>
      </c>
      <c r="E8" s="154" t="s">
        <v>176</v>
      </c>
      <c r="F8" s="154" t="s">
        <v>177</v>
      </c>
      <c r="G8" s="154" t="s">
        <v>178</v>
      </c>
      <c r="H8" s="154" t="s">
        <v>179</v>
      </c>
      <c r="I8" s="154">
        <v>2021</v>
      </c>
      <c r="J8" s="154" t="s">
        <v>180</v>
      </c>
      <c r="K8" s="155">
        <v>2139.9</v>
      </c>
      <c r="L8" s="155">
        <v>5860</v>
      </c>
    </row>
    <row r="9" spans="2:14" ht="15" customHeight="1" x14ac:dyDescent="0.3">
      <c r="B9" s="153" t="s">
        <v>181</v>
      </c>
      <c r="C9" s="154" t="s">
        <v>182</v>
      </c>
      <c r="D9" s="154" t="s">
        <v>182</v>
      </c>
      <c r="E9" s="154" t="s">
        <v>176</v>
      </c>
      <c r="F9" s="154" t="s">
        <v>183</v>
      </c>
      <c r="G9" s="154" t="s">
        <v>184</v>
      </c>
      <c r="H9" s="154" t="s">
        <v>179</v>
      </c>
      <c r="I9" s="154">
        <v>2026</v>
      </c>
      <c r="J9" s="154" t="s">
        <v>180</v>
      </c>
      <c r="K9" s="206" t="s">
        <v>409</v>
      </c>
      <c r="L9" s="155">
        <v>660</v>
      </c>
    </row>
    <row r="10" spans="2:14" ht="15" customHeight="1" x14ac:dyDescent="0.3">
      <c r="B10" s="153" t="s">
        <v>185</v>
      </c>
      <c r="C10" s="154" t="s">
        <v>186</v>
      </c>
      <c r="D10" s="154" t="s">
        <v>187</v>
      </c>
      <c r="E10" s="154" t="s">
        <v>188</v>
      </c>
      <c r="F10" s="154" t="s">
        <v>177</v>
      </c>
      <c r="G10" s="154" t="s">
        <v>189</v>
      </c>
      <c r="H10" s="154" t="s">
        <v>179</v>
      </c>
      <c r="I10" s="154">
        <v>2021</v>
      </c>
      <c r="J10" s="154" t="s">
        <v>180</v>
      </c>
      <c r="K10" s="155">
        <v>1361.5</v>
      </c>
      <c r="L10" s="155">
        <v>9630</v>
      </c>
      <c r="M10" s="45"/>
      <c r="N10" s="45"/>
    </row>
    <row r="11" spans="2:14" ht="15" customHeight="1" x14ac:dyDescent="0.3">
      <c r="B11" s="153" t="s">
        <v>190</v>
      </c>
      <c r="C11" s="154" t="s">
        <v>191</v>
      </c>
      <c r="D11" s="154" t="s">
        <v>192</v>
      </c>
      <c r="E11" s="154" t="s">
        <v>176</v>
      </c>
      <c r="F11" s="154" t="s">
        <v>183</v>
      </c>
      <c r="G11" s="154" t="s">
        <v>193</v>
      </c>
      <c r="H11" s="154" t="s">
        <v>179</v>
      </c>
      <c r="I11" s="154">
        <v>2027</v>
      </c>
      <c r="J11" s="154" t="s">
        <v>180</v>
      </c>
      <c r="K11" s="206" t="s">
        <v>409</v>
      </c>
      <c r="L11" s="155">
        <v>201</v>
      </c>
      <c r="M11" s="45"/>
      <c r="N11" s="45"/>
    </row>
    <row r="12" spans="2:14" ht="15" customHeight="1" x14ac:dyDescent="0.3">
      <c r="B12" s="153" t="s">
        <v>194</v>
      </c>
      <c r="C12" s="154" t="s">
        <v>195</v>
      </c>
      <c r="D12" s="154" t="s">
        <v>196</v>
      </c>
      <c r="E12" s="154" t="s">
        <v>197</v>
      </c>
      <c r="F12" s="154" t="s">
        <v>183</v>
      </c>
      <c r="G12" s="154" t="s">
        <v>198</v>
      </c>
      <c r="H12" s="154" t="s">
        <v>179</v>
      </c>
      <c r="I12" s="154">
        <v>2026</v>
      </c>
      <c r="J12" s="154" t="s">
        <v>180</v>
      </c>
      <c r="K12" s="206" t="s">
        <v>409</v>
      </c>
      <c r="L12" s="155">
        <v>9050</v>
      </c>
      <c r="M12" s="45"/>
      <c r="N12" s="45"/>
    </row>
    <row r="13" spans="2:14" ht="15" customHeight="1" x14ac:dyDescent="0.3">
      <c r="B13" s="153" t="s">
        <v>199</v>
      </c>
      <c r="C13" s="154" t="s">
        <v>200</v>
      </c>
      <c r="D13" s="154" t="s">
        <v>201</v>
      </c>
      <c r="E13" s="154" t="s">
        <v>188</v>
      </c>
      <c r="F13" s="154" t="s">
        <v>177</v>
      </c>
      <c r="G13" s="154" t="s">
        <v>202</v>
      </c>
      <c r="H13" s="154" t="s">
        <v>179</v>
      </c>
      <c r="I13" s="154">
        <v>2021</v>
      </c>
      <c r="J13" s="154" t="s">
        <v>203</v>
      </c>
      <c r="K13" s="155">
        <v>4219.3999999999996</v>
      </c>
      <c r="L13" s="155">
        <v>8000</v>
      </c>
      <c r="M13" s="45"/>
      <c r="N13" s="45"/>
    </row>
    <row r="14" spans="2:14" ht="15" customHeight="1" x14ac:dyDescent="0.3">
      <c r="B14" s="153" t="s">
        <v>204</v>
      </c>
      <c r="C14" s="154" t="s">
        <v>204</v>
      </c>
      <c r="D14" s="154" t="s">
        <v>205</v>
      </c>
      <c r="E14" s="154" t="s">
        <v>197</v>
      </c>
      <c r="F14" s="154" t="s">
        <v>177</v>
      </c>
      <c r="G14" s="154" t="s">
        <v>202</v>
      </c>
      <c r="H14" s="154" t="s">
        <v>179</v>
      </c>
      <c r="I14" s="154">
        <v>2021</v>
      </c>
      <c r="J14" s="154" t="s">
        <v>203</v>
      </c>
      <c r="K14" s="155">
        <v>1548.5</v>
      </c>
      <c r="L14" s="155">
        <v>1110</v>
      </c>
      <c r="M14" s="45"/>
      <c r="N14" s="45"/>
    </row>
    <row r="15" spans="2:14" ht="15" customHeight="1" x14ac:dyDescent="0.3">
      <c r="B15" s="153" t="s">
        <v>206</v>
      </c>
      <c r="C15" s="154" t="s">
        <v>207</v>
      </c>
      <c r="D15" s="154" t="s">
        <v>208</v>
      </c>
      <c r="E15" s="154" t="s">
        <v>197</v>
      </c>
      <c r="F15" s="154" t="s">
        <v>177</v>
      </c>
      <c r="G15" s="154" t="s">
        <v>209</v>
      </c>
      <c r="H15" s="154" t="s">
        <v>179</v>
      </c>
      <c r="I15" s="154">
        <v>2021</v>
      </c>
      <c r="J15" s="154" t="s">
        <v>180</v>
      </c>
      <c r="K15" s="155">
        <v>2664.1</v>
      </c>
      <c r="L15" s="155">
        <v>4930</v>
      </c>
      <c r="M15" s="45"/>
      <c r="N15" s="45"/>
    </row>
    <row r="16" spans="2:14" ht="15" customHeight="1" x14ac:dyDescent="0.3">
      <c r="B16" s="153" t="s">
        <v>210</v>
      </c>
      <c r="C16" s="154" t="s">
        <v>211</v>
      </c>
      <c r="D16" s="154" t="s">
        <v>205</v>
      </c>
      <c r="E16" s="154" t="s">
        <v>197</v>
      </c>
      <c r="F16" s="154" t="s">
        <v>177</v>
      </c>
      <c r="G16" s="154" t="s">
        <v>202</v>
      </c>
      <c r="H16" s="154" t="s">
        <v>179</v>
      </c>
      <c r="I16" s="154">
        <v>2021</v>
      </c>
      <c r="J16" s="154" t="s">
        <v>203</v>
      </c>
      <c r="K16" s="155">
        <v>3289.8</v>
      </c>
      <c r="L16" s="155">
        <v>3190</v>
      </c>
      <c r="M16" s="45"/>
      <c r="N16" s="45"/>
    </row>
    <row r="17" spans="2:14" ht="15" customHeight="1" x14ac:dyDescent="0.3">
      <c r="B17" s="153" t="s">
        <v>212</v>
      </c>
      <c r="C17" s="154" t="s">
        <v>213</v>
      </c>
      <c r="D17" s="154" t="s">
        <v>214</v>
      </c>
      <c r="E17" s="154" t="s">
        <v>197</v>
      </c>
      <c r="F17" s="154" t="s">
        <v>177</v>
      </c>
      <c r="G17" s="154" t="s">
        <v>209</v>
      </c>
      <c r="H17" s="154" t="s">
        <v>179</v>
      </c>
      <c r="I17" s="154">
        <v>2021</v>
      </c>
      <c r="J17" s="154" t="s">
        <v>215</v>
      </c>
      <c r="K17" s="155">
        <v>28043.8</v>
      </c>
      <c r="L17" s="155">
        <v>64940</v>
      </c>
      <c r="M17" s="45"/>
      <c r="N17" s="45"/>
    </row>
    <row r="18" spans="2:14" ht="15" customHeight="1" x14ac:dyDescent="0.3">
      <c r="B18" s="153" t="s">
        <v>216</v>
      </c>
      <c r="C18" s="154" t="s">
        <v>217</v>
      </c>
      <c r="D18" s="154" t="s">
        <v>214</v>
      </c>
      <c r="E18" s="154" t="s">
        <v>197</v>
      </c>
      <c r="F18" s="154" t="s">
        <v>177</v>
      </c>
      <c r="G18" s="154" t="s">
        <v>209</v>
      </c>
      <c r="H18" s="154" t="s">
        <v>179</v>
      </c>
      <c r="I18" s="154">
        <v>2021</v>
      </c>
      <c r="J18" s="154" t="s">
        <v>215</v>
      </c>
      <c r="K18" s="155">
        <v>3086.2</v>
      </c>
      <c r="L18" s="155">
        <v>3790</v>
      </c>
      <c r="M18" s="45"/>
      <c r="N18" s="45"/>
    </row>
    <row r="19" spans="2:14" ht="15" customHeight="1" x14ac:dyDescent="0.3">
      <c r="B19" s="153" t="s">
        <v>218</v>
      </c>
      <c r="C19" s="154" t="s">
        <v>219</v>
      </c>
      <c r="D19" s="154" t="s">
        <v>214</v>
      </c>
      <c r="E19" s="154" t="s">
        <v>197</v>
      </c>
      <c r="F19" s="154" t="s">
        <v>177</v>
      </c>
      <c r="G19" s="154" t="s">
        <v>209</v>
      </c>
      <c r="H19" s="154" t="s">
        <v>179</v>
      </c>
      <c r="I19" s="154">
        <v>2021</v>
      </c>
      <c r="J19" s="154" t="s">
        <v>215</v>
      </c>
      <c r="K19" s="155">
        <v>1850.5</v>
      </c>
      <c r="L19" s="155">
        <v>1630</v>
      </c>
      <c r="M19" s="45"/>
      <c r="N19" s="45"/>
    </row>
    <row r="20" spans="2:14" ht="15" customHeight="1" x14ac:dyDescent="0.3">
      <c r="B20" s="153" t="s">
        <v>220</v>
      </c>
      <c r="C20" s="154" t="s">
        <v>221</v>
      </c>
      <c r="D20" s="154" t="s">
        <v>222</v>
      </c>
      <c r="E20" s="154" t="s">
        <v>176</v>
      </c>
      <c r="F20" s="154" t="s">
        <v>177</v>
      </c>
      <c r="G20" s="154" t="s">
        <v>223</v>
      </c>
      <c r="H20" s="154" t="s">
        <v>179</v>
      </c>
      <c r="I20" s="154">
        <v>2021</v>
      </c>
      <c r="J20" s="154" t="s">
        <v>180</v>
      </c>
      <c r="K20" s="155">
        <v>2059.6999999999998</v>
      </c>
      <c r="L20" s="155">
        <v>3740</v>
      </c>
      <c r="M20" s="45"/>
      <c r="N20" s="45"/>
    </row>
    <row r="21" spans="2:14" ht="15" customHeight="1" x14ac:dyDescent="0.3">
      <c r="B21" s="153" t="s">
        <v>224</v>
      </c>
      <c r="C21" s="154" t="s">
        <v>225</v>
      </c>
      <c r="D21" s="154" t="s">
        <v>226</v>
      </c>
      <c r="E21" s="154" t="s">
        <v>176</v>
      </c>
      <c r="F21" s="154" t="s">
        <v>177</v>
      </c>
      <c r="G21" s="154" t="s">
        <v>223</v>
      </c>
      <c r="H21" s="154" t="s">
        <v>179</v>
      </c>
      <c r="I21" s="154">
        <v>2021</v>
      </c>
      <c r="J21" s="154" t="s">
        <v>180</v>
      </c>
      <c r="K21" s="155">
        <v>3726.9</v>
      </c>
      <c r="L21" s="155">
        <v>4790</v>
      </c>
      <c r="M21" s="156"/>
    </row>
    <row r="22" spans="2:14" ht="15" customHeight="1" x14ac:dyDescent="0.3">
      <c r="B22" s="153" t="s">
        <v>227</v>
      </c>
      <c r="C22" s="154" t="s">
        <v>228</v>
      </c>
      <c r="D22" s="154" t="s">
        <v>205</v>
      </c>
      <c r="E22" s="154" t="s">
        <v>176</v>
      </c>
      <c r="F22" s="154" t="s">
        <v>177</v>
      </c>
      <c r="G22" s="154" t="s">
        <v>202</v>
      </c>
      <c r="H22" s="154" t="s">
        <v>179</v>
      </c>
      <c r="I22" s="154">
        <v>2021</v>
      </c>
      <c r="J22" s="154" t="s">
        <v>203</v>
      </c>
      <c r="K22" s="155">
        <v>0.71399999999999997</v>
      </c>
      <c r="L22" s="155">
        <v>2076</v>
      </c>
      <c r="M22" s="156"/>
    </row>
    <row r="23" spans="2:14" ht="15" customHeight="1" x14ac:dyDescent="0.3">
      <c r="B23" s="153" t="s">
        <v>229</v>
      </c>
      <c r="C23" s="154" t="s">
        <v>229</v>
      </c>
      <c r="D23" s="154" t="s">
        <v>230</v>
      </c>
      <c r="E23" s="154" t="s">
        <v>176</v>
      </c>
      <c r="F23" s="154" t="s">
        <v>183</v>
      </c>
      <c r="G23" s="154" t="s">
        <v>231</v>
      </c>
      <c r="H23" s="154" t="s">
        <v>179</v>
      </c>
      <c r="I23" s="154">
        <v>2027</v>
      </c>
      <c r="J23" s="154" t="s">
        <v>232</v>
      </c>
      <c r="K23" s="155" t="s">
        <v>18</v>
      </c>
      <c r="L23" s="155">
        <v>1000</v>
      </c>
      <c r="M23" s="156"/>
    </row>
    <row r="24" spans="2:14" ht="15" customHeight="1" x14ac:dyDescent="0.3">
      <c r="B24" s="153" t="s">
        <v>233</v>
      </c>
      <c r="C24" s="154" t="s">
        <v>234</v>
      </c>
      <c r="D24" s="154" t="s">
        <v>235</v>
      </c>
      <c r="E24" s="154" t="s">
        <v>176</v>
      </c>
      <c r="F24" s="154" t="s">
        <v>177</v>
      </c>
      <c r="G24" s="154" t="s">
        <v>236</v>
      </c>
      <c r="H24" s="154" t="s">
        <v>179</v>
      </c>
      <c r="I24" s="154">
        <v>2021</v>
      </c>
      <c r="J24" s="154" t="s">
        <v>237</v>
      </c>
      <c r="K24" s="155">
        <v>279.89999999999998</v>
      </c>
      <c r="L24" s="155">
        <v>1780</v>
      </c>
      <c r="M24" s="14"/>
    </row>
    <row r="25" spans="2:14" ht="15" customHeight="1" x14ac:dyDescent="0.3">
      <c r="B25" s="153" t="s">
        <v>238</v>
      </c>
      <c r="C25" s="154" t="s">
        <v>239</v>
      </c>
      <c r="D25" s="154" t="s">
        <v>240</v>
      </c>
      <c r="E25" s="154" t="s">
        <v>176</v>
      </c>
      <c r="F25" s="154" t="s">
        <v>177</v>
      </c>
      <c r="G25" s="154" t="s">
        <v>241</v>
      </c>
      <c r="H25" s="154" t="s">
        <v>179</v>
      </c>
      <c r="I25" s="154">
        <v>2021</v>
      </c>
      <c r="J25" s="154" t="s">
        <v>242</v>
      </c>
      <c r="K25" s="155">
        <v>158.69999999999999</v>
      </c>
      <c r="L25" s="155">
        <v>1590</v>
      </c>
    </row>
    <row r="26" spans="2:14" ht="15" customHeight="1" x14ac:dyDescent="0.3">
      <c r="B26" s="153" t="s">
        <v>243</v>
      </c>
      <c r="C26" s="154" t="s">
        <v>244</v>
      </c>
      <c r="D26" s="154" t="s">
        <v>245</v>
      </c>
      <c r="E26" s="154" t="s">
        <v>197</v>
      </c>
      <c r="F26" s="154" t="s">
        <v>177</v>
      </c>
      <c r="G26" s="154" t="s">
        <v>246</v>
      </c>
      <c r="H26" s="154" t="s">
        <v>179</v>
      </c>
      <c r="I26" s="154">
        <v>2021</v>
      </c>
      <c r="J26" s="154" t="s">
        <v>247</v>
      </c>
      <c r="K26" s="155">
        <v>371.6</v>
      </c>
      <c r="L26" s="155">
        <v>900</v>
      </c>
    </row>
    <row r="27" spans="2:14" ht="15" customHeight="1" x14ac:dyDescent="0.3">
      <c r="B27" s="153" t="s">
        <v>248</v>
      </c>
      <c r="C27" s="154" t="s">
        <v>249</v>
      </c>
      <c r="D27" s="154" t="s">
        <v>250</v>
      </c>
      <c r="E27" s="154" t="s">
        <v>197</v>
      </c>
      <c r="F27" s="154" t="s">
        <v>177</v>
      </c>
      <c r="G27" s="154" t="s">
        <v>246</v>
      </c>
      <c r="H27" s="154" t="s">
        <v>179</v>
      </c>
      <c r="I27" s="154">
        <v>2021</v>
      </c>
      <c r="J27" s="154" t="s">
        <v>247</v>
      </c>
      <c r="K27" s="155">
        <v>466.9</v>
      </c>
      <c r="L27" s="155">
        <v>100</v>
      </c>
    </row>
    <row r="28" spans="2:14" ht="15" customHeight="1" x14ac:dyDescent="0.3">
      <c r="B28" s="153" t="s">
        <v>251</v>
      </c>
      <c r="C28" s="154" t="s">
        <v>252</v>
      </c>
      <c r="D28" s="154" t="s">
        <v>253</v>
      </c>
      <c r="E28" s="154" t="s">
        <v>197</v>
      </c>
      <c r="F28" s="154" t="s">
        <v>183</v>
      </c>
      <c r="G28" s="154" t="s">
        <v>254</v>
      </c>
      <c r="H28" s="154" t="s">
        <v>255</v>
      </c>
      <c r="I28" s="154">
        <v>2022</v>
      </c>
      <c r="J28" s="154" t="s">
        <v>247</v>
      </c>
      <c r="K28" s="206" t="s">
        <v>409</v>
      </c>
      <c r="L28" s="155">
        <v>300</v>
      </c>
    </row>
    <row r="29" spans="2:14" ht="15" customHeight="1" x14ac:dyDescent="0.3">
      <c r="B29" s="153" t="s">
        <v>256</v>
      </c>
      <c r="C29" s="154" t="s">
        <v>257</v>
      </c>
      <c r="D29" s="154" t="s">
        <v>258</v>
      </c>
      <c r="E29" s="154" t="s">
        <v>259</v>
      </c>
      <c r="F29" s="154" t="s">
        <v>183</v>
      </c>
      <c r="G29" s="154" t="s">
        <v>260</v>
      </c>
      <c r="H29" s="154" t="s">
        <v>255</v>
      </c>
      <c r="I29" s="154">
        <v>2026</v>
      </c>
      <c r="J29" s="154" t="s">
        <v>247</v>
      </c>
      <c r="K29" s="206" t="s">
        <v>409</v>
      </c>
      <c r="L29" s="155">
        <v>100</v>
      </c>
    </row>
    <row r="30" spans="2:14" ht="15" customHeight="1" x14ac:dyDescent="0.3">
      <c r="B30" s="153" t="s">
        <v>261</v>
      </c>
      <c r="C30" s="154" t="s">
        <v>261</v>
      </c>
      <c r="D30" s="154" t="s">
        <v>262</v>
      </c>
      <c r="E30" s="154" t="s">
        <v>176</v>
      </c>
      <c r="F30" s="154" t="s">
        <v>177</v>
      </c>
      <c r="G30" s="154" t="s">
        <v>263</v>
      </c>
      <c r="H30" s="154" t="s">
        <v>264</v>
      </c>
      <c r="I30" s="154">
        <v>2021</v>
      </c>
      <c r="J30" s="154" t="s">
        <v>265</v>
      </c>
      <c r="K30" s="155">
        <v>955.9</v>
      </c>
      <c r="L30" s="155">
        <v>1860</v>
      </c>
      <c r="M30" s="12"/>
    </row>
    <row r="31" spans="2:14" ht="15" customHeight="1" x14ac:dyDescent="0.3">
      <c r="B31" s="153" t="s">
        <v>266</v>
      </c>
      <c r="C31" s="154" t="s">
        <v>267</v>
      </c>
      <c r="D31" s="154" t="s">
        <v>268</v>
      </c>
      <c r="E31" s="154" t="s">
        <v>176</v>
      </c>
      <c r="F31" s="154" t="s">
        <v>177</v>
      </c>
      <c r="G31" s="154" t="s">
        <v>263</v>
      </c>
      <c r="H31" s="154" t="s">
        <v>269</v>
      </c>
      <c r="I31" s="154" t="s">
        <v>18</v>
      </c>
      <c r="J31" s="154" t="s">
        <v>270</v>
      </c>
      <c r="K31" s="155">
        <v>884.9</v>
      </c>
      <c r="L31" s="155">
        <v>213</v>
      </c>
    </row>
    <row r="32" spans="2:14" ht="15" customHeight="1" x14ac:dyDescent="0.3">
      <c r="B32" s="153" t="s">
        <v>271</v>
      </c>
      <c r="C32" s="154" t="s">
        <v>272</v>
      </c>
      <c r="D32" s="154" t="s">
        <v>262</v>
      </c>
      <c r="E32" s="154" t="s">
        <v>176</v>
      </c>
      <c r="F32" s="154" t="s">
        <v>177</v>
      </c>
      <c r="G32" s="154" t="s">
        <v>263</v>
      </c>
      <c r="H32" s="154" t="s">
        <v>264</v>
      </c>
      <c r="I32" s="154">
        <v>2021</v>
      </c>
      <c r="J32" s="154" t="s">
        <v>273</v>
      </c>
      <c r="K32" s="155">
        <v>0.129</v>
      </c>
      <c r="L32" s="155">
        <v>0.1</v>
      </c>
    </row>
    <row r="33" spans="2:12" ht="15" customHeight="1" x14ac:dyDescent="0.3">
      <c r="B33" s="153" t="s">
        <v>274</v>
      </c>
      <c r="C33" s="154" t="s">
        <v>274</v>
      </c>
      <c r="D33" s="154" t="s">
        <v>275</v>
      </c>
      <c r="E33" s="154" t="s">
        <v>176</v>
      </c>
      <c r="F33" s="154" t="s">
        <v>177</v>
      </c>
      <c r="G33" s="154" t="s">
        <v>263</v>
      </c>
      <c r="H33" s="154" t="s">
        <v>264</v>
      </c>
      <c r="I33" s="154">
        <v>2021</v>
      </c>
      <c r="J33" s="154" t="s">
        <v>276</v>
      </c>
      <c r="K33" s="155">
        <v>303.5</v>
      </c>
      <c r="L33" s="155">
        <v>440</v>
      </c>
    </row>
    <row r="34" spans="2:12" ht="15" customHeight="1" x14ac:dyDescent="0.3">
      <c r="B34" s="153" t="s">
        <v>277</v>
      </c>
      <c r="C34" s="154" t="s">
        <v>278</v>
      </c>
      <c r="D34" s="154" t="s">
        <v>275</v>
      </c>
      <c r="E34" s="154" t="s">
        <v>176</v>
      </c>
      <c r="F34" s="154" t="s">
        <v>177</v>
      </c>
      <c r="G34" s="154" t="s">
        <v>263</v>
      </c>
      <c r="H34" s="154" t="s">
        <v>264</v>
      </c>
      <c r="I34" s="154">
        <v>2021</v>
      </c>
      <c r="J34" s="154" t="s">
        <v>276</v>
      </c>
      <c r="K34" s="155">
        <v>14.86</v>
      </c>
      <c r="L34" s="155">
        <v>10</v>
      </c>
    </row>
    <row r="35" spans="2:12" ht="15" customHeight="1" x14ac:dyDescent="0.3">
      <c r="B35" s="153" t="s">
        <v>279</v>
      </c>
      <c r="C35" s="154" t="s">
        <v>280</v>
      </c>
      <c r="D35" s="154" t="s">
        <v>275</v>
      </c>
      <c r="E35" s="154" t="s">
        <v>176</v>
      </c>
      <c r="F35" s="154" t="s">
        <v>177</v>
      </c>
      <c r="G35" s="154" t="s">
        <v>263</v>
      </c>
      <c r="H35" s="154" t="s">
        <v>264</v>
      </c>
      <c r="I35" s="154">
        <v>2021</v>
      </c>
      <c r="J35" s="154" t="s">
        <v>265</v>
      </c>
      <c r="K35" s="155">
        <v>623.1</v>
      </c>
      <c r="L35" s="155">
        <v>670</v>
      </c>
    </row>
    <row r="36" spans="2:12" ht="15" customHeight="1" x14ac:dyDescent="0.3">
      <c r="B36" s="153" t="s">
        <v>281</v>
      </c>
      <c r="C36" s="154" t="s">
        <v>282</v>
      </c>
      <c r="D36" s="154" t="s">
        <v>283</v>
      </c>
      <c r="E36" s="154" t="s">
        <v>176</v>
      </c>
      <c r="F36" s="154" t="s">
        <v>177</v>
      </c>
      <c r="G36" s="154" t="s">
        <v>263</v>
      </c>
      <c r="H36" s="154" t="s">
        <v>264</v>
      </c>
      <c r="I36" s="154">
        <v>2021</v>
      </c>
      <c r="J36" s="154" t="s">
        <v>284</v>
      </c>
      <c r="K36" s="155">
        <v>9.5</v>
      </c>
      <c r="L36" s="155">
        <v>5</v>
      </c>
    </row>
    <row r="37" spans="2:12" ht="15" customHeight="1" x14ac:dyDescent="0.3">
      <c r="B37" s="153" t="s">
        <v>285</v>
      </c>
      <c r="C37" s="154" t="s">
        <v>286</v>
      </c>
      <c r="D37" s="154" t="s">
        <v>283</v>
      </c>
      <c r="E37" s="154" t="s">
        <v>176</v>
      </c>
      <c r="F37" s="154" t="s">
        <v>177</v>
      </c>
      <c r="G37" s="154" t="s">
        <v>263</v>
      </c>
      <c r="H37" s="154" t="s">
        <v>264</v>
      </c>
      <c r="I37" s="154">
        <v>2021</v>
      </c>
      <c r="J37" s="154" t="s">
        <v>287</v>
      </c>
      <c r="K37" s="155">
        <v>3893</v>
      </c>
      <c r="L37" s="155">
        <v>4000</v>
      </c>
    </row>
    <row r="38" spans="2:12" ht="15" customHeight="1" x14ac:dyDescent="0.3">
      <c r="B38" s="153" t="s">
        <v>288</v>
      </c>
      <c r="C38" s="154" t="s">
        <v>288</v>
      </c>
      <c r="D38" s="154" t="s">
        <v>289</v>
      </c>
      <c r="E38" s="154" t="s">
        <v>176</v>
      </c>
      <c r="F38" s="154" t="s">
        <v>177</v>
      </c>
      <c r="G38" s="154" t="s">
        <v>290</v>
      </c>
      <c r="H38" s="154" t="s">
        <v>269</v>
      </c>
      <c r="I38" s="154">
        <v>2021</v>
      </c>
      <c r="J38" s="154" t="s">
        <v>291</v>
      </c>
      <c r="K38" s="155">
        <v>3245.9</v>
      </c>
      <c r="L38" s="155">
        <v>3000</v>
      </c>
    </row>
    <row r="39" spans="2:12" ht="15" customHeight="1" x14ac:dyDescent="0.3">
      <c r="B39" s="153" t="s">
        <v>292</v>
      </c>
      <c r="C39" s="154" t="s">
        <v>293</v>
      </c>
      <c r="D39" s="154" t="s">
        <v>294</v>
      </c>
      <c r="E39" s="154" t="s">
        <v>188</v>
      </c>
      <c r="F39" s="154" t="s">
        <v>183</v>
      </c>
      <c r="G39" s="154" t="s">
        <v>295</v>
      </c>
      <c r="H39" s="154" t="s">
        <v>264</v>
      </c>
      <c r="I39" s="154">
        <v>2026</v>
      </c>
      <c r="J39" s="154" t="s">
        <v>296</v>
      </c>
      <c r="K39" s="206" t="s">
        <v>409</v>
      </c>
      <c r="L39" s="155">
        <v>100</v>
      </c>
    </row>
    <row r="40" spans="2:12" ht="15" customHeight="1" x14ac:dyDescent="0.3">
      <c r="B40" s="153" t="s">
        <v>297</v>
      </c>
      <c r="C40" s="154" t="s">
        <v>297</v>
      </c>
      <c r="D40" s="154" t="s">
        <v>298</v>
      </c>
      <c r="E40" s="154" t="s">
        <v>188</v>
      </c>
      <c r="F40" s="154" t="s">
        <v>183</v>
      </c>
      <c r="G40" s="154" t="s">
        <v>295</v>
      </c>
      <c r="H40" s="154" t="s">
        <v>264</v>
      </c>
      <c r="I40" s="154">
        <v>2022</v>
      </c>
      <c r="J40" s="154" t="s">
        <v>299</v>
      </c>
      <c r="K40" s="206" t="s">
        <v>409</v>
      </c>
      <c r="L40" s="155">
        <v>1000</v>
      </c>
    </row>
    <row r="41" spans="2:12" ht="14.4" x14ac:dyDescent="0.3">
      <c r="B41" s="157"/>
    </row>
    <row r="42" spans="2:12" ht="15" customHeight="1" x14ac:dyDescent="0.3">
      <c r="B42" s="158" t="s">
        <v>300</v>
      </c>
      <c r="C42" s="158"/>
      <c r="D42" s="158"/>
      <c r="E42" s="158"/>
      <c r="F42" s="158"/>
      <c r="G42" s="158"/>
      <c r="H42" s="158"/>
      <c r="I42" s="158"/>
      <c r="J42" s="158"/>
      <c r="K42" s="158"/>
      <c r="L42" s="158"/>
    </row>
    <row r="43" spans="2:12" s="12" customFormat="1" ht="15" customHeight="1" x14ac:dyDescent="0.25">
      <c r="B43" s="158" t="s">
        <v>301</v>
      </c>
      <c r="C43" s="158"/>
      <c r="D43" s="158"/>
      <c r="E43" s="158"/>
      <c r="F43" s="158"/>
      <c r="G43" s="158"/>
      <c r="H43" s="158"/>
      <c r="I43" s="158"/>
      <c r="J43" s="158"/>
      <c r="K43" s="158"/>
      <c r="L43" s="158"/>
    </row>
    <row r="44" spans="2:12" s="12" customFormat="1" ht="15" customHeight="1" x14ac:dyDescent="0.25">
      <c r="B44" s="158" t="s">
        <v>302</v>
      </c>
      <c r="C44" s="158"/>
      <c r="D44" s="158"/>
      <c r="E44" s="158"/>
      <c r="F44" s="158"/>
      <c r="G44" s="158"/>
      <c r="H44" s="158"/>
      <c r="I44" s="158"/>
      <c r="J44" s="158"/>
      <c r="K44" s="158"/>
      <c r="L44" s="158"/>
    </row>
    <row r="45" spans="2:12" s="12" customFormat="1" ht="15" customHeight="1" x14ac:dyDescent="0.25">
      <c r="B45" s="158" t="s">
        <v>303</v>
      </c>
      <c r="C45" s="158"/>
      <c r="D45" s="158"/>
      <c r="E45" s="158"/>
      <c r="F45" s="158"/>
      <c r="G45" s="158"/>
      <c r="H45" s="158"/>
      <c r="I45" s="158"/>
      <c r="J45" s="158"/>
      <c r="K45" s="158"/>
      <c r="L45" s="158"/>
    </row>
    <row r="46" spans="2:12" s="12" customFormat="1" ht="15" customHeight="1" x14ac:dyDescent="0.25">
      <c r="B46" s="158" t="s">
        <v>304</v>
      </c>
      <c r="C46" s="158"/>
      <c r="D46" s="158"/>
      <c r="E46" s="158"/>
      <c r="F46" s="158"/>
      <c r="G46" s="158"/>
      <c r="H46" s="158"/>
      <c r="I46" s="158"/>
      <c r="J46" s="158"/>
      <c r="K46" s="158"/>
      <c r="L46" s="158"/>
    </row>
    <row r="47" spans="2:12" s="12" customFormat="1" ht="15" customHeight="1" x14ac:dyDescent="0.25">
      <c r="B47" s="158" t="s">
        <v>305</v>
      </c>
      <c r="C47" s="158"/>
      <c r="D47" s="158"/>
      <c r="E47" s="158"/>
      <c r="F47" s="158"/>
      <c r="G47" s="158"/>
      <c r="H47" s="158"/>
      <c r="I47" s="158"/>
      <c r="J47" s="158"/>
      <c r="K47" s="158"/>
      <c r="L47" s="158"/>
    </row>
    <row r="48" spans="2:12" s="12" customFormat="1" ht="15" customHeight="1" x14ac:dyDescent="0.25">
      <c r="B48" s="158" t="s">
        <v>306</v>
      </c>
      <c r="C48" s="158"/>
      <c r="D48" s="158"/>
      <c r="E48" s="158"/>
      <c r="F48" s="158"/>
      <c r="G48" s="158"/>
      <c r="H48" s="158"/>
      <c r="I48" s="158"/>
      <c r="J48" s="158"/>
      <c r="K48" s="158"/>
      <c r="L48" s="158"/>
    </row>
    <row r="49" spans="2:12" s="12" customFormat="1" ht="15" customHeight="1" x14ac:dyDescent="0.25">
      <c r="B49" s="158" t="s">
        <v>307</v>
      </c>
      <c r="C49" s="158"/>
      <c r="D49" s="158"/>
      <c r="E49" s="158"/>
      <c r="F49" s="158"/>
      <c r="G49" s="158"/>
      <c r="H49" s="158"/>
      <c r="I49" s="158"/>
      <c r="J49" s="158"/>
      <c r="K49" s="158"/>
      <c r="L49" s="158"/>
    </row>
    <row r="50" spans="2:12" s="12" customFormat="1" ht="15" customHeight="1" x14ac:dyDescent="0.25">
      <c r="B50" s="158" t="s">
        <v>308</v>
      </c>
      <c r="C50" s="158"/>
      <c r="D50" s="158"/>
      <c r="E50" s="158"/>
      <c r="F50" s="158"/>
      <c r="G50" s="158"/>
      <c r="H50" s="158"/>
      <c r="I50" s="158"/>
      <c r="J50" s="158"/>
      <c r="K50" s="158"/>
      <c r="L50" s="158"/>
    </row>
    <row r="51" spans="2:12" s="12" customFormat="1" ht="15" customHeight="1" x14ac:dyDescent="0.25">
      <c r="B51" s="158" t="s">
        <v>309</v>
      </c>
      <c r="C51" s="158"/>
      <c r="D51" s="158"/>
      <c r="E51" s="158"/>
      <c r="F51" s="158"/>
      <c r="G51" s="158"/>
      <c r="H51" s="158"/>
      <c r="I51" s="158"/>
      <c r="J51" s="158"/>
      <c r="K51" s="158"/>
      <c r="L51" s="158"/>
    </row>
    <row r="52" spans="2:12" s="12" customFormat="1" ht="15" customHeight="1" x14ac:dyDescent="0.25">
      <c r="B52" s="158" t="s">
        <v>310</v>
      </c>
      <c r="C52" s="158"/>
      <c r="D52" s="158"/>
      <c r="E52" s="158"/>
      <c r="F52" s="158"/>
      <c r="G52" s="158"/>
      <c r="H52" s="158"/>
      <c r="I52" s="158"/>
      <c r="J52" s="158"/>
      <c r="K52" s="158"/>
      <c r="L52" s="158"/>
    </row>
    <row r="53" spans="2:12" s="12" customFormat="1" ht="15" customHeight="1" x14ac:dyDescent="0.25">
      <c r="B53" s="156"/>
      <c r="C53" s="156"/>
      <c r="D53" s="156"/>
      <c r="E53" s="156"/>
      <c r="F53" s="156"/>
      <c r="G53" s="156"/>
      <c r="H53" s="156"/>
      <c r="I53" s="156"/>
      <c r="J53" s="156"/>
      <c r="K53" s="156"/>
      <c r="L53" s="156"/>
    </row>
    <row r="54" spans="2:12" s="12" customFormat="1" ht="15" customHeight="1" x14ac:dyDescent="0.25">
      <c r="B54" s="156"/>
      <c r="C54" s="156"/>
      <c r="D54" s="156"/>
      <c r="E54" s="156"/>
      <c r="F54" s="156"/>
      <c r="G54" s="156"/>
      <c r="H54" s="156"/>
      <c r="I54" s="156"/>
      <c r="J54" s="156"/>
      <c r="K54" s="156"/>
      <c r="L54" s="156"/>
    </row>
    <row r="55" spans="2:12" s="12" customFormat="1" ht="15" customHeight="1" x14ac:dyDescent="0.25">
      <c r="B55" s="156"/>
      <c r="C55" s="156"/>
      <c r="D55" s="156"/>
      <c r="E55" s="156"/>
      <c r="F55" s="156"/>
      <c r="G55" s="156"/>
      <c r="H55" s="156"/>
      <c r="I55" s="156"/>
      <c r="J55" s="156"/>
      <c r="K55" s="156"/>
      <c r="L55" s="156"/>
    </row>
    <row r="56" spans="2:12" s="12" customFormat="1" ht="11.55" customHeight="1" x14ac:dyDescent="0.25">
      <c r="B56" s="14" t="s">
        <v>49</v>
      </c>
      <c r="C56" s="14"/>
      <c r="D56" s="14"/>
      <c r="E56" s="14"/>
      <c r="F56" s="14"/>
      <c r="G56" s="14"/>
      <c r="H56" s="14"/>
      <c r="I56" s="14"/>
      <c r="J56" s="14"/>
      <c r="K56" s="14"/>
      <c r="L56" s="14"/>
    </row>
    <row r="57" spans="2:12" s="12" customFormat="1" ht="15" customHeight="1" x14ac:dyDescent="0.25"/>
    <row r="58" spans="2:12" s="12" customFormat="1" ht="15" customHeight="1" x14ac:dyDescent="0.25"/>
    <row r="59" spans="2:12" ht="14.4" x14ac:dyDescent="0.3"/>
    <row r="60" spans="2:12" ht="14.4" x14ac:dyDescent="0.3"/>
    <row r="61" spans="2:12" ht="14.4" x14ac:dyDescent="0.3"/>
    <row r="62" spans="2:12" ht="14.4" x14ac:dyDescent="0.3"/>
    <row r="63" spans="2:12" ht="14.4" x14ac:dyDescent="0.3"/>
  </sheetData>
  <hyperlinks>
    <hyperlink ref="B4" location="'Index sheet'!A1" display="Back to index" xr:uid="{00000000-0004-0000-0600-000000000000}"/>
  </hyperlinks>
  <pageMargins left="0.7" right="0.7" top="0.75" bottom="0.75" header="0.3" footer="0.3"/>
  <ignoredErrors>
    <ignoredError sqref="B1:N8 B10:N10 B9:J9 L9:N9 B13:N27 B11:J11 M11:N11 B12:J12 L12:N12 B30:N38 B28:J28 L28:N28 B29:J29 L29:N29 B41:N63 B39:J39 L39:N39 B40:J40 L40:N4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48"/>
  <sheetViews>
    <sheetView showGridLines="0" tabSelected="1" workbookViewId="0">
      <selection activeCell="N16" sqref="N16"/>
    </sheetView>
  </sheetViews>
  <sheetFormatPr defaultColWidth="8.88671875" defaultRowHeight="14.55" customHeight="1" x14ac:dyDescent="0.3"/>
  <cols>
    <col min="1" max="1" width="3.109375" customWidth="1"/>
    <col min="2" max="2" width="44.44140625" customWidth="1"/>
    <col min="3" max="8" width="16.44140625" customWidth="1"/>
  </cols>
  <sheetData>
    <row r="1" spans="2:8" s="12" customFormat="1" ht="15" customHeight="1" x14ac:dyDescent="0.3">
      <c r="B1" s="13" t="s">
        <v>311</v>
      </c>
      <c r="C1" s="13"/>
      <c r="D1" s="13"/>
    </row>
    <row r="2" spans="2:8" s="12" customFormat="1" ht="15" customHeight="1" x14ac:dyDescent="0.3">
      <c r="B2" s="13" t="s">
        <v>15</v>
      </c>
      <c r="C2" s="13"/>
      <c r="D2" s="13"/>
    </row>
    <row r="3" spans="2:8" s="12" customFormat="1" ht="15" customHeight="1" x14ac:dyDescent="0.3">
      <c r="B3" s="208"/>
      <c r="C3" s="208"/>
      <c r="D3" s="208"/>
    </row>
    <row r="4" spans="2:8" s="12" customFormat="1" ht="13.05" customHeight="1" x14ac:dyDescent="0.25">
      <c r="B4" s="159" t="s">
        <v>28</v>
      </c>
      <c r="C4" s="159"/>
      <c r="D4" s="159"/>
    </row>
    <row r="5" spans="2:8" ht="1.8" customHeight="1" x14ac:dyDescent="0.3"/>
    <row r="6" spans="2:8" ht="42.6" customHeight="1" x14ac:dyDescent="0.3">
      <c r="B6" s="235" t="s">
        <v>312</v>
      </c>
      <c r="C6" s="235"/>
      <c r="D6" s="235"/>
    </row>
    <row r="7" spans="2:8" ht="15" customHeight="1" x14ac:dyDescent="0.3"/>
    <row r="8" spans="2:8" ht="57.45" customHeight="1" x14ac:dyDescent="0.3">
      <c r="B8" s="236" t="s">
        <v>313</v>
      </c>
      <c r="C8" s="237" t="s">
        <v>314</v>
      </c>
      <c r="D8" s="237" t="s">
        <v>315</v>
      </c>
      <c r="E8" s="238" t="s">
        <v>316</v>
      </c>
      <c r="F8" s="238" t="s">
        <v>144</v>
      </c>
      <c r="G8" s="238" t="s">
        <v>145</v>
      </c>
      <c r="H8" s="239" t="s">
        <v>318</v>
      </c>
    </row>
    <row r="9" spans="2:8" ht="15.45" customHeight="1" x14ac:dyDescent="0.3">
      <c r="B9" s="236"/>
      <c r="C9" s="240" t="s">
        <v>319</v>
      </c>
      <c r="D9" s="240"/>
      <c r="E9" s="240" t="s">
        <v>18</v>
      </c>
      <c r="F9" s="240" t="s">
        <v>18</v>
      </c>
      <c r="G9" s="240" t="s">
        <v>18</v>
      </c>
      <c r="H9" s="241" t="s">
        <v>320</v>
      </c>
    </row>
    <row r="10" spans="2:8" ht="15" customHeight="1" x14ac:dyDescent="0.3">
      <c r="B10" s="247" t="s">
        <v>321</v>
      </c>
      <c r="C10" s="243"/>
      <c r="D10" s="243"/>
      <c r="E10" s="200">
        <v>272538.39</v>
      </c>
      <c r="F10" s="200">
        <v>258990.88</v>
      </c>
      <c r="G10" s="200">
        <v>271125.86</v>
      </c>
      <c r="H10" s="201">
        <f>((G10-E10)/G10)*100</f>
        <v>-0.52098682139727581</v>
      </c>
    </row>
    <row r="11" spans="2:8" ht="14.4" x14ac:dyDescent="0.3">
      <c r="B11" s="248" t="s">
        <v>323</v>
      </c>
      <c r="C11" s="243"/>
      <c r="D11" s="243"/>
      <c r="E11" s="200">
        <v>176461.84</v>
      </c>
      <c r="F11" s="200">
        <v>160444.48000000001</v>
      </c>
      <c r="G11" s="200">
        <v>162954.63</v>
      </c>
      <c r="H11" s="201">
        <f t="shared" ref="H11:H16" si="0">((G11-E11)/G11)*100</f>
        <v>-8.2889390746369038</v>
      </c>
    </row>
    <row r="12" spans="2:8" ht="14.4" x14ac:dyDescent="0.3">
      <c r="B12" s="247" t="s">
        <v>324</v>
      </c>
      <c r="C12" s="243"/>
      <c r="D12" s="243"/>
      <c r="E12" s="200">
        <v>78249.08</v>
      </c>
      <c r="F12" s="200">
        <v>82661.039999999994</v>
      </c>
      <c r="G12" s="200">
        <v>87357.48</v>
      </c>
      <c r="H12" s="201">
        <f t="shared" si="0"/>
        <v>10.426582818094106</v>
      </c>
    </row>
    <row r="13" spans="2:8" ht="14.4" x14ac:dyDescent="0.3">
      <c r="B13" s="242" t="s">
        <v>325</v>
      </c>
      <c r="C13" s="243"/>
      <c r="D13" s="243"/>
      <c r="E13" s="200">
        <v>78624.84</v>
      </c>
      <c r="F13" s="200">
        <v>83066.2</v>
      </c>
      <c r="G13" s="200">
        <v>87568.6</v>
      </c>
      <c r="H13" s="201">
        <f t="shared" si="0"/>
        <v>10.21343266878768</v>
      </c>
    </row>
    <row r="14" spans="2:8" ht="14.4" x14ac:dyDescent="0.3">
      <c r="B14" s="242" t="s">
        <v>326</v>
      </c>
      <c r="C14" s="243"/>
      <c r="D14" s="243"/>
      <c r="E14" s="200">
        <v>14156.19</v>
      </c>
      <c r="F14" s="200">
        <v>15298.45</v>
      </c>
      <c r="G14" s="200">
        <v>14655.5</v>
      </c>
      <c r="H14" s="201">
        <f t="shared" si="0"/>
        <v>3.4069803145576714</v>
      </c>
    </row>
    <row r="15" spans="2:8" ht="14.4" x14ac:dyDescent="0.3">
      <c r="B15" s="242" t="s">
        <v>327</v>
      </c>
      <c r="C15" s="243"/>
      <c r="D15" s="243"/>
      <c r="E15" s="200">
        <v>14259.54</v>
      </c>
      <c r="F15" s="200">
        <v>15412.4</v>
      </c>
      <c r="G15" s="200">
        <v>14713.8</v>
      </c>
      <c r="H15" s="201">
        <f t="shared" si="0"/>
        <v>3.0873057945601983</v>
      </c>
    </row>
    <row r="16" spans="2:8" ht="14.4" x14ac:dyDescent="0.3">
      <c r="B16" s="242" t="s">
        <v>255</v>
      </c>
      <c r="C16" s="243"/>
      <c r="D16" s="243"/>
      <c r="E16" s="200">
        <v>6849.51</v>
      </c>
      <c r="F16" s="200">
        <v>8020.87</v>
      </c>
      <c r="G16" s="200">
        <v>10383.14</v>
      </c>
      <c r="H16" s="201">
        <f t="shared" si="0"/>
        <v>34.032383267489401</v>
      </c>
    </row>
    <row r="17" spans="2:8" ht="14.4" x14ac:dyDescent="0.3">
      <c r="B17" s="242" t="s">
        <v>328</v>
      </c>
      <c r="C17" s="243"/>
      <c r="D17" s="243"/>
      <c r="E17" s="243" t="s">
        <v>322</v>
      </c>
      <c r="F17" s="243" t="s">
        <v>322</v>
      </c>
      <c r="G17" s="243" t="s">
        <v>322</v>
      </c>
      <c r="H17" s="243" t="s">
        <v>322</v>
      </c>
    </row>
    <row r="18" spans="2:8" ht="14.4" x14ac:dyDescent="0.3">
      <c r="B18" s="242" t="s">
        <v>329</v>
      </c>
      <c r="C18" s="243"/>
      <c r="D18" s="243"/>
      <c r="E18" s="243" t="s">
        <v>18</v>
      </c>
      <c r="F18" s="243" t="s">
        <v>18</v>
      </c>
      <c r="G18" s="243" t="s">
        <v>18</v>
      </c>
      <c r="H18" s="243"/>
    </row>
    <row r="19" spans="2:8" ht="14.4" x14ac:dyDescent="0.3">
      <c r="B19" s="242" t="s">
        <v>330</v>
      </c>
      <c r="C19" s="243"/>
      <c r="D19" s="243"/>
      <c r="E19" s="243">
        <v>410.26</v>
      </c>
      <c r="F19" s="243">
        <v>596.29999999999995</v>
      </c>
      <c r="G19" s="243">
        <v>756.09</v>
      </c>
      <c r="H19" s="243">
        <v>45.74</v>
      </c>
    </row>
    <row r="20" spans="2:8" ht="15" customHeight="1" x14ac:dyDescent="0.3">
      <c r="B20" s="242" t="s">
        <v>331</v>
      </c>
      <c r="C20" s="243"/>
      <c r="D20" s="243"/>
      <c r="E20" s="243" t="s">
        <v>322</v>
      </c>
      <c r="F20" s="243" t="s">
        <v>322</v>
      </c>
      <c r="G20" s="243" t="s">
        <v>322</v>
      </c>
      <c r="H20" s="243" t="s">
        <v>322</v>
      </c>
    </row>
    <row r="21" spans="2:8" ht="14.4" x14ac:dyDescent="0.3">
      <c r="B21" s="244" t="s">
        <v>332</v>
      </c>
      <c r="C21" s="245"/>
      <c r="D21" s="245"/>
      <c r="E21" s="202">
        <f>SUM(E10,E12,E14,E16,E19)</f>
        <v>372203.43000000005</v>
      </c>
      <c r="F21" s="202">
        <f t="shared" ref="F21" si="1">SUM(F10,F12,F14,F16,F19)</f>
        <v>365567.54</v>
      </c>
      <c r="G21" s="202">
        <f>SUM(G10,G12,G14,G16,G19)</f>
        <v>384278.07</v>
      </c>
      <c r="H21" s="245">
        <v>2.5</v>
      </c>
    </row>
    <row r="22" spans="2:8" ht="14.4" x14ac:dyDescent="0.3">
      <c r="B22" s="244" t="s">
        <v>333</v>
      </c>
      <c r="C22" s="245"/>
      <c r="D22" s="245"/>
      <c r="E22" s="202">
        <f>SUM(E11,E13,E15,E16,E19)</f>
        <v>276605.99</v>
      </c>
      <c r="F22" s="202">
        <f>SUM(F11,F13,F15,F16,F19)</f>
        <v>267540.25</v>
      </c>
      <c r="G22" s="202">
        <f>SUM(G11,G13,G15,G16,G19)</f>
        <v>276376.26000000007</v>
      </c>
      <c r="H22" s="201">
        <f t="shared" ref="H22" si="2">((G22-E22)/G22)*100</f>
        <v>-8.3122190017305794E-2</v>
      </c>
    </row>
    <row r="23" spans="2:8" ht="14.4" x14ac:dyDescent="0.3">
      <c r="B23" s="160"/>
      <c r="C23" s="160"/>
      <c r="D23" s="160"/>
      <c r="E23" s="160"/>
      <c r="F23" s="160"/>
      <c r="G23" s="160"/>
      <c r="H23" s="246"/>
    </row>
    <row r="24" spans="2:8" ht="15" customHeight="1" x14ac:dyDescent="0.3">
      <c r="B24" s="160"/>
      <c r="C24" s="160"/>
      <c r="D24" s="160"/>
      <c r="E24" s="160"/>
      <c r="F24" s="160"/>
      <c r="G24" s="160"/>
      <c r="H24" s="160"/>
    </row>
    <row r="25" spans="2:8" ht="57.45" customHeight="1" x14ac:dyDescent="0.3">
      <c r="B25" s="236" t="s">
        <v>334</v>
      </c>
      <c r="C25" s="237" t="s">
        <v>335</v>
      </c>
      <c r="D25" s="237" t="s">
        <v>315</v>
      </c>
      <c r="E25" s="238" t="s">
        <v>316</v>
      </c>
      <c r="F25" s="238" t="s">
        <v>144</v>
      </c>
      <c r="G25" s="238" t="s">
        <v>145</v>
      </c>
      <c r="H25" s="239" t="s">
        <v>318</v>
      </c>
    </row>
    <row r="26" spans="2:8" ht="15.45" customHeight="1" x14ac:dyDescent="0.3">
      <c r="B26" s="236"/>
      <c r="C26" s="240" t="s">
        <v>319</v>
      </c>
      <c r="D26" s="240"/>
      <c r="E26" s="240" t="s">
        <v>18</v>
      </c>
      <c r="F26" s="240" t="s">
        <v>18</v>
      </c>
      <c r="G26" s="240" t="s">
        <v>18</v>
      </c>
      <c r="H26" s="241" t="s">
        <v>320</v>
      </c>
    </row>
    <row r="27" spans="2:8" ht="15" customHeight="1" x14ac:dyDescent="0.3">
      <c r="B27" s="242" t="s">
        <v>336</v>
      </c>
      <c r="C27" s="243"/>
      <c r="D27" s="243"/>
      <c r="E27" s="202">
        <v>254834.86</v>
      </c>
      <c r="F27" s="202">
        <v>241921.86</v>
      </c>
      <c r="G27" s="202">
        <v>254307.21</v>
      </c>
      <c r="H27" s="201">
        <f>((G27-E27)/E27)*100</f>
        <v>-0.20705565949650459</v>
      </c>
    </row>
    <row r="28" spans="2:8" ht="14.4" x14ac:dyDescent="0.3">
      <c r="B28" s="242" t="s">
        <v>337</v>
      </c>
      <c r="C28" s="243"/>
      <c r="D28" s="243"/>
      <c r="E28" s="202">
        <v>39608.76</v>
      </c>
      <c r="F28" s="202">
        <v>39772.81</v>
      </c>
      <c r="G28" s="202">
        <v>40527.22</v>
      </c>
      <c r="H28" s="201">
        <f t="shared" ref="H28:H33" si="3">((G28-E28)/E28)*100</f>
        <v>2.3188304809340132</v>
      </c>
    </row>
    <row r="29" spans="2:8" ht="14.4" x14ac:dyDescent="0.3">
      <c r="B29" s="242" t="s">
        <v>338</v>
      </c>
      <c r="C29" s="243"/>
      <c r="D29" s="243"/>
      <c r="E29" s="202">
        <v>62065.69</v>
      </c>
      <c r="F29" s="202">
        <v>66503.31</v>
      </c>
      <c r="G29" s="202">
        <v>68933.740000000005</v>
      </c>
      <c r="H29" s="201">
        <f t="shared" si="3"/>
        <v>11.065775632237397</v>
      </c>
    </row>
    <row r="30" spans="2:8" ht="14.4" x14ac:dyDescent="0.3">
      <c r="B30" s="242" t="s">
        <v>339</v>
      </c>
      <c r="C30" s="243"/>
      <c r="D30" s="243"/>
      <c r="E30" s="202">
        <v>-95596.17</v>
      </c>
      <c r="F30" s="202">
        <v>-98028.42</v>
      </c>
      <c r="G30" s="202">
        <v>22172.97</v>
      </c>
      <c r="H30" s="201">
        <f t="shared" si="3"/>
        <v>-123.19441249581442</v>
      </c>
    </row>
    <row r="31" spans="2:8" ht="14.4" x14ac:dyDescent="0.3">
      <c r="B31" s="242" t="s">
        <v>340</v>
      </c>
      <c r="C31" s="243"/>
      <c r="D31" s="243"/>
      <c r="E31" s="202">
        <v>16387.22</v>
      </c>
      <c r="F31" s="202">
        <v>17588.23</v>
      </c>
      <c r="G31" s="202">
        <v>-107901.43</v>
      </c>
      <c r="H31" s="201">
        <f t="shared" si="3"/>
        <v>-758.44865694120165</v>
      </c>
    </row>
    <row r="32" spans="2:8" ht="14.4" x14ac:dyDescent="0.3">
      <c r="B32" s="242" t="s">
        <v>341</v>
      </c>
      <c r="C32" s="243"/>
      <c r="D32" s="243"/>
      <c r="E32" s="202"/>
      <c r="F32" s="202"/>
      <c r="G32" s="202"/>
      <c r="H32" s="201"/>
    </row>
    <row r="33" spans="2:8" ht="15" customHeight="1" x14ac:dyDescent="0.3">
      <c r="B33" s="244" t="s">
        <v>342</v>
      </c>
      <c r="C33" s="245"/>
      <c r="D33" s="245"/>
      <c r="E33" s="203">
        <f>SUM(E27,E28,E29,E30,E31)</f>
        <v>277300.36</v>
      </c>
      <c r="F33" s="203">
        <f>SUM(F27,F28,F29,F30,F31)</f>
        <v>267757.78999999998</v>
      </c>
      <c r="G33" s="203">
        <f>SUM(G27,G28,G29,G30,G31)</f>
        <v>278039.71000000002</v>
      </c>
      <c r="H33" s="204">
        <f t="shared" si="3"/>
        <v>0.26662424816182534</v>
      </c>
    </row>
    <row r="34" spans="2:8" ht="15" customHeight="1" x14ac:dyDescent="0.3">
      <c r="B34" s="161" t="s">
        <v>343</v>
      </c>
      <c r="C34" s="160"/>
      <c r="D34" s="160"/>
    </row>
    <row r="35" spans="2:8" ht="15" customHeight="1" x14ac:dyDescent="0.3">
      <c r="B35" s="161" t="s">
        <v>344</v>
      </c>
      <c r="C35" s="160"/>
      <c r="D35" s="160"/>
    </row>
    <row r="36" spans="2:8" ht="15" customHeight="1" x14ac:dyDescent="0.3">
      <c r="B36" s="161" t="s">
        <v>345</v>
      </c>
      <c r="C36" s="160"/>
      <c r="D36" s="160"/>
    </row>
    <row r="37" spans="2:8" ht="15" customHeight="1" x14ac:dyDescent="0.3">
      <c r="B37" s="161" t="s">
        <v>346</v>
      </c>
      <c r="C37" s="162"/>
      <c r="D37" s="162"/>
    </row>
    <row r="38" spans="2:8" ht="15" customHeight="1" x14ac:dyDescent="0.3">
      <c r="B38" s="161" t="s">
        <v>347</v>
      </c>
      <c r="C38" s="163"/>
      <c r="D38" s="163"/>
    </row>
    <row r="39" spans="2:8" ht="15" customHeight="1" x14ac:dyDescent="0.3">
      <c r="B39" s="161" t="s">
        <v>348</v>
      </c>
      <c r="C39" s="163"/>
      <c r="D39" s="163"/>
    </row>
    <row r="40" spans="2:8" ht="15" customHeight="1" x14ac:dyDescent="0.3">
      <c r="B40" s="161" t="s">
        <v>349</v>
      </c>
      <c r="C40" s="163"/>
      <c r="D40" s="163"/>
    </row>
    <row r="41" spans="2:8" ht="15" customHeight="1" x14ac:dyDescent="0.3">
      <c r="B41" s="161" t="s">
        <v>350</v>
      </c>
      <c r="C41" s="163"/>
      <c r="D41" s="163"/>
    </row>
    <row r="42" spans="2:8" ht="14.4" x14ac:dyDescent="0.3">
      <c r="B42" s="164"/>
      <c r="C42" s="163"/>
      <c r="D42" s="163"/>
    </row>
    <row r="43" spans="2:8" ht="14.4" x14ac:dyDescent="0.3">
      <c r="B43" s="165" t="s">
        <v>351</v>
      </c>
      <c r="C43" s="163"/>
      <c r="D43" s="163"/>
    </row>
    <row r="44" spans="2:8" ht="15" customHeight="1" thickBot="1" x14ac:dyDescent="0.35">
      <c r="B44" s="164"/>
      <c r="C44" s="163"/>
      <c r="D44" s="163"/>
    </row>
    <row r="45" spans="2:8" ht="14.4" x14ac:dyDescent="0.3">
      <c r="B45" s="166" t="s">
        <v>352</v>
      </c>
      <c r="C45" s="167"/>
      <c r="D45" s="167"/>
    </row>
    <row r="46" spans="2:8" ht="14.4" x14ac:dyDescent="0.3">
      <c r="B46" s="168" t="s">
        <v>353</v>
      </c>
      <c r="C46" s="169"/>
      <c r="D46" s="169"/>
    </row>
    <row r="47" spans="2:8" ht="15" customHeight="1" thickBot="1" x14ac:dyDescent="0.35">
      <c r="B47" s="170" t="s">
        <v>354</v>
      </c>
      <c r="C47" s="171"/>
      <c r="D47" s="171"/>
    </row>
    <row r="48" spans="2:8" ht="15" customHeight="1" thickBot="1" x14ac:dyDescent="0.35">
      <c r="B48" s="172"/>
      <c r="C48" s="173"/>
      <c r="D48" s="173"/>
    </row>
  </sheetData>
  <mergeCells count="2">
    <mergeCell ref="B3:D3"/>
    <mergeCell ref="B6:D6"/>
  </mergeCells>
  <dataValidations count="1">
    <dataValidation allowBlank="1" showInputMessage="1" showErrorMessage="1" sqref="B42 B44:B48 C40:D48 C34:D34 B8:D33" xr:uid="{00000000-0002-0000-0700-000000000000}"/>
  </dataValidations>
  <hyperlinks>
    <hyperlink ref="B4" location="'Index sheet'!A1" display="Back to index" xr:uid="{00000000-0004-0000-0700-000000000000}"/>
  </hyperlinks>
  <pageMargins left="0.7" right="0.7" top="0.75" bottom="0.75" header="0.3" footer="0.3"/>
  <ignoredErrors>
    <ignoredError sqref="B1:D10 E1:G9 H1:P9 E18:G18 E23:G26 H23:P26 I22:P22 I21:P21 I17:P17 I10:P16 I20:P20 I19:P19 B23:D48 E34:G48 H34:P48 I27:P32 I33:P33 I18:P18 B12:D22 C11:D1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5"/>
  <sheetViews>
    <sheetView showGridLines="0" workbookViewId="0">
      <selection activeCell="M11" sqref="M11"/>
    </sheetView>
  </sheetViews>
  <sheetFormatPr defaultColWidth="8.88671875" defaultRowHeight="14.55" customHeight="1" x14ac:dyDescent="0.3"/>
  <cols>
    <col min="1" max="1" width="2.44140625" customWidth="1"/>
    <col min="2" max="2" width="35.6640625" customWidth="1"/>
    <col min="3" max="3" width="25.44140625" customWidth="1"/>
    <col min="4" max="4" width="18.21875" customWidth="1"/>
    <col min="5" max="5" width="17.5546875" customWidth="1"/>
    <col min="6" max="6" width="15.109375" customWidth="1"/>
  </cols>
  <sheetData>
    <row r="1" spans="1:6" s="12" customFormat="1" ht="15" customHeight="1" x14ac:dyDescent="0.3">
      <c r="B1" s="13"/>
      <c r="C1" s="13"/>
    </row>
    <row r="2" spans="1:6" s="12" customFormat="1" ht="18" customHeight="1" x14ac:dyDescent="0.3">
      <c r="B2" s="174" t="s">
        <v>355</v>
      </c>
      <c r="C2" s="13"/>
    </row>
    <row r="3" spans="1:6" s="12" customFormat="1" ht="11.55" customHeight="1" x14ac:dyDescent="0.25"/>
    <row r="4" spans="1:6" s="12" customFormat="1" ht="13.05" customHeight="1" x14ac:dyDescent="0.25">
      <c r="B4" s="33" t="s">
        <v>28</v>
      </c>
      <c r="C4" s="145"/>
    </row>
    <row r="5" spans="1:6" ht="15" customHeight="1" x14ac:dyDescent="0.3"/>
    <row r="6" spans="1:6" ht="22.95" customHeight="1" x14ac:dyDescent="0.3">
      <c r="B6" s="227"/>
      <c r="C6" s="212" t="s">
        <v>356</v>
      </c>
      <c r="D6" s="213" t="s">
        <v>410</v>
      </c>
      <c r="E6" s="210"/>
      <c r="F6" s="210"/>
    </row>
    <row r="7" spans="1:6" ht="14.4" x14ac:dyDescent="0.3">
      <c r="B7" s="228"/>
      <c r="C7" s="211" t="s">
        <v>357</v>
      </c>
      <c r="D7" s="210"/>
      <c r="E7" s="210"/>
      <c r="F7" s="210"/>
    </row>
    <row r="8" spans="1:6" ht="34.200000000000003" customHeight="1" x14ac:dyDescent="0.3">
      <c r="A8" s="177"/>
      <c r="B8" s="229"/>
      <c r="C8" s="214">
        <v>2022</v>
      </c>
      <c r="D8" s="215" t="s">
        <v>411</v>
      </c>
      <c r="E8" s="215" t="s">
        <v>412</v>
      </c>
      <c r="F8" s="215" t="s">
        <v>413</v>
      </c>
    </row>
    <row r="9" spans="1:6" ht="14.4" x14ac:dyDescent="0.3">
      <c r="A9" s="178"/>
      <c r="B9" s="216" t="s">
        <v>360</v>
      </c>
      <c r="C9" s="217"/>
      <c r="D9" s="217"/>
      <c r="E9" s="217"/>
      <c r="F9" s="217"/>
    </row>
    <row r="10" spans="1:6" ht="14.4" x14ac:dyDescent="0.3">
      <c r="A10" s="179"/>
      <c r="B10" s="218" t="s">
        <v>361</v>
      </c>
      <c r="C10" s="219">
        <v>177285.89</v>
      </c>
      <c r="D10" s="219">
        <v>277402.40999999997</v>
      </c>
      <c r="E10" s="224">
        <v>232291.89</v>
      </c>
      <c r="F10" s="225">
        <v>190162.83</v>
      </c>
    </row>
    <row r="11" spans="1:6" ht="14.4" x14ac:dyDescent="0.3">
      <c r="A11" s="181"/>
      <c r="B11" s="218" t="s">
        <v>362</v>
      </c>
      <c r="C11" s="219">
        <v>77021.320000000007</v>
      </c>
      <c r="D11" s="219">
        <v>148597.59</v>
      </c>
      <c r="E11" s="225">
        <v>51852.42</v>
      </c>
      <c r="F11" s="225">
        <v>38481.480000000003</v>
      </c>
    </row>
    <row r="12" spans="1:6" ht="14.4" x14ac:dyDescent="0.3">
      <c r="A12" s="182"/>
      <c r="B12" s="218" t="s">
        <v>363</v>
      </c>
      <c r="C12" s="219">
        <v>40527.22</v>
      </c>
      <c r="D12" s="219">
        <v>32360</v>
      </c>
      <c r="E12" s="209">
        <v>31898.69</v>
      </c>
      <c r="F12" s="225">
        <v>31898.69</v>
      </c>
    </row>
    <row r="13" spans="1:6" ht="14.4" x14ac:dyDescent="0.3">
      <c r="A13" s="182"/>
      <c r="B13" s="218" t="s">
        <v>364</v>
      </c>
      <c r="C13" s="219">
        <v>68933.740000000005</v>
      </c>
      <c r="D13" s="219">
        <v>76630</v>
      </c>
      <c r="E13" s="225">
        <v>55067</v>
      </c>
      <c r="F13" s="225">
        <v>55067</v>
      </c>
    </row>
    <row r="14" spans="1:6" ht="14.4" x14ac:dyDescent="0.3">
      <c r="A14" s="182"/>
      <c r="B14" s="218" t="s">
        <v>365</v>
      </c>
      <c r="C14" s="219">
        <v>-107901.43</v>
      </c>
      <c r="D14" s="223" t="s">
        <v>409</v>
      </c>
      <c r="E14" s="226">
        <v>-110000</v>
      </c>
      <c r="F14" s="225">
        <v>-110000</v>
      </c>
    </row>
    <row r="15" spans="1:6" ht="14.4" x14ac:dyDescent="0.3">
      <c r="A15" s="182"/>
      <c r="B15" s="218" t="s">
        <v>366</v>
      </c>
      <c r="C15" s="219">
        <v>22172.97</v>
      </c>
      <c r="D15" s="219">
        <v>20010</v>
      </c>
      <c r="E15" s="225">
        <v>17390</v>
      </c>
      <c r="F15" s="225">
        <v>17390</v>
      </c>
    </row>
    <row r="16" spans="1:6" ht="14.4" x14ac:dyDescent="0.3">
      <c r="A16" s="182"/>
      <c r="B16" s="220" t="s">
        <v>367</v>
      </c>
      <c r="C16" s="221"/>
      <c r="D16" s="221"/>
      <c r="E16" s="221"/>
      <c r="F16" s="221"/>
    </row>
    <row r="17" spans="1:6" ht="14.4" x14ac:dyDescent="0.3">
      <c r="A17" s="182"/>
      <c r="B17" s="222" t="s">
        <v>368</v>
      </c>
      <c r="C17" s="219">
        <f>SUM(C10,C11,C12,C13,C14,C15)</f>
        <v>278039.71000000008</v>
      </c>
      <c r="D17" s="219">
        <v>555000</v>
      </c>
      <c r="E17" s="224">
        <v>278500</v>
      </c>
      <c r="F17" s="224">
        <v>223000</v>
      </c>
    </row>
    <row r="18" spans="1:6" s="12" customFormat="1" ht="12" customHeight="1" x14ac:dyDescent="0.25">
      <c r="A18" s="182"/>
      <c r="B18" s="222" t="s">
        <v>369</v>
      </c>
      <c r="C18" s="219">
        <f>SUM(C10,C11,C12,C13,C15)</f>
        <v>385941.14</v>
      </c>
      <c r="D18" s="219">
        <v>555000</v>
      </c>
      <c r="E18" s="224">
        <v>388500</v>
      </c>
      <c r="F18" s="224">
        <v>333000</v>
      </c>
    </row>
    <row r="19" spans="1:6" s="12" customFormat="1" ht="15" customHeight="1" x14ac:dyDescent="0.25">
      <c r="A19" s="183"/>
      <c r="B19" s="184"/>
      <c r="C19" s="176"/>
      <c r="E19" s="176"/>
    </row>
    <row r="20" spans="1:6" s="12" customFormat="1" ht="15" customHeight="1" x14ac:dyDescent="0.25">
      <c r="B20" s="158" t="s">
        <v>370</v>
      </c>
      <c r="C20" s="158"/>
    </row>
    <row r="21" spans="1:6" s="12" customFormat="1" ht="15" customHeight="1" x14ac:dyDescent="0.25">
      <c r="B21" s="158" t="s">
        <v>371</v>
      </c>
      <c r="C21" s="158"/>
    </row>
    <row r="22" spans="1:6" s="12" customFormat="1" ht="15" customHeight="1" x14ac:dyDescent="0.25">
      <c r="B22" s="158" t="s">
        <v>372</v>
      </c>
      <c r="C22" s="158"/>
    </row>
    <row r="23" spans="1:6" s="12" customFormat="1" ht="15" customHeight="1" x14ac:dyDescent="0.25">
      <c r="B23" s="158" t="s">
        <v>373</v>
      </c>
      <c r="C23" s="31"/>
    </row>
    <row r="24" spans="1:6" s="12" customFormat="1" ht="15" customHeight="1" x14ac:dyDescent="0.25">
      <c r="B24" s="158"/>
      <c r="C24" s="31"/>
    </row>
    <row r="25" spans="1:6" s="12" customFormat="1" ht="15" customHeight="1" x14ac:dyDescent="0.25">
      <c r="B25" s="158"/>
      <c r="C25" s="31"/>
    </row>
    <row r="26" spans="1:6" s="12" customFormat="1" ht="15" customHeight="1" x14ac:dyDescent="0.25">
      <c r="B26" s="185"/>
      <c r="C26" s="31"/>
    </row>
    <row r="27" spans="1:6" s="12" customFormat="1" ht="11.55" customHeight="1" x14ac:dyDescent="0.25">
      <c r="B27" s="14" t="s">
        <v>49</v>
      </c>
      <c r="C27" s="14"/>
    </row>
    <row r="28" spans="1:6" s="12" customFormat="1" ht="15" customHeight="1" x14ac:dyDescent="0.25"/>
    <row r="29" spans="1:6" s="12" customFormat="1" ht="15" customHeight="1" x14ac:dyDescent="0.25"/>
    <row r="30" spans="1:6" ht="14.4" x14ac:dyDescent="0.3">
      <c r="B30" s="186"/>
      <c r="C30" s="186"/>
      <c r="D30" s="176"/>
    </row>
    <row r="31" spans="1:6" ht="14.4" x14ac:dyDescent="0.3">
      <c r="B31" s="186"/>
      <c r="C31" s="186"/>
      <c r="D31" s="176"/>
    </row>
    <row r="32" spans="1:6" ht="14.4" x14ac:dyDescent="0.3">
      <c r="B32" s="186"/>
      <c r="C32" s="186"/>
      <c r="D32" s="176"/>
    </row>
    <row r="33" spans="2:4" ht="14.4" x14ac:dyDescent="0.3">
      <c r="B33" s="186"/>
      <c r="C33" s="186"/>
      <c r="D33" s="176"/>
    </row>
    <row r="34" spans="2:4" ht="14.4" x14ac:dyDescent="0.3">
      <c r="B34" s="186"/>
      <c r="C34" s="186"/>
      <c r="D34" s="176"/>
    </row>
    <row r="35" spans="2:4" ht="14.4" x14ac:dyDescent="0.3">
      <c r="B35" s="186"/>
      <c r="C35" s="186"/>
      <c r="D35" s="176"/>
    </row>
    <row r="36" spans="2:4" ht="14.4" x14ac:dyDescent="0.3">
      <c r="B36" s="186"/>
      <c r="C36" s="186"/>
      <c r="D36" s="176"/>
    </row>
    <row r="37" spans="2:4" ht="14.4" x14ac:dyDescent="0.3">
      <c r="B37" s="186"/>
      <c r="C37" s="186"/>
      <c r="D37" s="176"/>
    </row>
    <row r="38" spans="2:4" ht="14.4" x14ac:dyDescent="0.3">
      <c r="B38" s="186"/>
      <c r="C38" s="186"/>
      <c r="D38" s="176"/>
    </row>
    <row r="39" spans="2:4" ht="14.4" x14ac:dyDescent="0.3">
      <c r="B39" s="186"/>
      <c r="C39" s="186"/>
      <c r="D39" s="176"/>
    </row>
    <row r="40" spans="2:4" ht="14.4" x14ac:dyDescent="0.3">
      <c r="B40" s="186"/>
      <c r="C40" s="186"/>
      <c r="D40" s="176"/>
    </row>
    <row r="41" spans="2:4" ht="14.4" x14ac:dyDescent="0.3">
      <c r="B41" s="186"/>
      <c r="C41" s="186"/>
      <c r="D41" s="176"/>
    </row>
    <row r="42" spans="2:4" ht="14.4" x14ac:dyDescent="0.3">
      <c r="B42" s="186"/>
      <c r="C42" s="186"/>
      <c r="D42" s="176"/>
    </row>
    <row r="43" spans="2:4" ht="14.4" x14ac:dyDescent="0.3">
      <c r="B43" s="186"/>
      <c r="C43" s="186"/>
      <c r="D43" s="176"/>
    </row>
    <row r="44" spans="2:4" ht="14.4" x14ac:dyDescent="0.3">
      <c r="B44" s="186"/>
      <c r="C44" s="186"/>
      <c r="D44" s="176"/>
    </row>
    <row r="45" spans="2:4" ht="14.4" x14ac:dyDescent="0.3">
      <c r="B45" s="186"/>
      <c r="C45" s="186"/>
      <c r="D45" s="176"/>
    </row>
    <row r="46" spans="2:4" ht="14.4" x14ac:dyDescent="0.3">
      <c r="B46" s="186"/>
      <c r="C46" s="186"/>
      <c r="D46" s="176"/>
    </row>
    <row r="47" spans="2:4" ht="14.4" x14ac:dyDescent="0.3">
      <c r="B47" s="186"/>
      <c r="C47" s="186"/>
      <c r="D47" s="176"/>
    </row>
    <row r="48" spans="2:4" ht="14.4" x14ac:dyDescent="0.3">
      <c r="B48" s="176"/>
      <c r="C48" s="176"/>
      <c r="D48" s="176"/>
    </row>
    <row r="49" spans="2:4" ht="14.4" x14ac:dyDescent="0.3">
      <c r="B49" s="176"/>
      <c r="C49" s="176"/>
      <c r="D49" s="176"/>
    </row>
    <row r="50" spans="2:4" ht="14.4" x14ac:dyDescent="0.3">
      <c r="B50" s="176"/>
      <c r="C50" s="176"/>
      <c r="D50" s="176"/>
    </row>
    <row r="51" spans="2:4" ht="14.4" x14ac:dyDescent="0.3">
      <c r="B51" s="176"/>
      <c r="C51" s="176"/>
      <c r="D51" s="176"/>
    </row>
    <row r="52" spans="2:4" ht="14.4" x14ac:dyDescent="0.3">
      <c r="B52" s="176"/>
      <c r="C52" s="176"/>
      <c r="D52" s="176"/>
    </row>
    <row r="53" spans="2:4" ht="14.4" x14ac:dyDescent="0.3">
      <c r="B53" s="176"/>
      <c r="C53" s="176"/>
      <c r="D53" s="176"/>
    </row>
    <row r="54" spans="2:4" ht="14.4" x14ac:dyDescent="0.3">
      <c r="B54" s="176"/>
      <c r="C54" s="176"/>
      <c r="D54" s="176"/>
    </row>
    <row r="55" spans="2:4" ht="14.4" x14ac:dyDescent="0.3">
      <c r="B55" s="176"/>
      <c r="C55" s="176"/>
      <c r="D55" s="176"/>
    </row>
    <row r="56" spans="2:4" ht="14.4" x14ac:dyDescent="0.3">
      <c r="B56" s="176"/>
      <c r="C56" s="176"/>
      <c r="D56" s="176"/>
    </row>
    <row r="57" spans="2:4" ht="14.4" x14ac:dyDescent="0.3">
      <c r="B57" s="176"/>
      <c r="C57" s="176"/>
      <c r="D57" s="176"/>
    </row>
    <row r="58" spans="2:4" ht="14.4" x14ac:dyDescent="0.3">
      <c r="B58" s="176"/>
      <c r="C58" s="176"/>
      <c r="D58" s="176"/>
    </row>
    <row r="59" spans="2:4" ht="14.4" x14ac:dyDescent="0.3">
      <c r="B59" s="176"/>
      <c r="C59" s="176"/>
      <c r="D59" s="176"/>
    </row>
    <row r="60" spans="2:4" ht="14.4" x14ac:dyDescent="0.3">
      <c r="B60" s="176"/>
      <c r="C60" s="176"/>
      <c r="D60" s="176"/>
    </row>
    <row r="61" spans="2:4" ht="14.4" x14ac:dyDescent="0.3">
      <c r="B61" s="176"/>
      <c r="C61" s="176"/>
      <c r="D61" s="176"/>
    </row>
    <row r="62" spans="2:4" ht="14.4" x14ac:dyDescent="0.3">
      <c r="B62" s="176"/>
      <c r="C62" s="176"/>
      <c r="D62" s="176"/>
    </row>
    <row r="63" spans="2:4" ht="14.4" x14ac:dyDescent="0.3">
      <c r="B63" s="176"/>
      <c r="C63" s="176"/>
      <c r="D63" s="176"/>
    </row>
    <row r="64" spans="2:4" ht="14.4" x14ac:dyDescent="0.3">
      <c r="B64" s="176"/>
      <c r="C64" s="176"/>
      <c r="D64" s="176"/>
    </row>
    <row r="65" spans="2:3" ht="14.4" x14ac:dyDescent="0.3">
      <c r="B65" s="176"/>
      <c r="C65" s="176"/>
    </row>
    <row r="66" spans="2:3" ht="14.4" x14ac:dyDescent="0.3">
      <c r="B66" s="176"/>
      <c r="C66" s="176"/>
    </row>
    <row r="67" spans="2:3" ht="14.4" x14ac:dyDescent="0.3"/>
    <row r="68" spans="2:3" ht="14.4" x14ac:dyDescent="0.3"/>
    <row r="69" spans="2:3" ht="14.4" x14ac:dyDescent="0.3"/>
    <row r="70" spans="2:3" ht="14.4" x14ac:dyDescent="0.3"/>
    <row r="71" spans="2:3" ht="14.4" x14ac:dyDescent="0.3"/>
    <row r="72" spans="2:3" ht="14.4" x14ac:dyDescent="0.3"/>
    <row r="73" spans="2:3" ht="14.4" x14ac:dyDescent="0.3"/>
    <row r="74" spans="2:3" ht="14.4" x14ac:dyDescent="0.3"/>
    <row r="75" spans="2:3" ht="14.4" x14ac:dyDescent="0.3"/>
  </sheetData>
  <mergeCells count="2">
    <mergeCell ref="D6:F7"/>
    <mergeCell ref="B6:B8"/>
  </mergeCells>
  <hyperlinks>
    <hyperlink ref="B4" location="'Index sheet'!A1" display="Back to index" xr:uid="{00000000-0004-0000-0800-000000000000}"/>
  </hyperlinks>
  <pageMargins left="0.7" right="0.7" top="0.75" bottom="0.75" header="0.3" footer="0.3"/>
  <pageSetup orientation="portrait" horizontalDpi="4294967293" verticalDpi="4294967293"/>
  <ignoredErrors>
    <ignoredError sqref="A1:C6 A9:C16 A8 D1:D5 D9 E1:E5 D16 A19:C75 A17:B17 A18:B18 E19:E75 D19:D75 A7 C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 sheet</vt:lpstr>
      <vt:lpstr>Appendix</vt:lpstr>
      <vt:lpstr>Table1</vt:lpstr>
      <vt:lpstr>Table2</vt:lpstr>
      <vt:lpstr>Table3</vt:lpstr>
      <vt:lpstr>Table4.1</vt:lpstr>
      <vt:lpstr>Table5</vt:lpstr>
      <vt:lpstr>Table6</vt:lpstr>
      <vt:lpstr>Table7</vt:lpstr>
      <vt:lpstr>Table10</vt:lpstr>
      <vt:lpstr>Table11</vt:lpstr>
      <vt:lpstr>Table12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oranuch ketsungnoen</cp:lastModifiedBy>
  <dcterms:created xsi:type="dcterms:W3CDTF">2021-11-26T12:02:15Z</dcterms:created>
  <dcterms:modified xsi:type="dcterms:W3CDTF">2025-06-12T06:23:13Z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