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V generata-martie 2025\NID\Anexe\"/>
    </mc:Choice>
  </mc:AlternateContent>
  <bookViews>
    <workbookView xWindow="0" yWindow="0" windowWidth="28800" windowHeight="12300" activeTab="3"/>
  </bookViews>
  <sheets>
    <sheet name="Description" sheetId="9" r:id="rId1"/>
    <sheet name="1989-without LULUCF" sheetId="1" r:id="rId2"/>
    <sheet name="1989-with LULUCF" sheetId="6" r:id="rId3"/>
    <sheet name="2023-without LULUCF" sheetId="8" r:id="rId4"/>
    <sheet name="2023-with LULUCF" sheetId="7"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30" i="1" l="1"/>
  <c r="C669" i="6"/>
  <c r="C669" i="7"/>
  <c r="K618" i="6" l="1"/>
  <c r="J618" i="6"/>
  <c r="L618" i="6" s="1"/>
  <c r="G618" i="6"/>
  <c r="H618" i="6" s="1"/>
  <c r="M618" i="6" l="1"/>
  <c r="K592" i="1"/>
  <c r="J592" i="1"/>
  <c r="L592" i="1" s="1"/>
  <c r="M592" i="1" s="1"/>
  <c r="H592" i="1"/>
  <c r="G592" i="1"/>
  <c r="J618" i="7"/>
  <c r="L618" i="7" s="1"/>
  <c r="H618" i="7"/>
  <c r="K618" i="7"/>
  <c r="G618" i="7"/>
  <c r="M618" i="7" l="1"/>
  <c r="D630" i="8" l="1"/>
  <c r="C630" i="8"/>
  <c r="K592" i="8" l="1"/>
  <c r="H592" i="8"/>
  <c r="G592" i="8"/>
  <c r="H9" i="8" l="1"/>
  <c r="D669" i="7" l="1"/>
  <c r="K9" i="7"/>
  <c r="J10" i="7"/>
  <c r="L10" i="7" s="1"/>
  <c r="M10" i="7" s="1"/>
  <c r="J11" i="7"/>
  <c r="J12" i="7"/>
  <c r="L12" i="7" s="1"/>
  <c r="M12" i="7" s="1"/>
  <c r="J13" i="7"/>
  <c r="L13" i="7" s="1"/>
  <c r="J14" i="7"/>
  <c r="L14" i="7" s="1"/>
  <c r="M14" i="7" s="1"/>
  <c r="J15" i="7"/>
  <c r="L15" i="7" s="1"/>
  <c r="J16" i="7"/>
  <c r="L16" i="7" s="1"/>
  <c r="M16" i="7" s="1"/>
  <c r="J17" i="7"/>
  <c r="L17" i="7" s="1"/>
  <c r="J18" i="7"/>
  <c r="L18" i="7" s="1"/>
  <c r="M18" i="7" s="1"/>
  <c r="J19" i="7"/>
  <c r="L19" i="7" s="1"/>
  <c r="J20" i="7"/>
  <c r="L20" i="7" s="1"/>
  <c r="M20" i="7" s="1"/>
  <c r="J21" i="7"/>
  <c r="L21" i="7" s="1"/>
  <c r="J22" i="7"/>
  <c r="L22" i="7" s="1"/>
  <c r="M22" i="7" s="1"/>
  <c r="J23" i="7"/>
  <c r="L23" i="7" s="1"/>
  <c r="J24" i="7"/>
  <c r="L24" i="7" s="1"/>
  <c r="M24" i="7" s="1"/>
  <c r="J25" i="7"/>
  <c r="L25" i="7" s="1"/>
  <c r="J26" i="7"/>
  <c r="L26" i="7" s="1"/>
  <c r="M26" i="7" s="1"/>
  <c r="J27" i="7"/>
  <c r="L27" i="7" s="1"/>
  <c r="J28" i="7"/>
  <c r="L28" i="7" s="1"/>
  <c r="M28" i="7" s="1"/>
  <c r="J29" i="7"/>
  <c r="L29" i="7" s="1"/>
  <c r="J30" i="7"/>
  <c r="L30" i="7" s="1"/>
  <c r="M30" i="7" s="1"/>
  <c r="J31" i="7"/>
  <c r="L31" i="7" s="1"/>
  <c r="J32" i="7"/>
  <c r="L32" i="7" s="1"/>
  <c r="M32" i="7" s="1"/>
  <c r="J33" i="7"/>
  <c r="L33" i="7" s="1"/>
  <c r="J34" i="7"/>
  <c r="L34" i="7" s="1"/>
  <c r="M34" i="7" s="1"/>
  <c r="J35" i="7"/>
  <c r="J36" i="7"/>
  <c r="J37" i="7"/>
  <c r="L37" i="7" s="1"/>
  <c r="J38" i="7"/>
  <c r="L38" i="7" s="1"/>
  <c r="M38" i="7" s="1"/>
  <c r="J39" i="7"/>
  <c r="L39" i="7" s="1"/>
  <c r="J40" i="7"/>
  <c r="L40" i="7" s="1"/>
  <c r="M40" i="7" s="1"/>
  <c r="J41" i="7"/>
  <c r="L41" i="7" s="1"/>
  <c r="J42" i="7"/>
  <c r="L42" i="7" s="1"/>
  <c r="M42" i="7" s="1"/>
  <c r="J43" i="7"/>
  <c r="L43" i="7" s="1"/>
  <c r="J44" i="7"/>
  <c r="L44" i="7" s="1"/>
  <c r="M44" i="7" s="1"/>
  <c r="J45" i="7"/>
  <c r="L45" i="7" s="1"/>
  <c r="J46" i="7"/>
  <c r="L46" i="7" s="1"/>
  <c r="M46" i="7" s="1"/>
  <c r="J47" i="7"/>
  <c r="L47" i="7" s="1"/>
  <c r="J48" i="7"/>
  <c r="L48" i="7" s="1"/>
  <c r="M48" i="7" s="1"/>
  <c r="J49" i="7"/>
  <c r="L49" i="7" s="1"/>
  <c r="J50" i="7"/>
  <c r="L50" i="7" s="1"/>
  <c r="M50" i="7" s="1"/>
  <c r="J51" i="7"/>
  <c r="L51" i="7" s="1"/>
  <c r="J52" i="7"/>
  <c r="L52" i="7" s="1"/>
  <c r="M52" i="7" s="1"/>
  <c r="J53" i="7"/>
  <c r="L53" i="7" s="1"/>
  <c r="J54" i="7"/>
  <c r="L54" i="7" s="1"/>
  <c r="M54" i="7" s="1"/>
  <c r="J55" i="7"/>
  <c r="L55" i="7" s="1"/>
  <c r="J56" i="7"/>
  <c r="L56" i="7" s="1"/>
  <c r="M56" i="7" s="1"/>
  <c r="J57" i="7"/>
  <c r="L57" i="7" s="1"/>
  <c r="J58" i="7"/>
  <c r="L58" i="7" s="1"/>
  <c r="M58" i="7" s="1"/>
  <c r="J59" i="7"/>
  <c r="J60" i="7"/>
  <c r="L60" i="7" s="1"/>
  <c r="M60" i="7" s="1"/>
  <c r="J61" i="7"/>
  <c r="L61" i="7" s="1"/>
  <c r="J62" i="7"/>
  <c r="L62" i="7" s="1"/>
  <c r="M62" i="7" s="1"/>
  <c r="J63" i="7"/>
  <c r="L63" i="7" s="1"/>
  <c r="J64" i="7"/>
  <c r="L64" i="7" s="1"/>
  <c r="M64" i="7" s="1"/>
  <c r="J65" i="7"/>
  <c r="L65" i="7" s="1"/>
  <c r="J66" i="7"/>
  <c r="L66" i="7" s="1"/>
  <c r="M66" i="7" s="1"/>
  <c r="J67" i="7"/>
  <c r="L67" i="7" s="1"/>
  <c r="J68" i="7"/>
  <c r="L68" i="7" s="1"/>
  <c r="M68" i="7" s="1"/>
  <c r="J69" i="7"/>
  <c r="L69" i="7" s="1"/>
  <c r="J70" i="7"/>
  <c r="L70" i="7" s="1"/>
  <c r="M70" i="7" s="1"/>
  <c r="J71" i="7"/>
  <c r="L71" i="7" s="1"/>
  <c r="J72" i="7"/>
  <c r="L72" i="7" s="1"/>
  <c r="M72" i="7" s="1"/>
  <c r="J73" i="7"/>
  <c r="L73" i="7" s="1"/>
  <c r="J74" i="7"/>
  <c r="L74" i="7" s="1"/>
  <c r="M74" i="7" s="1"/>
  <c r="J75" i="7"/>
  <c r="L75" i="7" s="1"/>
  <c r="J76" i="7"/>
  <c r="L76" i="7" s="1"/>
  <c r="M76" i="7" s="1"/>
  <c r="J77" i="7"/>
  <c r="L77" i="7" s="1"/>
  <c r="J78" i="7"/>
  <c r="L78" i="7" s="1"/>
  <c r="M78" i="7" s="1"/>
  <c r="J79" i="7"/>
  <c r="L79" i="7" s="1"/>
  <c r="J80" i="7"/>
  <c r="L80" i="7" s="1"/>
  <c r="M80" i="7" s="1"/>
  <c r="J81" i="7"/>
  <c r="L81" i="7" s="1"/>
  <c r="J82" i="7"/>
  <c r="L82" i="7" s="1"/>
  <c r="M82" i="7" s="1"/>
  <c r="J83" i="7"/>
  <c r="J84" i="7"/>
  <c r="L84" i="7" s="1"/>
  <c r="M84" i="7" s="1"/>
  <c r="J85" i="7"/>
  <c r="L85" i="7" s="1"/>
  <c r="J86" i="7"/>
  <c r="L86" i="7" s="1"/>
  <c r="M86" i="7" s="1"/>
  <c r="J87" i="7"/>
  <c r="L87" i="7" s="1"/>
  <c r="J88" i="7"/>
  <c r="L88" i="7" s="1"/>
  <c r="M88" i="7" s="1"/>
  <c r="J89" i="7"/>
  <c r="L89" i="7" s="1"/>
  <c r="J90" i="7"/>
  <c r="L90" i="7" s="1"/>
  <c r="M90" i="7" s="1"/>
  <c r="J91" i="7"/>
  <c r="L91" i="7" s="1"/>
  <c r="J92" i="7"/>
  <c r="L92" i="7" s="1"/>
  <c r="M92" i="7" s="1"/>
  <c r="J93" i="7"/>
  <c r="L93" i="7" s="1"/>
  <c r="J94" i="7"/>
  <c r="L94" i="7" s="1"/>
  <c r="M94" i="7" s="1"/>
  <c r="J95" i="7"/>
  <c r="L95" i="7" s="1"/>
  <c r="J96" i="7"/>
  <c r="L96" i="7" s="1"/>
  <c r="M96" i="7" s="1"/>
  <c r="J97" i="7"/>
  <c r="L97" i="7" s="1"/>
  <c r="J98" i="7"/>
  <c r="L98" i="7" s="1"/>
  <c r="M98" i="7" s="1"/>
  <c r="J99" i="7"/>
  <c r="L99" i="7" s="1"/>
  <c r="J100" i="7"/>
  <c r="L100" i="7" s="1"/>
  <c r="M100" i="7" s="1"/>
  <c r="J101" i="7"/>
  <c r="L101" i="7" s="1"/>
  <c r="J102" i="7"/>
  <c r="L102" i="7" s="1"/>
  <c r="M102" i="7" s="1"/>
  <c r="J103" i="7"/>
  <c r="L103" i="7" s="1"/>
  <c r="J104" i="7"/>
  <c r="L104" i="7" s="1"/>
  <c r="M104" i="7" s="1"/>
  <c r="J105" i="7"/>
  <c r="L105" i="7" s="1"/>
  <c r="J106" i="7"/>
  <c r="L106" i="7" s="1"/>
  <c r="M106" i="7" s="1"/>
  <c r="J107" i="7"/>
  <c r="J108" i="7"/>
  <c r="L108" i="7" s="1"/>
  <c r="M108" i="7" s="1"/>
  <c r="J109" i="7"/>
  <c r="L109" i="7" s="1"/>
  <c r="J110" i="7"/>
  <c r="L110" i="7" s="1"/>
  <c r="M110" i="7" s="1"/>
  <c r="J111" i="7"/>
  <c r="L111" i="7" s="1"/>
  <c r="J112" i="7"/>
  <c r="L112" i="7" s="1"/>
  <c r="M112" i="7" s="1"/>
  <c r="J113" i="7"/>
  <c r="L113" i="7" s="1"/>
  <c r="J114" i="7"/>
  <c r="L114" i="7" s="1"/>
  <c r="M114" i="7" s="1"/>
  <c r="J115" i="7"/>
  <c r="L115" i="7" s="1"/>
  <c r="J116" i="7"/>
  <c r="L116" i="7" s="1"/>
  <c r="M116" i="7" s="1"/>
  <c r="J117" i="7"/>
  <c r="L117" i="7" s="1"/>
  <c r="J118" i="7"/>
  <c r="L118" i="7" s="1"/>
  <c r="M118" i="7" s="1"/>
  <c r="J119" i="7"/>
  <c r="L119" i="7" s="1"/>
  <c r="J120" i="7"/>
  <c r="L120" i="7" s="1"/>
  <c r="M120" i="7" s="1"/>
  <c r="J121" i="7"/>
  <c r="L121" i="7" s="1"/>
  <c r="J122" i="7"/>
  <c r="L122" i="7" s="1"/>
  <c r="M122" i="7" s="1"/>
  <c r="J123" i="7"/>
  <c r="L123" i="7" s="1"/>
  <c r="J124" i="7"/>
  <c r="L124" i="7" s="1"/>
  <c r="M124" i="7" s="1"/>
  <c r="J125" i="7"/>
  <c r="L125" i="7" s="1"/>
  <c r="J126" i="7"/>
  <c r="L126" i="7" s="1"/>
  <c r="M126" i="7" s="1"/>
  <c r="J127" i="7"/>
  <c r="L127" i="7" s="1"/>
  <c r="J128" i="7"/>
  <c r="L128" i="7" s="1"/>
  <c r="M128" i="7" s="1"/>
  <c r="J129" i="7"/>
  <c r="L129" i="7" s="1"/>
  <c r="J130" i="7"/>
  <c r="L130" i="7" s="1"/>
  <c r="M130" i="7" s="1"/>
  <c r="J131" i="7"/>
  <c r="J132" i="7"/>
  <c r="J133" i="7"/>
  <c r="L133" i="7" s="1"/>
  <c r="J134" i="7"/>
  <c r="L134" i="7" s="1"/>
  <c r="M134" i="7" s="1"/>
  <c r="J135" i="7"/>
  <c r="L135" i="7" s="1"/>
  <c r="J136" i="7"/>
  <c r="L136" i="7" s="1"/>
  <c r="M136" i="7" s="1"/>
  <c r="J137" i="7"/>
  <c r="L137" i="7" s="1"/>
  <c r="J138" i="7"/>
  <c r="L138" i="7" s="1"/>
  <c r="M138" i="7" s="1"/>
  <c r="J139" i="7"/>
  <c r="L139" i="7" s="1"/>
  <c r="J140" i="7"/>
  <c r="L140" i="7" s="1"/>
  <c r="M140" i="7" s="1"/>
  <c r="J141" i="7"/>
  <c r="L141" i="7" s="1"/>
  <c r="J142" i="7"/>
  <c r="L142" i="7" s="1"/>
  <c r="M142" i="7" s="1"/>
  <c r="J143" i="7"/>
  <c r="L143" i="7" s="1"/>
  <c r="J144" i="7"/>
  <c r="L144" i="7" s="1"/>
  <c r="M144" i="7" s="1"/>
  <c r="J145" i="7"/>
  <c r="L145" i="7" s="1"/>
  <c r="J146" i="7"/>
  <c r="L146" i="7" s="1"/>
  <c r="M146" i="7" s="1"/>
  <c r="J147" i="7"/>
  <c r="L147" i="7" s="1"/>
  <c r="J148" i="7"/>
  <c r="L148" i="7" s="1"/>
  <c r="M148" i="7" s="1"/>
  <c r="J149" i="7"/>
  <c r="L149" i="7" s="1"/>
  <c r="J150" i="7"/>
  <c r="L150" i="7" s="1"/>
  <c r="M150" i="7" s="1"/>
  <c r="J151" i="7"/>
  <c r="L151" i="7" s="1"/>
  <c r="J152" i="7"/>
  <c r="L152" i="7" s="1"/>
  <c r="M152" i="7" s="1"/>
  <c r="J153" i="7"/>
  <c r="L153" i="7" s="1"/>
  <c r="J154" i="7"/>
  <c r="L154" i="7" s="1"/>
  <c r="M154" i="7" s="1"/>
  <c r="J155" i="7"/>
  <c r="J156" i="7"/>
  <c r="L156" i="7" s="1"/>
  <c r="J157" i="7"/>
  <c r="L157" i="7" s="1"/>
  <c r="M157" i="7" s="1"/>
  <c r="J158" i="7"/>
  <c r="L158" i="7" s="1"/>
  <c r="M158" i="7" s="1"/>
  <c r="J159" i="7"/>
  <c r="L159" i="7" s="1"/>
  <c r="M159" i="7" s="1"/>
  <c r="J160" i="7"/>
  <c r="L160" i="7" s="1"/>
  <c r="J161" i="7"/>
  <c r="L161" i="7" s="1"/>
  <c r="J162" i="7"/>
  <c r="L162" i="7" s="1"/>
  <c r="M162" i="7" s="1"/>
  <c r="J163" i="7"/>
  <c r="L163" i="7" s="1"/>
  <c r="J164" i="7"/>
  <c r="L164" i="7" s="1"/>
  <c r="J165" i="7"/>
  <c r="L165" i="7" s="1"/>
  <c r="M165" i="7" s="1"/>
  <c r="J166" i="7"/>
  <c r="L166" i="7" s="1"/>
  <c r="M166" i="7" s="1"/>
  <c r="J167" i="7"/>
  <c r="L167" i="7" s="1"/>
  <c r="M167" i="7" s="1"/>
  <c r="J168" i="7"/>
  <c r="L168" i="7" s="1"/>
  <c r="J169" i="7"/>
  <c r="L169" i="7" s="1"/>
  <c r="J170" i="7"/>
  <c r="L170" i="7" s="1"/>
  <c r="M170" i="7" s="1"/>
  <c r="J171" i="7"/>
  <c r="L171" i="7" s="1"/>
  <c r="J172" i="7"/>
  <c r="L172" i="7" s="1"/>
  <c r="J173" i="7"/>
  <c r="L173" i="7" s="1"/>
  <c r="M173" i="7" s="1"/>
  <c r="J174" i="7"/>
  <c r="L174" i="7" s="1"/>
  <c r="M174" i="7" s="1"/>
  <c r="J175" i="7"/>
  <c r="L175" i="7" s="1"/>
  <c r="M175" i="7" s="1"/>
  <c r="J176" i="7"/>
  <c r="L176" i="7" s="1"/>
  <c r="J177" i="7"/>
  <c r="L177" i="7" s="1"/>
  <c r="J178" i="7"/>
  <c r="L178" i="7" s="1"/>
  <c r="M178" i="7" s="1"/>
  <c r="J179" i="7"/>
  <c r="J180" i="7"/>
  <c r="L180" i="7" s="1"/>
  <c r="J181" i="7"/>
  <c r="L181" i="7" s="1"/>
  <c r="M181" i="7" s="1"/>
  <c r="J182" i="7"/>
  <c r="L182" i="7" s="1"/>
  <c r="M182" i="7" s="1"/>
  <c r="J183" i="7"/>
  <c r="L183" i="7" s="1"/>
  <c r="M183" i="7" s="1"/>
  <c r="J184" i="7"/>
  <c r="L184" i="7" s="1"/>
  <c r="J185" i="7"/>
  <c r="L185" i="7" s="1"/>
  <c r="J186" i="7"/>
  <c r="L186" i="7" s="1"/>
  <c r="M186" i="7" s="1"/>
  <c r="J187" i="7"/>
  <c r="L187" i="7" s="1"/>
  <c r="J188" i="7"/>
  <c r="L188" i="7" s="1"/>
  <c r="J189" i="7"/>
  <c r="L189" i="7" s="1"/>
  <c r="M189" i="7" s="1"/>
  <c r="J190" i="7"/>
  <c r="L190" i="7" s="1"/>
  <c r="M190" i="7" s="1"/>
  <c r="J191" i="7"/>
  <c r="L191" i="7" s="1"/>
  <c r="M191" i="7" s="1"/>
  <c r="J192" i="7"/>
  <c r="L192" i="7" s="1"/>
  <c r="J193" i="7"/>
  <c r="L193" i="7" s="1"/>
  <c r="J194" i="7"/>
  <c r="L194" i="7" s="1"/>
  <c r="M194" i="7" s="1"/>
  <c r="J195" i="7"/>
  <c r="L195" i="7" s="1"/>
  <c r="J196" i="7"/>
  <c r="L196" i="7" s="1"/>
  <c r="J197" i="7"/>
  <c r="L197" i="7" s="1"/>
  <c r="M197" i="7" s="1"/>
  <c r="J198" i="7"/>
  <c r="L198" i="7" s="1"/>
  <c r="M198" i="7" s="1"/>
  <c r="J199" i="7"/>
  <c r="L199" i="7" s="1"/>
  <c r="M199" i="7" s="1"/>
  <c r="J200" i="7"/>
  <c r="L200" i="7" s="1"/>
  <c r="J201" i="7"/>
  <c r="L201" i="7" s="1"/>
  <c r="J202" i="7"/>
  <c r="L202" i="7" s="1"/>
  <c r="M202" i="7" s="1"/>
  <c r="J203" i="7"/>
  <c r="J204" i="7"/>
  <c r="L204" i="7" s="1"/>
  <c r="J205" i="7"/>
  <c r="L205" i="7" s="1"/>
  <c r="J206" i="7"/>
  <c r="L206" i="7" s="1"/>
  <c r="J207" i="7"/>
  <c r="L207" i="7" s="1"/>
  <c r="J208" i="7"/>
  <c r="L208" i="7" s="1"/>
  <c r="J209" i="7"/>
  <c r="L209" i="7" s="1"/>
  <c r="J210" i="7"/>
  <c r="L210" i="7" s="1"/>
  <c r="J211" i="7"/>
  <c r="L211" i="7" s="1"/>
  <c r="J212" i="7"/>
  <c r="L212" i="7" s="1"/>
  <c r="J213" i="7"/>
  <c r="L213" i="7" s="1"/>
  <c r="J214" i="7"/>
  <c r="L214" i="7" s="1"/>
  <c r="J215" i="7"/>
  <c r="L215" i="7" s="1"/>
  <c r="J216" i="7"/>
  <c r="L216" i="7" s="1"/>
  <c r="J217" i="7"/>
  <c r="L217" i="7" s="1"/>
  <c r="J218" i="7"/>
  <c r="L218" i="7" s="1"/>
  <c r="J219" i="7"/>
  <c r="L219" i="7" s="1"/>
  <c r="J220" i="7"/>
  <c r="L220" i="7" s="1"/>
  <c r="J221" i="7"/>
  <c r="L221" i="7" s="1"/>
  <c r="J222" i="7"/>
  <c r="L222" i="7" s="1"/>
  <c r="J223" i="7"/>
  <c r="L223" i="7" s="1"/>
  <c r="J224" i="7"/>
  <c r="L224" i="7" s="1"/>
  <c r="M224" i="7" s="1"/>
  <c r="J225" i="7"/>
  <c r="L225" i="7" s="1"/>
  <c r="J226" i="7"/>
  <c r="L226" i="7" s="1"/>
  <c r="M226" i="7" s="1"/>
  <c r="J227" i="7"/>
  <c r="J228" i="7"/>
  <c r="L228" i="7" s="1"/>
  <c r="M228" i="7" s="1"/>
  <c r="J229" i="7"/>
  <c r="L229" i="7" s="1"/>
  <c r="J230" i="7"/>
  <c r="L230" i="7" s="1"/>
  <c r="M230" i="7" s="1"/>
  <c r="J231" i="7"/>
  <c r="L231" i="7" s="1"/>
  <c r="J232" i="7"/>
  <c r="L232" i="7" s="1"/>
  <c r="M232" i="7" s="1"/>
  <c r="J233" i="7"/>
  <c r="L233" i="7" s="1"/>
  <c r="J234" i="7"/>
  <c r="L234" i="7" s="1"/>
  <c r="M234" i="7" s="1"/>
  <c r="J235" i="7"/>
  <c r="L235" i="7" s="1"/>
  <c r="J236" i="7"/>
  <c r="L236" i="7" s="1"/>
  <c r="M236" i="7" s="1"/>
  <c r="J237" i="7"/>
  <c r="L237" i="7" s="1"/>
  <c r="J238" i="7"/>
  <c r="L238" i="7" s="1"/>
  <c r="M238" i="7" s="1"/>
  <c r="J239" i="7"/>
  <c r="L239" i="7" s="1"/>
  <c r="J240" i="7"/>
  <c r="L240" i="7" s="1"/>
  <c r="M240" i="7" s="1"/>
  <c r="J241" i="7"/>
  <c r="L241" i="7" s="1"/>
  <c r="J242" i="7"/>
  <c r="L242" i="7" s="1"/>
  <c r="M242" i="7" s="1"/>
  <c r="J243" i="7"/>
  <c r="L243" i="7" s="1"/>
  <c r="J244" i="7"/>
  <c r="L244" i="7" s="1"/>
  <c r="M244" i="7" s="1"/>
  <c r="J245" i="7"/>
  <c r="L245" i="7" s="1"/>
  <c r="J246" i="7"/>
  <c r="L246" i="7" s="1"/>
  <c r="M246" i="7" s="1"/>
  <c r="J247" i="7"/>
  <c r="L247" i="7" s="1"/>
  <c r="J248" i="7"/>
  <c r="L248" i="7" s="1"/>
  <c r="J249" i="7"/>
  <c r="L249" i="7" s="1"/>
  <c r="M249" i="7" s="1"/>
  <c r="J250" i="7"/>
  <c r="L250" i="7" s="1"/>
  <c r="M250" i="7" s="1"/>
  <c r="J251" i="7"/>
  <c r="J252" i="7"/>
  <c r="L252" i="7" s="1"/>
  <c r="J253" i="7"/>
  <c r="L253" i="7" s="1"/>
  <c r="J254" i="7"/>
  <c r="L254" i="7" s="1"/>
  <c r="M254" i="7" s="1"/>
  <c r="J255" i="7"/>
  <c r="L255" i="7" s="1"/>
  <c r="J256" i="7"/>
  <c r="L256" i="7" s="1"/>
  <c r="J257" i="7"/>
  <c r="L257" i="7" s="1"/>
  <c r="M257" i="7" s="1"/>
  <c r="J258" i="7"/>
  <c r="L258" i="7" s="1"/>
  <c r="M258" i="7" s="1"/>
  <c r="J259" i="7"/>
  <c r="L259" i="7" s="1"/>
  <c r="M259" i="7" s="1"/>
  <c r="J260" i="7"/>
  <c r="L260" i="7" s="1"/>
  <c r="J261" i="7"/>
  <c r="L261" i="7" s="1"/>
  <c r="J262" i="7"/>
  <c r="L262" i="7" s="1"/>
  <c r="M262" i="7" s="1"/>
  <c r="J263" i="7"/>
  <c r="L263" i="7" s="1"/>
  <c r="J264" i="7"/>
  <c r="L264" i="7" s="1"/>
  <c r="J265" i="7"/>
  <c r="L265" i="7" s="1"/>
  <c r="M265" i="7" s="1"/>
  <c r="J266" i="7"/>
  <c r="L266" i="7" s="1"/>
  <c r="M266" i="7" s="1"/>
  <c r="J267" i="7"/>
  <c r="L267" i="7" s="1"/>
  <c r="M267" i="7" s="1"/>
  <c r="J268" i="7"/>
  <c r="L268" i="7" s="1"/>
  <c r="J269" i="7"/>
  <c r="L269" i="7" s="1"/>
  <c r="J270" i="7"/>
  <c r="L270" i="7" s="1"/>
  <c r="M270" i="7" s="1"/>
  <c r="J271" i="7"/>
  <c r="L271" i="7" s="1"/>
  <c r="J272" i="7"/>
  <c r="L272" i="7" s="1"/>
  <c r="J273" i="7"/>
  <c r="L273" i="7" s="1"/>
  <c r="M273" i="7" s="1"/>
  <c r="J274" i="7"/>
  <c r="L274" i="7" s="1"/>
  <c r="M274" i="7" s="1"/>
  <c r="J275" i="7"/>
  <c r="J276" i="7"/>
  <c r="J277" i="7"/>
  <c r="L277" i="7" s="1"/>
  <c r="J278" i="7"/>
  <c r="L278" i="7" s="1"/>
  <c r="M278" i="7" s="1"/>
  <c r="J279" i="7"/>
  <c r="L279" i="7" s="1"/>
  <c r="J280" i="7"/>
  <c r="L280" i="7" s="1"/>
  <c r="J281" i="7"/>
  <c r="L281" i="7" s="1"/>
  <c r="M281" i="7" s="1"/>
  <c r="J282" i="7"/>
  <c r="L282" i="7" s="1"/>
  <c r="M282" i="7" s="1"/>
  <c r="J283" i="7"/>
  <c r="L283" i="7" s="1"/>
  <c r="M283" i="7" s="1"/>
  <c r="J284" i="7"/>
  <c r="L284" i="7" s="1"/>
  <c r="J285" i="7"/>
  <c r="L285" i="7" s="1"/>
  <c r="J286" i="7"/>
  <c r="L286" i="7" s="1"/>
  <c r="M286" i="7" s="1"/>
  <c r="J287" i="7"/>
  <c r="L287" i="7" s="1"/>
  <c r="J288" i="7"/>
  <c r="L288" i="7" s="1"/>
  <c r="J289" i="7"/>
  <c r="L289" i="7" s="1"/>
  <c r="M289" i="7" s="1"/>
  <c r="J290" i="7"/>
  <c r="L290" i="7" s="1"/>
  <c r="M290" i="7" s="1"/>
  <c r="J291" i="7"/>
  <c r="L291" i="7" s="1"/>
  <c r="M291" i="7" s="1"/>
  <c r="J292" i="7"/>
  <c r="L292" i="7" s="1"/>
  <c r="J293" i="7"/>
  <c r="L293" i="7" s="1"/>
  <c r="J294" i="7"/>
  <c r="L294" i="7" s="1"/>
  <c r="M294" i="7" s="1"/>
  <c r="J295" i="7"/>
  <c r="L295" i="7" s="1"/>
  <c r="J296" i="7"/>
  <c r="L296" i="7" s="1"/>
  <c r="J297" i="7"/>
  <c r="L297" i="7" s="1"/>
  <c r="M297" i="7" s="1"/>
  <c r="J298" i="7"/>
  <c r="L298" i="7" s="1"/>
  <c r="M298" i="7" s="1"/>
  <c r="J299" i="7"/>
  <c r="J300" i="7"/>
  <c r="L300" i="7" s="1"/>
  <c r="J301" i="7"/>
  <c r="L301" i="7" s="1"/>
  <c r="J302" i="7"/>
  <c r="L302" i="7" s="1"/>
  <c r="M302" i="7" s="1"/>
  <c r="J303" i="7"/>
  <c r="L303" i="7" s="1"/>
  <c r="J304" i="7"/>
  <c r="L304" i="7" s="1"/>
  <c r="J305" i="7"/>
  <c r="L305" i="7" s="1"/>
  <c r="M305" i="7" s="1"/>
  <c r="J306" i="7"/>
  <c r="L306" i="7" s="1"/>
  <c r="M306" i="7" s="1"/>
  <c r="J307" i="7"/>
  <c r="L307" i="7" s="1"/>
  <c r="M307" i="7" s="1"/>
  <c r="J308" i="7"/>
  <c r="L308" i="7" s="1"/>
  <c r="J309" i="7"/>
  <c r="L309" i="7" s="1"/>
  <c r="J310" i="7"/>
  <c r="L310" i="7" s="1"/>
  <c r="M310" i="7" s="1"/>
  <c r="J311" i="7"/>
  <c r="L311" i="7" s="1"/>
  <c r="J312" i="7"/>
  <c r="L312" i="7" s="1"/>
  <c r="J313" i="7"/>
  <c r="L313" i="7" s="1"/>
  <c r="M313" i="7" s="1"/>
  <c r="J314" i="7"/>
  <c r="L314" i="7" s="1"/>
  <c r="M314" i="7" s="1"/>
  <c r="J315" i="7"/>
  <c r="L315" i="7" s="1"/>
  <c r="M315" i="7" s="1"/>
  <c r="J316" i="7"/>
  <c r="L316" i="7" s="1"/>
  <c r="J317" i="7"/>
  <c r="L317" i="7" s="1"/>
  <c r="J318" i="7"/>
  <c r="L318" i="7" s="1"/>
  <c r="M318" i="7" s="1"/>
  <c r="J319" i="7"/>
  <c r="L319" i="7" s="1"/>
  <c r="J320" i="7"/>
  <c r="L320" i="7" s="1"/>
  <c r="J321" i="7"/>
  <c r="L321" i="7" s="1"/>
  <c r="M321" i="7" s="1"/>
  <c r="J322" i="7"/>
  <c r="L322" i="7" s="1"/>
  <c r="M322" i="7" s="1"/>
  <c r="J323" i="7"/>
  <c r="J324" i="7"/>
  <c r="L324" i="7" s="1"/>
  <c r="J325" i="7"/>
  <c r="L325" i="7" s="1"/>
  <c r="J326" i="7"/>
  <c r="L326" i="7" s="1"/>
  <c r="M326" i="7" s="1"/>
  <c r="J327" i="7"/>
  <c r="L327" i="7" s="1"/>
  <c r="J328" i="7"/>
  <c r="L328" i="7" s="1"/>
  <c r="J329" i="7"/>
  <c r="L329" i="7" s="1"/>
  <c r="M329" i="7" s="1"/>
  <c r="J330" i="7"/>
  <c r="L330" i="7" s="1"/>
  <c r="M330" i="7" s="1"/>
  <c r="J331" i="7"/>
  <c r="L331" i="7" s="1"/>
  <c r="M331" i="7" s="1"/>
  <c r="J332" i="7"/>
  <c r="L332" i="7" s="1"/>
  <c r="J333" i="7"/>
  <c r="L333" i="7" s="1"/>
  <c r="J334" i="7"/>
  <c r="L334" i="7" s="1"/>
  <c r="M334" i="7" s="1"/>
  <c r="J335" i="7"/>
  <c r="L335" i="7" s="1"/>
  <c r="J336" i="7"/>
  <c r="L336" i="7" s="1"/>
  <c r="J337" i="7"/>
  <c r="L337" i="7" s="1"/>
  <c r="M337" i="7" s="1"/>
  <c r="J338" i="7"/>
  <c r="L338" i="7" s="1"/>
  <c r="M338" i="7" s="1"/>
  <c r="J339" i="7"/>
  <c r="L339" i="7" s="1"/>
  <c r="M339" i="7" s="1"/>
  <c r="J340" i="7"/>
  <c r="L340" i="7" s="1"/>
  <c r="J341" i="7"/>
  <c r="L341" i="7" s="1"/>
  <c r="J342" i="7"/>
  <c r="L342" i="7" s="1"/>
  <c r="M342" i="7" s="1"/>
  <c r="J343" i="7"/>
  <c r="L343" i="7" s="1"/>
  <c r="J344" i="7"/>
  <c r="L344" i="7" s="1"/>
  <c r="J345" i="7"/>
  <c r="L345" i="7" s="1"/>
  <c r="M345" i="7" s="1"/>
  <c r="J346" i="7"/>
  <c r="L346" i="7" s="1"/>
  <c r="M346" i="7" s="1"/>
  <c r="J347" i="7"/>
  <c r="J348" i="7"/>
  <c r="L348" i="7" s="1"/>
  <c r="J349" i="7"/>
  <c r="L349" i="7" s="1"/>
  <c r="J350" i="7"/>
  <c r="L350" i="7" s="1"/>
  <c r="M350" i="7" s="1"/>
  <c r="J351" i="7"/>
  <c r="L351" i="7" s="1"/>
  <c r="J352" i="7"/>
  <c r="L352" i="7" s="1"/>
  <c r="J353" i="7"/>
  <c r="L353" i="7" s="1"/>
  <c r="M353" i="7" s="1"/>
  <c r="J354" i="7"/>
  <c r="L354" i="7" s="1"/>
  <c r="J355" i="7"/>
  <c r="L355" i="7" s="1"/>
  <c r="M355" i="7" s="1"/>
  <c r="J356" i="7"/>
  <c r="L356" i="7" s="1"/>
  <c r="J357" i="7"/>
  <c r="L357" i="7" s="1"/>
  <c r="M357" i="7" s="1"/>
  <c r="J358" i="7"/>
  <c r="L358" i="7" s="1"/>
  <c r="J359" i="7"/>
  <c r="L359" i="7" s="1"/>
  <c r="M359" i="7" s="1"/>
  <c r="J360" i="7"/>
  <c r="L360" i="7" s="1"/>
  <c r="J361" i="7"/>
  <c r="L361" i="7" s="1"/>
  <c r="M361" i="7" s="1"/>
  <c r="J362" i="7"/>
  <c r="L362" i="7" s="1"/>
  <c r="J363" i="7"/>
  <c r="L363" i="7" s="1"/>
  <c r="M363" i="7" s="1"/>
  <c r="J364" i="7"/>
  <c r="L364" i="7" s="1"/>
  <c r="J365" i="7"/>
  <c r="L365" i="7" s="1"/>
  <c r="M365" i="7" s="1"/>
  <c r="J366" i="7"/>
  <c r="L366" i="7" s="1"/>
  <c r="J367" i="7"/>
  <c r="L367" i="7" s="1"/>
  <c r="M367" i="7" s="1"/>
  <c r="J368" i="7"/>
  <c r="L368" i="7" s="1"/>
  <c r="J369" i="7"/>
  <c r="L369" i="7" s="1"/>
  <c r="M369" i="7" s="1"/>
  <c r="J370" i="7"/>
  <c r="L370" i="7" s="1"/>
  <c r="J371" i="7"/>
  <c r="J372" i="7"/>
  <c r="L372" i="7" s="1"/>
  <c r="J373" i="7"/>
  <c r="L373" i="7" s="1"/>
  <c r="M373" i="7" s="1"/>
  <c r="J374" i="7"/>
  <c r="L374" i="7" s="1"/>
  <c r="J375" i="7"/>
  <c r="L375" i="7" s="1"/>
  <c r="M375" i="7" s="1"/>
  <c r="J376" i="7"/>
  <c r="L376" i="7" s="1"/>
  <c r="J377" i="7"/>
  <c r="L377" i="7" s="1"/>
  <c r="M377" i="7" s="1"/>
  <c r="J378" i="7"/>
  <c r="L378" i="7" s="1"/>
  <c r="J379" i="7"/>
  <c r="L379" i="7" s="1"/>
  <c r="M379" i="7" s="1"/>
  <c r="J380" i="7"/>
  <c r="L380" i="7" s="1"/>
  <c r="J381" i="7"/>
  <c r="L381" i="7" s="1"/>
  <c r="M381" i="7" s="1"/>
  <c r="J382" i="7"/>
  <c r="L382" i="7" s="1"/>
  <c r="J383" i="7"/>
  <c r="L383" i="7" s="1"/>
  <c r="M383" i="7" s="1"/>
  <c r="J384" i="7"/>
  <c r="L384" i="7" s="1"/>
  <c r="J385" i="7"/>
  <c r="L385" i="7" s="1"/>
  <c r="M385" i="7" s="1"/>
  <c r="J386" i="7"/>
  <c r="L386" i="7" s="1"/>
  <c r="J387" i="7"/>
  <c r="L387" i="7" s="1"/>
  <c r="M387" i="7" s="1"/>
  <c r="J388" i="7"/>
  <c r="L388" i="7" s="1"/>
  <c r="J389" i="7"/>
  <c r="L389" i="7" s="1"/>
  <c r="M389" i="7" s="1"/>
  <c r="J390" i="7"/>
  <c r="L390" i="7" s="1"/>
  <c r="J391" i="7"/>
  <c r="L391" i="7" s="1"/>
  <c r="M391" i="7" s="1"/>
  <c r="J392" i="7"/>
  <c r="L392" i="7" s="1"/>
  <c r="J393" i="7"/>
  <c r="L393" i="7" s="1"/>
  <c r="M393" i="7" s="1"/>
  <c r="J394" i="7"/>
  <c r="L394" i="7" s="1"/>
  <c r="J395" i="7"/>
  <c r="J396" i="7"/>
  <c r="L396" i="7" s="1"/>
  <c r="J397" i="7"/>
  <c r="L397" i="7" s="1"/>
  <c r="M397" i="7" s="1"/>
  <c r="J398" i="7"/>
  <c r="L398" i="7" s="1"/>
  <c r="J399" i="7"/>
  <c r="L399" i="7" s="1"/>
  <c r="M399" i="7" s="1"/>
  <c r="J400" i="7"/>
  <c r="L400" i="7" s="1"/>
  <c r="J401" i="7"/>
  <c r="L401" i="7" s="1"/>
  <c r="M401" i="7" s="1"/>
  <c r="J402" i="7"/>
  <c r="L402" i="7" s="1"/>
  <c r="J403" i="7"/>
  <c r="L403" i="7" s="1"/>
  <c r="M403" i="7" s="1"/>
  <c r="J404" i="7"/>
  <c r="L404" i="7" s="1"/>
  <c r="J405" i="7"/>
  <c r="L405" i="7" s="1"/>
  <c r="M405" i="7" s="1"/>
  <c r="J406" i="7"/>
  <c r="L406" i="7" s="1"/>
  <c r="J407" i="7"/>
  <c r="L407" i="7" s="1"/>
  <c r="M407" i="7" s="1"/>
  <c r="J408" i="7"/>
  <c r="L408" i="7" s="1"/>
  <c r="J409" i="7"/>
  <c r="L409" i="7" s="1"/>
  <c r="M409" i="7" s="1"/>
  <c r="J410" i="7"/>
  <c r="L410" i="7" s="1"/>
  <c r="J411" i="7"/>
  <c r="L411" i="7" s="1"/>
  <c r="M411" i="7" s="1"/>
  <c r="J412" i="7"/>
  <c r="L412" i="7" s="1"/>
  <c r="J413" i="7"/>
  <c r="L413" i="7" s="1"/>
  <c r="M413" i="7" s="1"/>
  <c r="J414" i="7"/>
  <c r="L414" i="7" s="1"/>
  <c r="J415" i="7"/>
  <c r="L415" i="7" s="1"/>
  <c r="M415" i="7" s="1"/>
  <c r="J416" i="7"/>
  <c r="L416" i="7" s="1"/>
  <c r="J417" i="7"/>
  <c r="L417" i="7" s="1"/>
  <c r="M417" i="7" s="1"/>
  <c r="J418" i="7"/>
  <c r="L418" i="7" s="1"/>
  <c r="J419" i="7"/>
  <c r="J420" i="7"/>
  <c r="L420" i="7" s="1"/>
  <c r="J421" i="7"/>
  <c r="L421" i="7" s="1"/>
  <c r="J422" i="7"/>
  <c r="L422" i="7" s="1"/>
  <c r="J423" i="7"/>
  <c r="L423" i="7" s="1"/>
  <c r="J424" i="7"/>
  <c r="L424" i="7" s="1"/>
  <c r="J425" i="7"/>
  <c r="L425" i="7" s="1"/>
  <c r="J426" i="7"/>
  <c r="L426" i="7" s="1"/>
  <c r="J427" i="7"/>
  <c r="L427" i="7" s="1"/>
  <c r="J428" i="7"/>
  <c r="L428" i="7" s="1"/>
  <c r="J429" i="7"/>
  <c r="L429" i="7" s="1"/>
  <c r="J430" i="7"/>
  <c r="L430" i="7" s="1"/>
  <c r="J431" i="7"/>
  <c r="L431" i="7" s="1"/>
  <c r="M431" i="7" s="1"/>
  <c r="J432" i="7"/>
  <c r="L432" i="7" s="1"/>
  <c r="J433" i="7"/>
  <c r="L433" i="7" s="1"/>
  <c r="M433" i="7" s="1"/>
  <c r="J434" i="7"/>
  <c r="L434" i="7" s="1"/>
  <c r="J435" i="7"/>
  <c r="L435" i="7" s="1"/>
  <c r="M435" i="7" s="1"/>
  <c r="J436" i="7"/>
  <c r="L436" i="7" s="1"/>
  <c r="J437" i="7"/>
  <c r="L437" i="7" s="1"/>
  <c r="M437" i="7" s="1"/>
  <c r="J438" i="7"/>
  <c r="L438" i="7" s="1"/>
  <c r="J439" i="7"/>
  <c r="L439" i="7" s="1"/>
  <c r="M439" i="7" s="1"/>
  <c r="J440" i="7"/>
  <c r="L440" i="7" s="1"/>
  <c r="J441" i="7"/>
  <c r="L441" i="7" s="1"/>
  <c r="M441" i="7" s="1"/>
  <c r="J442" i="7"/>
  <c r="L442" i="7" s="1"/>
  <c r="J443" i="7"/>
  <c r="J444" i="7"/>
  <c r="L444" i="7" s="1"/>
  <c r="J445" i="7"/>
  <c r="L445" i="7" s="1"/>
  <c r="M445" i="7" s="1"/>
  <c r="J446" i="7"/>
  <c r="L446" i="7" s="1"/>
  <c r="J447" i="7"/>
  <c r="L447" i="7" s="1"/>
  <c r="M447" i="7" s="1"/>
  <c r="J448" i="7"/>
  <c r="L448" i="7" s="1"/>
  <c r="J449" i="7"/>
  <c r="L449" i="7" s="1"/>
  <c r="M449" i="7" s="1"/>
  <c r="J450" i="7"/>
  <c r="L450" i="7" s="1"/>
  <c r="J451" i="7"/>
  <c r="L451" i="7" s="1"/>
  <c r="M451" i="7" s="1"/>
  <c r="J452" i="7"/>
  <c r="L452" i="7" s="1"/>
  <c r="J453" i="7"/>
  <c r="L453" i="7" s="1"/>
  <c r="M453" i="7" s="1"/>
  <c r="J454" i="7"/>
  <c r="L454" i="7" s="1"/>
  <c r="J455" i="7"/>
  <c r="L455" i="7" s="1"/>
  <c r="M455" i="7" s="1"/>
  <c r="J456" i="7"/>
  <c r="L456" i="7" s="1"/>
  <c r="J457" i="7"/>
  <c r="L457" i="7" s="1"/>
  <c r="M457" i="7" s="1"/>
  <c r="J458" i="7"/>
  <c r="L458" i="7" s="1"/>
  <c r="J459" i="7"/>
  <c r="L459" i="7" s="1"/>
  <c r="M459" i="7" s="1"/>
  <c r="J460" i="7"/>
  <c r="L460" i="7" s="1"/>
  <c r="J461" i="7"/>
  <c r="L461" i="7" s="1"/>
  <c r="M461" i="7" s="1"/>
  <c r="J462" i="7"/>
  <c r="L462" i="7" s="1"/>
  <c r="J463" i="7"/>
  <c r="L463" i="7" s="1"/>
  <c r="M463" i="7" s="1"/>
  <c r="J464" i="7"/>
  <c r="J465" i="7"/>
  <c r="L465" i="7" s="1"/>
  <c r="M465" i="7" s="1"/>
  <c r="J466" i="7"/>
  <c r="L466" i="7" s="1"/>
  <c r="J467" i="7"/>
  <c r="J468" i="7"/>
  <c r="L468" i="7" s="1"/>
  <c r="J469" i="7"/>
  <c r="L469" i="7" s="1"/>
  <c r="M469" i="7" s="1"/>
  <c r="J470" i="7"/>
  <c r="L470" i="7" s="1"/>
  <c r="J471" i="7"/>
  <c r="L471" i="7" s="1"/>
  <c r="M471" i="7" s="1"/>
  <c r="J472" i="7"/>
  <c r="L472" i="7" s="1"/>
  <c r="J473" i="7"/>
  <c r="L473" i="7" s="1"/>
  <c r="M473" i="7" s="1"/>
  <c r="J474" i="7"/>
  <c r="L474" i="7" s="1"/>
  <c r="J475" i="7"/>
  <c r="L475" i="7" s="1"/>
  <c r="M475" i="7" s="1"/>
  <c r="J476" i="7"/>
  <c r="L476" i="7" s="1"/>
  <c r="J477" i="7"/>
  <c r="L477" i="7" s="1"/>
  <c r="M477" i="7" s="1"/>
  <c r="J478" i="7"/>
  <c r="L478" i="7" s="1"/>
  <c r="J479" i="7"/>
  <c r="L479" i="7" s="1"/>
  <c r="M479" i="7" s="1"/>
  <c r="J480" i="7"/>
  <c r="L480" i="7" s="1"/>
  <c r="J481" i="7"/>
  <c r="L481" i="7" s="1"/>
  <c r="M481" i="7" s="1"/>
  <c r="J482" i="7"/>
  <c r="L482" i="7" s="1"/>
  <c r="J483" i="7"/>
  <c r="L483" i="7" s="1"/>
  <c r="M483" i="7" s="1"/>
  <c r="J484" i="7"/>
  <c r="L484" i="7" s="1"/>
  <c r="J485" i="7"/>
  <c r="L485" i="7" s="1"/>
  <c r="M485" i="7" s="1"/>
  <c r="J486" i="7"/>
  <c r="L486" i="7" s="1"/>
  <c r="J487" i="7"/>
  <c r="L487" i="7" s="1"/>
  <c r="M487" i="7" s="1"/>
  <c r="J488" i="7"/>
  <c r="L488" i="7" s="1"/>
  <c r="J489" i="7"/>
  <c r="L489" i="7" s="1"/>
  <c r="M489" i="7" s="1"/>
  <c r="J490" i="7"/>
  <c r="L490" i="7" s="1"/>
  <c r="J491" i="7"/>
  <c r="J492" i="7"/>
  <c r="L492" i="7" s="1"/>
  <c r="J493" i="7"/>
  <c r="L493" i="7" s="1"/>
  <c r="M493" i="7" s="1"/>
  <c r="J494" i="7"/>
  <c r="L494" i="7" s="1"/>
  <c r="J495" i="7"/>
  <c r="L495" i="7" s="1"/>
  <c r="J496" i="7"/>
  <c r="L496" i="7" s="1"/>
  <c r="M496" i="7" s="1"/>
  <c r="J497" i="7"/>
  <c r="L497" i="7" s="1"/>
  <c r="J498" i="7"/>
  <c r="L498" i="7" s="1"/>
  <c r="M498" i="7" s="1"/>
  <c r="J499" i="7"/>
  <c r="L499" i="7" s="1"/>
  <c r="J500" i="7"/>
  <c r="L500" i="7" s="1"/>
  <c r="M500" i="7" s="1"/>
  <c r="J501" i="7"/>
  <c r="L501" i="7" s="1"/>
  <c r="J502" i="7"/>
  <c r="L502" i="7" s="1"/>
  <c r="M502" i="7" s="1"/>
  <c r="J503" i="7"/>
  <c r="L503" i="7" s="1"/>
  <c r="J504" i="7"/>
  <c r="L504" i="7" s="1"/>
  <c r="M504" i="7" s="1"/>
  <c r="J505" i="7"/>
  <c r="L505" i="7" s="1"/>
  <c r="J506" i="7"/>
  <c r="L506" i="7" s="1"/>
  <c r="M506" i="7" s="1"/>
  <c r="J507" i="7"/>
  <c r="L507" i="7" s="1"/>
  <c r="J508" i="7"/>
  <c r="L508" i="7" s="1"/>
  <c r="M508" i="7" s="1"/>
  <c r="J509" i="7"/>
  <c r="L509" i="7" s="1"/>
  <c r="J510" i="7"/>
  <c r="L510" i="7" s="1"/>
  <c r="M510" i="7" s="1"/>
  <c r="J511" i="7"/>
  <c r="L511" i="7" s="1"/>
  <c r="J512" i="7"/>
  <c r="L512" i="7" s="1"/>
  <c r="M512" i="7" s="1"/>
  <c r="J513" i="7"/>
  <c r="L513" i="7" s="1"/>
  <c r="J514" i="7"/>
  <c r="L514" i="7" s="1"/>
  <c r="M514" i="7" s="1"/>
  <c r="J515" i="7"/>
  <c r="J516" i="7"/>
  <c r="L516" i="7" s="1"/>
  <c r="M516" i="7" s="1"/>
  <c r="J517" i="7"/>
  <c r="L517" i="7" s="1"/>
  <c r="J518" i="7"/>
  <c r="L518" i="7" s="1"/>
  <c r="M518" i="7" s="1"/>
  <c r="J519" i="7"/>
  <c r="L519" i="7" s="1"/>
  <c r="J520" i="7"/>
  <c r="L520" i="7" s="1"/>
  <c r="M520" i="7" s="1"/>
  <c r="J521" i="7"/>
  <c r="L521" i="7" s="1"/>
  <c r="J522" i="7"/>
  <c r="L522" i="7" s="1"/>
  <c r="M522" i="7" s="1"/>
  <c r="J523" i="7"/>
  <c r="L523" i="7" s="1"/>
  <c r="J524" i="7"/>
  <c r="L524" i="7" s="1"/>
  <c r="M524" i="7" s="1"/>
  <c r="J525" i="7"/>
  <c r="L525" i="7" s="1"/>
  <c r="J526" i="7"/>
  <c r="L526" i="7" s="1"/>
  <c r="M526" i="7" s="1"/>
  <c r="J527" i="7"/>
  <c r="L527" i="7" s="1"/>
  <c r="J528" i="7"/>
  <c r="L528" i="7" s="1"/>
  <c r="M528" i="7" s="1"/>
  <c r="J529" i="7"/>
  <c r="L529" i="7" s="1"/>
  <c r="J530" i="7"/>
  <c r="L530" i="7" s="1"/>
  <c r="M530" i="7" s="1"/>
  <c r="J531" i="7"/>
  <c r="L531" i="7" s="1"/>
  <c r="J532" i="7"/>
  <c r="L532" i="7" s="1"/>
  <c r="M532" i="7" s="1"/>
  <c r="J533" i="7"/>
  <c r="L533" i="7" s="1"/>
  <c r="J534" i="7"/>
  <c r="L534" i="7" s="1"/>
  <c r="J535" i="7"/>
  <c r="L535" i="7" s="1"/>
  <c r="M535" i="7" s="1"/>
  <c r="J536" i="7"/>
  <c r="L536" i="7" s="1"/>
  <c r="J537" i="7"/>
  <c r="L537" i="7" s="1"/>
  <c r="M537" i="7" s="1"/>
  <c r="J538" i="7"/>
  <c r="L538" i="7" s="1"/>
  <c r="M538" i="7" s="1"/>
  <c r="J539" i="7"/>
  <c r="J540" i="7"/>
  <c r="L540" i="7" s="1"/>
  <c r="M540" i="7" s="1"/>
  <c r="J541" i="7"/>
  <c r="L541" i="7" s="1"/>
  <c r="M541" i="7" s="1"/>
  <c r="J542" i="7"/>
  <c r="L542" i="7" s="1"/>
  <c r="J543" i="7"/>
  <c r="L543" i="7" s="1"/>
  <c r="M543" i="7" s="1"/>
  <c r="J544" i="7"/>
  <c r="L544" i="7" s="1"/>
  <c r="M544" i="7" s="1"/>
  <c r="J545" i="7"/>
  <c r="L545" i="7" s="1"/>
  <c r="M545" i="7" s="1"/>
  <c r="J546" i="7"/>
  <c r="L546" i="7" s="1"/>
  <c r="J547" i="7"/>
  <c r="L547" i="7" s="1"/>
  <c r="J548" i="7"/>
  <c r="L548" i="7" s="1"/>
  <c r="M548" i="7" s="1"/>
  <c r="J549" i="7"/>
  <c r="L549" i="7" s="1"/>
  <c r="M549" i="7" s="1"/>
  <c r="J550" i="7"/>
  <c r="L550" i="7" s="1"/>
  <c r="J551" i="7"/>
  <c r="L551" i="7" s="1"/>
  <c r="M551" i="7" s="1"/>
  <c r="J552" i="7"/>
  <c r="L552" i="7" s="1"/>
  <c r="M552" i="7" s="1"/>
  <c r="J553" i="7"/>
  <c r="L553" i="7" s="1"/>
  <c r="J554" i="7"/>
  <c r="L554" i="7" s="1"/>
  <c r="M554" i="7" s="1"/>
  <c r="J555" i="7"/>
  <c r="L555" i="7" s="1"/>
  <c r="J556" i="7"/>
  <c r="L556" i="7" s="1"/>
  <c r="M556" i="7" s="1"/>
  <c r="J557" i="7"/>
  <c r="L557" i="7" s="1"/>
  <c r="J558" i="7"/>
  <c r="L558" i="7" s="1"/>
  <c r="J559" i="7"/>
  <c r="L559" i="7" s="1"/>
  <c r="M559" i="7" s="1"/>
  <c r="J560" i="7"/>
  <c r="L560" i="7" s="1"/>
  <c r="M560" i="7" s="1"/>
  <c r="J561" i="7"/>
  <c r="L561" i="7" s="1"/>
  <c r="J562" i="7"/>
  <c r="L562" i="7" s="1"/>
  <c r="M562" i="7" s="1"/>
  <c r="J563" i="7"/>
  <c r="J564" i="7"/>
  <c r="L564" i="7" s="1"/>
  <c r="M564" i="7" s="1"/>
  <c r="J565" i="7"/>
  <c r="L565" i="7" s="1"/>
  <c r="J566" i="7"/>
  <c r="L566" i="7" s="1"/>
  <c r="J567" i="7"/>
  <c r="L567" i="7" s="1"/>
  <c r="M567" i="7" s="1"/>
  <c r="J568" i="7"/>
  <c r="L568" i="7" s="1"/>
  <c r="J569" i="7"/>
  <c r="L569" i="7" s="1"/>
  <c r="M569" i="7" s="1"/>
  <c r="J570" i="7"/>
  <c r="L570" i="7" s="1"/>
  <c r="J571" i="7"/>
  <c r="L571" i="7" s="1"/>
  <c r="J572" i="7"/>
  <c r="L572" i="7" s="1"/>
  <c r="M572" i="7" s="1"/>
  <c r="J573" i="7"/>
  <c r="L573" i="7" s="1"/>
  <c r="M573" i="7" s="1"/>
  <c r="J574" i="7"/>
  <c r="L574" i="7" s="1"/>
  <c r="J575" i="7"/>
  <c r="L575" i="7" s="1"/>
  <c r="M575" i="7" s="1"/>
  <c r="J576" i="7"/>
  <c r="L576" i="7" s="1"/>
  <c r="M576" i="7" s="1"/>
  <c r="J577" i="7"/>
  <c r="L577" i="7" s="1"/>
  <c r="M577" i="7" s="1"/>
  <c r="J578" i="7"/>
  <c r="L578" i="7" s="1"/>
  <c r="J579" i="7"/>
  <c r="L579" i="7" s="1"/>
  <c r="J580" i="7"/>
  <c r="L580" i="7" s="1"/>
  <c r="M580" i="7" s="1"/>
  <c r="J581" i="7"/>
  <c r="L581" i="7" s="1"/>
  <c r="J582" i="7"/>
  <c r="L582" i="7" s="1"/>
  <c r="M582" i="7" s="1"/>
  <c r="J583" i="7"/>
  <c r="L583" i="7" s="1"/>
  <c r="J584" i="7"/>
  <c r="L584" i="7" s="1"/>
  <c r="M584" i="7" s="1"/>
  <c r="J585" i="7"/>
  <c r="L585" i="7" s="1"/>
  <c r="J586" i="7"/>
  <c r="L586" i="7" s="1"/>
  <c r="M586" i="7" s="1"/>
  <c r="J587" i="7"/>
  <c r="J588" i="7"/>
  <c r="L588" i="7" s="1"/>
  <c r="M588" i="7" s="1"/>
  <c r="J589" i="7"/>
  <c r="L589" i="7" s="1"/>
  <c r="J590" i="7"/>
  <c r="L590" i="7" s="1"/>
  <c r="M590" i="7" s="1"/>
  <c r="J591" i="7"/>
  <c r="L591" i="7" s="1"/>
  <c r="J592" i="7"/>
  <c r="L592" i="7" s="1"/>
  <c r="M592" i="7" s="1"/>
  <c r="J593" i="7"/>
  <c r="L593" i="7" s="1"/>
  <c r="J594" i="7"/>
  <c r="L594" i="7" s="1"/>
  <c r="M594" i="7" s="1"/>
  <c r="J595" i="7"/>
  <c r="L595" i="7" s="1"/>
  <c r="J596" i="7"/>
  <c r="L596" i="7" s="1"/>
  <c r="M596" i="7" s="1"/>
  <c r="J597" i="7"/>
  <c r="L597" i="7" s="1"/>
  <c r="J598" i="7"/>
  <c r="L598" i="7" s="1"/>
  <c r="M598" i="7" s="1"/>
  <c r="J599" i="7"/>
  <c r="L599" i="7" s="1"/>
  <c r="J600" i="7"/>
  <c r="L600" i="7" s="1"/>
  <c r="M600" i="7" s="1"/>
  <c r="J601" i="7"/>
  <c r="L601" i="7" s="1"/>
  <c r="J602" i="7"/>
  <c r="L602" i="7" s="1"/>
  <c r="M602" i="7" s="1"/>
  <c r="J603" i="7"/>
  <c r="L603" i="7" s="1"/>
  <c r="J604" i="7"/>
  <c r="L604" i="7" s="1"/>
  <c r="M604" i="7" s="1"/>
  <c r="J605" i="7"/>
  <c r="L605" i="7" s="1"/>
  <c r="J606" i="7"/>
  <c r="L606" i="7" s="1"/>
  <c r="M606" i="7" s="1"/>
  <c r="J607" i="7"/>
  <c r="L607" i="7" s="1"/>
  <c r="J608" i="7"/>
  <c r="L608" i="7" s="1"/>
  <c r="M608" i="7" s="1"/>
  <c r="J609" i="7"/>
  <c r="L609" i="7" s="1"/>
  <c r="J610" i="7"/>
  <c r="L610" i="7" s="1"/>
  <c r="M610" i="7" s="1"/>
  <c r="J611" i="7"/>
  <c r="J612" i="7"/>
  <c r="L612" i="7" s="1"/>
  <c r="M612" i="7" s="1"/>
  <c r="J613" i="7"/>
  <c r="L613" i="7" s="1"/>
  <c r="J614" i="7"/>
  <c r="L614" i="7" s="1"/>
  <c r="M614" i="7" s="1"/>
  <c r="J615" i="7"/>
  <c r="L615" i="7" s="1"/>
  <c r="J616" i="7"/>
  <c r="L616" i="7" s="1"/>
  <c r="M616" i="7" s="1"/>
  <c r="J617" i="7"/>
  <c r="L617" i="7" s="1"/>
  <c r="J619" i="7"/>
  <c r="L619" i="7" s="1"/>
  <c r="M619" i="7" s="1"/>
  <c r="J620" i="7"/>
  <c r="J621" i="7"/>
  <c r="L621" i="7" s="1"/>
  <c r="M621" i="7" s="1"/>
  <c r="J622" i="7"/>
  <c r="L622" i="7" s="1"/>
  <c r="J623" i="7"/>
  <c r="L623" i="7" s="1"/>
  <c r="M623" i="7" s="1"/>
  <c r="J624" i="7"/>
  <c r="L624" i="7" s="1"/>
  <c r="J625" i="7"/>
  <c r="L625" i="7" s="1"/>
  <c r="M625" i="7" s="1"/>
  <c r="J626" i="7"/>
  <c r="L626" i="7" s="1"/>
  <c r="J627" i="7"/>
  <c r="L627" i="7" s="1"/>
  <c r="M627" i="7" s="1"/>
  <c r="J628" i="7"/>
  <c r="L628" i="7" s="1"/>
  <c r="J629" i="7"/>
  <c r="L629" i="7" s="1"/>
  <c r="M629" i="7" s="1"/>
  <c r="J630" i="7"/>
  <c r="L630" i="7" s="1"/>
  <c r="J631" i="7"/>
  <c r="L631" i="7" s="1"/>
  <c r="M631" i="7" s="1"/>
  <c r="J632" i="7"/>
  <c r="L632" i="7" s="1"/>
  <c r="J633" i="7"/>
  <c r="L633" i="7" s="1"/>
  <c r="J634" i="7"/>
  <c r="J635" i="7"/>
  <c r="J636" i="7"/>
  <c r="J637" i="7"/>
  <c r="J638" i="7"/>
  <c r="J639" i="7"/>
  <c r="J640" i="7"/>
  <c r="J641" i="7"/>
  <c r="J642" i="7"/>
  <c r="J643" i="7"/>
  <c r="J644" i="7"/>
  <c r="L644" i="7" s="1"/>
  <c r="J645" i="7"/>
  <c r="L645" i="7" s="1"/>
  <c r="M645" i="7" s="1"/>
  <c r="J646" i="7"/>
  <c r="L646" i="7" s="1"/>
  <c r="J647" i="7"/>
  <c r="L647" i="7" s="1"/>
  <c r="M647" i="7" s="1"/>
  <c r="J648" i="7"/>
  <c r="J649" i="7"/>
  <c r="L649" i="7" s="1"/>
  <c r="M649" i="7" s="1"/>
  <c r="J650" i="7"/>
  <c r="L650" i="7" s="1"/>
  <c r="J651" i="7"/>
  <c r="L651" i="7" s="1"/>
  <c r="M651" i="7" s="1"/>
  <c r="J652" i="7"/>
  <c r="L652" i="7" s="1"/>
  <c r="J653" i="7"/>
  <c r="L653" i="7" s="1"/>
  <c r="M653" i="7" s="1"/>
  <c r="J654" i="7"/>
  <c r="L654" i="7" s="1"/>
  <c r="J655" i="7"/>
  <c r="L655" i="7" s="1"/>
  <c r="M655" i="7" s="1"/>
  <c r="J656" i="7"/>
  <c r="L656" i="7" s="1"/>
  <c r="J657" i="7"/>
  <c r="L657" i="7" s="1"/>
  <c r="M657" i="7" s="1"/>
  <c r="J658" i="7"/>
  <c r="L658" i="7" s="1"/>
  <c r="J659" i="7"/>
  <c r="L659" i="7" s="1"/>
  <c r="M659" i="7" s="1"/>
  <c r="J660" i="7"/>
  <c r="L660" i="7" s="1"/>
  <c r="J661" i="7"/>
  <c r="L661" i="7" s="1"/>
  <c r="M661" i="7" s="1"/>
  <c r="J662" i="7"/>
  <c r="L662" i="7" s="1"/>
  <c r="J663" i="7"/>
  <c r="L663" i="7" s="1"/>
  <c r="M663" i="7" s="1"/>
  <c r="J664" i="7"/>
  <c r="L664" i="7" s="1"/>
  <c r="J665" i="7"/>
  <c r="L665" i="7" s="1"/>
  <c r="M665" i="7" s="1"/>
  <c r="J666" i="7"/>
  <c r="L666" i="7" s="1"/>
  <c r="J667" i="7"/>
  <c r="L667" i="7" s="1"/>
  <c r="M667" i="7" s="1"/>
  <c r="J9" i="7"/>
  <c r="L9" i="7" s="1"/>
  <c r="M9" i="7" s="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9" i="7"/>
  <c r="H620" i="7"/>
  <c r="H621" i="7"/>
  <c r="H622" i="7"/>
  <c r="H623" i="7"/>
  <c r="H624" i="7"/>
  <c r="H625" i="7"/>
  <c r="H626" i="7"/>
  <c r="H627" i="7"/>
  <c r="H628" i="7"/>
  <c r="H629" i="7"/>
  <c r="H630" i="7"/>
  <c r="H631" i="7"/>
  <c r="H645" i="7"/>
  <c r="H646" i="7"/>
  <c r="H647" i="7"/>
  <c r="H648" i="7"/>
  <c r="H649" i="7"/>
  <c r="H650" i="7"/>
  <c r="H651" i="7"/>
  <c r="H652" i="7"/>
  <c r="H653" i="7"/>
  <c r="H654" i="7"/>
  <c r="H655" i="7"/>
  <c r="H656" i="7"/>
  <c r="H657" i="7"/>
  <c r="H658" i="7"/>
  <c r="H659" i="7"/>
  <c r="H660" i="7"/>
  <c r="H661" i="7"/>
  <c r="H662" i="7"/>
  <c r="H663" i="7"/>
  <c r="H664" i="7"/>
  <c r="H665" i="7"/>
  <c r="H666" i="7"/>
  <c r="H667" i="7"/>
  <c r="H9" i="7"/>
  <c r="G9" i="7"/>
  <c r="K667" i="7"/>
  <c r="G667" i="7"/>
  <c r="K666" i="7"/>
  <c r="G666" i="7"/>
  <c r="K665" i="7"/>
  <c r="G665" i="7"/>
  <c r="K664" i="7"/>
  <c r="G664" i="7"/>
  <c r="K663" i="7"/>
  <c r="G663" i="7"/>
  <c r="K662" i="7"/>
  <c r="G662" i="7"/>
  <c r="K661" i="7"/>
  <c r="G661" i="7"/>
  <c r="K660" i="7"/>
  <c r="G660" i="7"/>
  <c r="K659" i="7"/>
  <c r="G659" i="7"/>
  <c r="K658" i="7"/>
  <c r="G658" i="7"/>
  <c r="K657" i="7"/>
  <c r="G657" i="7"/>
  <c r="K656" i="7"/>
  <c r="G656" i="7"/>
  <c r="K655" i="7"/>
  <c r="G655" i="7"/>
  <c r="K654" i="7"/>
  <c r="G654" i="7"/>
  <c r="K653" i="7"/>
  <c r="G653" i="7"/>
  <c r="K652" i="7"/>
  <c r="G652" i="7"/>
  <c r="K651" i="7"/>
  <c r="G651" i="7"/>
  <c r="K650" i="7"/>
  <c r="G650" i="7"/>
  <c r="K649" i="7"/>
  <c r="G649" i="7"/>
  <c r="K648" i="7"/>
  <c r="L648" i="7"/>
  <c r="G648" i="7"/>
  <c r="K647" i="7"/>
  <c r="G647" i="7"/>
  <c r="K646" i="7"/>
  <c r="G646" i="7"/>
  <c r="K645" i="7"/>
  <c r="G645" i="7"/>
  <c r="K644" i="7"/>
  <c r="G644" i="7"/>
  <c r="H644" i="7" s="1"/>
  <c r="K643" i="7"/>
  <c r="K642" i="7"/>
  <c r="K641" i="7"/>
  <c r="K640" i="7"/>
  <c r="K639" i="7"/>
  <c r="K638" i="7"/>
  <c r="K637" i="7"/>
  <c r="K636" i="7"/>
  <c r="K635" i="7"/>
  <c r="K634" i="7"/>
  <c r="K633" i="7"/>
  <c r="G633" i="7"/>
  <c r="H633" i="7" s="1"/>
  <c r="K632" i="7"/>
  <c r="G632" i="7"/>
  <c r="H632" i="7" s="1"/>
  <c r="K631" i="7"/>
  <c r="G631" i="7"/>
  <c r="K630" i="7"/>
  <c r="G630" i="7"/>
  <c r="K629" i="7"/>
  <c r="G629" i="7"/>
  <c r="K628" i="7"/>
  <c r="G628" i="7"/>
  <c r="K627" i="7"/>
  <c r="G627" i="7"/>
  <c r="K626" i="7"/>
  <c r="G626" i="7"/>
  <c r="K625" i="7"/>
  <c r="G625" i="7"/>
  <c r="K624" i="7"/>
  <c r="G624" i="7"/>
  <c r="K623" i="7"/>
  <c r="G623" i="7"/>
  <c r="K622" i="7"/>
  <c r="G622" i="7"/>
  <c r="K621" i="7"/>
  <c r="G621" i="7"/>
  <c r="K620" i="7"/>
  <c r="L620" i="7"/>
  <c r="G620" i="7"/>
  <c r="K619" i="7"/>
  <c r="G619" i="7"/>
  <c r="K617" i="7"/>
  <c r="G617" i="7"/>
  <c r="K616" i="7"/>
  <c r="G616" i="7"/>
  <c r="K615" i="7"/>
  <c r="G615" i="7"/>
  <c r="K614" i="7"/>
  <c r="G614" i="7"/>
  <c r="K613" i="7"/>
  <c r="G613" i="7"/>
  <c r="K612" i="7"/>
  <c r="G612" i="7"/>
  <c r="K611" i="7"/>
  <c r="L611" i="7"/>
  <c r="G611" i="7"/>
  <c r="K610" i="7"/>
  <c r="G610" i="7"/>
  <c r="K609" i="7"/>
  <c r="G609" i="7"/>
  <c r="K608" i="7"/>
  <c r="G608" i="7"/>
  <c r="K607" i="7"/>
  <c r="G607" i="7"/>
  <c r="K606" i="7"/>
  <c r="G606" i="7"/>
  <c r="K605" i="7"/>
  <c r="G605" i="7"/>
  <c r="K604" i="7"/>
  <c r="G604" i="7"/>
  <c r="K603" i="7"/>
  <c r="G603" i="7"/>
  <c r="K602" i="7"/>
  <c r="G602" i="7"/>
  <c r="K601" i="7"/>
  <c r="G601" i="7"/>
  <c r="K600" i="7"/>
  <c r="G600" i="7"/>
  <c r="K599" i="7"/>
  <c r="G599" i="7"/>
  <c r="K598" i="7"/>
  <c r="G598" i="7"/>
  <c r="K597" i="7"/>
  <c r="G597" i="7"/>
  <c r="K596" i="7"/>
  <c r="G596" i="7"/>
  <c r="K595" i="7"/>
  <c r="G595" i="7"/>
  <c r="K594" i="7"/>
  <c r="G594" i="7"/>
  <c r="K593" i="7"/>
  <c r="G593" i="7"/>
  <c r="K592" i="7"/>
  <c r="G592" i="7"/>
  <c r="K591" i="7"/>
  <c r="G591" i="7"/>
  <c r="K590" i="7"/>
  <c r="G590" i="7"/>
  <c r="K589" i="7"/>
  <c r="G589" i="7"/>
  <c r="K588" i="7"/>
  <c r="G588" i="7"/>
  <c r="K587" i="7"/>
  <c r="L587" i="7"/>
  <c r="G587" i="7"/>
  <c r="K586" i="7"/>
  <c r="G586" i="7"/>
  <c r="K585" i="7"/>
  <c r="G585" i="7"/>
  <c r="K584" i="7"/>
  <c r="G584" i="7"/>
  <c r="K583" i="7"/>
  <c r="G583" i="7"/>
  <c r="K582" i="7"/>
  <c r="G582" i="7"/>
  <c r="K581" i="7"/>
  <c r="G581" i="7"/>
  <c r="K580" i="7"/>
  <c r="G580" i="7"/>
  <c r="K579" i="7"/>
  <c r="G579" i="7"/>
  <c r="K578" i="7"/>
  <c r="G578" i="7"/>
  <c r="K577" i="7"/>
  <c r="G577" i="7"/>
  <c r="K576" i="7"/>
  <c r="G576" i="7"/>
  <c r="K575" i="7"/>
  <c r="G575" i="7"/>
  <c r="K574" i="7"/>
  <c r="G574" i="7"/>
  <c r="K573" i="7"/>
  <c r="G573" i="7"/>
  <c r="K572" i="7"/>
  <c r="G572" i="7"/>
  <c r="K571" i="7"/>
  <c r="G571" i="7"/>
  <c r="K570" i="7"/>
  <c r="G570" i="7"/>
  <c r="K569" i="7"/>
  <c r="G569" i="7"/>
  <c r="K568" i="7"/>
  <c r="G568" i="7"/>
  <c r="K567" i="7"/>
  <c r="G567" i="7"/>
  <c r="K566" i="7"/>
  <c r="G566" i="7"/>
  <c r="K565" i="7"/>
  <c r="G565" i="7"/>
  <c r="K564" i="7"/>
  <c r="G564" i="7"/>
  <c r="L563" i="7"/>
  <c r="K563" i="7"/>
  <c r="G563" i="7"/>
  <c r="K562" i="7"/>
  <c r="G562" i="7"/>
  <c r="K561" i="7"/>
  <c r="G561" i="7"/>
  <c r="K560" i="7"/>
  <c r="G560" i="7"/>
  <c r="K559" i="7"/>
  <c r="G559" i="7"/>
  <c r="K558" i="7"/>
  <c r="G558" i="7"/>
  <c r="K557" i="7"/>
  <c r="G557" i="7"/>
  <c r="K556" i="7"/>
  <c r="G556" i="7"/>
  <c r="K555" i="7"/>
  <c r="G555" i="7"/>
  <c r="K554" i="7"/>
  <c r="G554" i="7"/>
  <c r="K553" i="7"/>
  <c r="G553" i="7"/>
  <c r="K552" i="7"/>
  <c r="G552" i="7"/>
  <c r="K551" i="7"/>
  <c r="G551" i="7"/>
  <c r="K550" i="7"/>
  <c r="G550" i="7"/>
  <c r="K549" i="7"/>
  <c r="G549" i="7"/>
  <c r="K548" i="7"/>
  <c r="G548" i="7"/>
  <c r="K547" i="7"/>
  <c r="G547" i="7"/>
  <c r="K546" i="7"/>
  <c r="G546" i="7"/>
  <c r="K545" i="7"/>
  <c r="G545" i="7"/>
  <c r="K544" i="7"/>
  <c r="G544" i="7"/>
  <c r="K543" i="7"/>
  <c r="G543" i="7"/>
  <c r="K542" i="7"/>
  <c r="G542" i="7"/>
  <c r="K541" i="7"/>
  <c r="G541" i="7"/>
  <c r="K540" i="7"/>
  <c r="G540" i="7"/>
  <c r="L539" i="7"/>
  <c r="K539" i="7"/>
  <c r="G539" i="7"/>
  <c r="K538" i="7"/>
  <c r="G538" i="7"/>
  <c r="K537" i="7"/>
  <c r="G537" i="7"/>
  <c r="K536" i="7"/>
  <c r="G536" i="7"/>
  <c r="K535" i="7"/>
  <c r="G535" i="7"/>
  <c r="K534" i="7"/>
  <c r="G534" i="7"/>
  <c r="K533" i="7"/>
  <c r="G533" i="7"/>
  <c r="K532" i="7"/>
  <c r="G532" i="7"/>
  <c r="K531" i="7"/>
  <c r="G531" i="7"/>
  <c r="K530" i="7"/>
  <c r="G530" i="7"/>
  <c r="K529" i="7"/>
  <c r="G529" i="7"/>
  <c r="K528" i="7"/>
  <c r="G528" i="7"/>
  <c r="K527" i="7"/>
  <c r="G527" i="7"/>
  <c r="K526" i="7"/>
  <c r="G526" i="7"/>
  <c r="K525" i="7"/>
  <c r="G525" i="7"/>
  <c r="K524" i="7"/>
  <c r="G524" i="7"/>
  <c r="K523" i="7"/>
  <c r="G523" i="7"/>
  <c r="K522" i="7"/>
  <c r="G522" i="7"/>
  <c r="K521" i="7"/>
  <c r="G521" i="7"/>
  <c r="K520" i="7"/>
  <c r="G520" i="7"/>
  <c r="K519" i="7"/>
  <c r="G519" i="7"/>
  <c r="K518" i="7"/>
  <c r="G518" i="7"/>
  <c r="K517" i="7"/>
  <c r="G517" i="7"/>
  <c r="K516" i="7"/>
  <c r="G516" i="7"/>
  <c r="L515" i="7"/>
  <c r="K515" i="7"/>
  <c r="G515" i="7"/>
  <c r="K514" i="7"/>
  <c r="G514" i="7"/>
  <c r="K513" i="7"/>
  <c r="G513" i="7"/>
  <c r="K512" i="7"/>
  <c r="G512" i="7"/>
  <c r="K511" i="7"/>
  <c r="G511" i="7"/>
  <c r="K510" i="7"/>
  <c r="G510" i="7"/>
  <c r="K509" i="7"/>
  <c r="G509" i="7"/>
  <c r="K508" i="7"/>
  <c r="G508" i="7"/>
  <c r="K507" i="7"/>
  <c r="G507" i="7"/>
  <c r="K506" i="7"/>
  <c r="G506" i="7"/>
  <c r="K505" i="7"/>
  <c r="G505" i="7"/>
  <c r="K504" i="7"/>
  <c r="G504" i="7"/>
  <c r="K503" i="7"/>
  <c r="G503" i="7"/>
  <c r="K502" i="7"/>
  <c r="G502" i="7"/>
  <c r="K501" i="7"/>
  <c r="G501" i="7"/>
  <c r="K500" i="7"/>
  <c r="G500" i="7"/>
  <c r="K499" i="7"/>
  <c r="G499" i="7"/>
  <c r="K498" i="7"/>
  <c r="G498" i="7"/>
  <c r="K497" i="7"/>
  <c r="G497" i="7"/>
  <c r="K496" i="7"/>
  <c r="G496" i="7"/>
  <c r="K495" i="7"/>
  <c r="G495" i="7"/>
  <c r="K494" i="7"/>
  <c r="G494" i="7"/>
  <c r="K493" i="7"/>
  <c r="G493" i="7"/>
  <c r="K492" i="7"/>
  <c r="G492" i="7"/>
  <c r="L491" i="7"/>
  <c r="M491" i="7" s="1"/>
  <c r="K491" i="7"/>
  <c r="G491" i="7"/>
  <c r="K490" i="7"/>
  <c r="G490" i="7"/>
  <c r="K489" i="7"/>
  <c r="G489" i="7"/>
  <c r="K488" i="7"/>
  <c r="G488" i="7"/>
  <c r="K487" i="7"/>
  <c r="G487" i="7"/>
  <c r="K486" i="7"/>
  <c r="G486" i="7"/>
  <c r="K485" i="7"/>
  <c r="G485" i="7"/>
  <c r="K484" i="7"/>
  <c r="G484" i="7"/>
  <c r="K483" i="7"/>
  <c r="G483" i="7"/>
  <c r="K482" i="7"/>
  <c r="G482" i="7"/>
  <c r="K481" i="7"/>
  <c r="G481" i="7"/>
  <c r="K480" i="7"/>
  <c r="G480" i="7"/>
  <c r="K479" i="7"/>
  <c r="G479" i="7"/>
  <c r="K478" i="7"/>
  <c r="G478" i="7"/>
  <c r="K477" i="7"/>
  <c r="G477" i="7"/>
  <c r="K476" i="7"/>
  <c r="G476" i="7"/>
  <c r="K475" i="7"/>
  <c r="G475" i="7"/>
  <c r="K474" i="7"/>
  <c r="G474" i="7"/>
  <c r="K473" i="7"/>
  <c r="G473" i="7"/>
  <c r="K472" i="7"/>
  <c r="G472" i="7"/>
  <c r="K471" i="7"/>
  <c r="G471" i="7"/>
  <c r="K470" i="7"/>
  <c r="G470" i="7"/>
  <c r="K469" i="7"/>
  <c r="G469" i="7"/>
  <c r="K468" i="7"/>
  <c r="G468" i="7"/>
  <c r="L467" i="7"/>
  <c r="M467" i="7" s="1"/>
  <c r="K467" i="7"/>
  <c r="G467" i="7"/>
  <c r="K466" i="7"/>
  <c r="G466" i="7"/>
  <c r="K465" i="7"/>
  <c r="G465" i="7"/>
  <c r="K464" i="7"/>
  <c r="L464" i="7"/>
  <c r="G464" i="7"/>
  <c r="K463" i="7"/>
  <c r="G463" i="7"/>
  <c r="K462" i="7"/>
  <c r="G462" i="7"/>
  <c r="K461" i="7"/>
  <c r="G461" i="7"/>
  <c r="K460" i="7"/>
  <c r="G460" i="7"/>
  <c r="K459" i="7"/>
  <c r="G459" i="7"/>
  <c r="K458" i="7"/>
  <c r="G458" i="7"/>
  <c r="K457" i="7"/>
  <c r="G457" i="7"/>
  <c r="K456" i="7"/>
  <c r="G456" i="7"/>
  <c r="K455" i="7"/>
  <c r="G455" i="7"/>
  <c r="K454" i="7"/>
  <c r="G454" i="7"/>
  <c r="K453" i="7"/>
  <c r="G453" i="7"/>
  <c r="K452" i="7"/>
  <c r="G452" i="7"/>
  <c r="K451" i="7"/>
  <c r="G451" i="7"/>
  <c r="K450" i="7"/>
  <c r="G450" i="7"/>
  <c r="K449" i="7"/>
  <c r="G449" i="7"/>
  <c r="K448" i="7"/>
  <c r="G448" i="7"/>
  <c r="K447" i="7"/>
  <c r="G447" i="7"/>
  <c r="K446" i="7"/>
  <c r="G446" i="7"/>
  <c r="K445" i="7"/>
  <c r="G445" i="7"/>
  <c r="K444" i="7"/>
  <c r="G444" i="7"/>
  <c r="L443" i="7"/>
  <c r="M443" i="7" s="1"/>
  <c r="K443" i="7"/>
  <c r="G443" i="7"/>
  <c r="K442" i="7"/>
  <c r="G442" i="7"/>
  <c r="K441" i="7"/>
  <c r="G441" i="7"/>
  <c r="K440" i="7"/>
  <c r="G440" i="7"/>
  <c r="K439" i="7"/>
  <c r="G439" i="7"/>
  <c r="K438" i="7"/>
  <c r="G438" i="7"/>
  <c r="K437" i="7"/>
  <c r="G437" i="7"/>
  <c r="K436" i="7"/>
  <c r="G436" i="7"/>
  <c r="K435" i="7"/>
  <c r="G435" i="7"/>
  <c r="K434" i="7"/>
  <c r="G434" i="7"/>
  <c r="K433" i="7"/>
  <c r="G433" i="7"/>
  <c r="K432" i="7"/>
  <c r="G432" i="7"/>
  <c r="K431" i="7"/>
  <c r="G431" i="7"/>
  <c r="K430" i="7"/>
  <c r="G430" i="7"/>
  <c r="H430" i="7" s="1"/>
  <c r="K429" i="7"/>
  <c r="G429" i="7"/>
  <c r="H429" i="7" s="1"/>
  <c r="K428" i="7"/>
  <c r="G428" i="7"/>
  <c r="H428" i="7" s="1"/>
  <c r="K427" i="7"/>
  <c r="G427" i="7"/>
  <c r="H427" i="7" s="1"/>
  <c r="K426" i="7"/>
  <c r="G426" i="7"/>
  <c r="H426" i="7" s="1"/>
  <c r="K425" i="7"/>
  <c r="G425" i="7"/>
  <c r="H425" i="7" s="1"/>
  <c r="K424" i="7"/>
  <c r="G424" i="7"/>
  <c r="H424" i="7" s="1"/>
  <c r="K423" i="7"/>
  <c r="G423" i="7"/>
  <c r="H423" i="7" s="1"/>
  <c r="K422" i="7"/>
  <c r="G422" i="7"/>
  <c r="H422" i="7" s="1"/>
  <c r="K421" i="7"/>
  <c r="G421" i="7"/>
  <c r="H421" i="7" s="1"/>
  <c r="K420" i="7"/>
  <c r="G420" i="7"/>
  <c r="H420" i="7" s="1"/>
  <c r="L419" i="7"/>
  <c r="K419" i="7"/>
  <c r="G419" i="7"/>
  <c r="H419" i="7" s="1"/>
  <c r="K418" i="7"/>
  <c r="G418" i="7"/>
  <c r="H418" i="7" s="1"/>
  <c r="K417" i="7"/>
  <c r="G417" i="7"/>
  <c r="K416" i="7"/>
  <c r="G416" i="7"/>
  <c r="K415" i="7"/>
  <c r="G415" i="7"/>
  <c r="K414" i="7"/>
  <c r="G414" i="7"/>
  <c r="K413" i="7"/>
  <c r="G413" i="7"/>
  <c r="K412" i="7"/>
  <c r="G412" i="7"/>
  <c r="K411" i="7"/>
  <c r="G411" i="7"/>
  <c r="K410" i="7"/>
  <c r="G410" i="7"/>
  <c r="K409" i="7"/>
  <c r="G409" i="7"/>
  <c r="K408" i="7"/>
  <c r="G408" i="7"/>
  <c r="K407" i="7"/>
  <c r="G407" i="7"/>
  <c r="K406" i="7"/>
  <c r="G406" i="7"/>
  <c r="K405" i="7"/>
  <c r="G405" i="7"/>
  <c r="K404" i="7"/>
  <c r="G404" i="7"/>
  <c r="K403" i="7"/>
  <c r="G403" i="7"/>
  <c r="K402" i="7"/>
  <c r="G402" i="7"/>
  <c r="K401" i="7"/>
  <c r="G401" i="7"/>
  <c r="K400" i="7"/>
  <c r="G400" i="7"/>
  <c r="K399" i="7"/>
  <c r="G399" i="7"/>
  <c r="K398" i="7"/>
  <c r="G398" i="7"/>
  <c r="K397" i="7"/>
  <c r="G397" i="7"/>
  <c r="K396" i="7"/>
  <c r="G396" i="7"/>
  <c r="L395" i="7"/>
  <c r="M395" i="7" s="1"/>
  <c r="K395" i="7"/>
  <c r="G395" i="7"/>
  <c r="K394" i="7"/>
  <c r="G394" i="7"/>
  <c r="K393" i="7"/>
  <c r="G393" i="7"/>
  <c r="K392" i="7"/>
  <c r="G392" i="7"/>
  <c r="K391" i="7"/>
  <c r="G391" i="7"/>
  <c r="K390" i="7"/>
  <c r="G390" i="7"/>
  <c r="K389" i="7"/>
  <c r="G389" i="7"/>
  <c r="K388" i="7"/>
  <c r="G388" i="7"/>
  <c r="K387" i="7"/>
  <c r="G387" i="7"/>
  <c r="K386" i="7"/>
  <c r="G386" i="7"/>
  <c r="K385" i="7"/>
  <c r="G385" i="7"/>
  <c r="K384" i="7"/>
  <c r="G384" i="7"/>
  <c r="K383" i="7"/>
  <c r="G383" i="7"/>
  <c r="K382" i="7"/>
  <c r="G382" i="7"/>
  <c r="K381" i="7"/>
  <c r="G381" i="7"/>
  <c r="K380" i="7"/>
  <c r="G380" i="7"/>
  <c r="K379" i="7"/>
  <c r="G379" i="7"/>
  <c r="K378" i="7"/>
  <c r="G378" i="7"/>
  <c r="K377" i="7"/>
  <c r="G377" i="7"/>
  <c r="K376" i="7"/>
  <c r="G376" i="7"/>
  <c r="K375" i="7"/>
  <c r="G375" i="7"/>
  <c r="K374" i="7"/>
  <c r="G374" i="7"/>
  <c r="K373" i="7"/>
  <c r="G373" i="7"/>
  <c r="K372" i="7"/>
  <c r="G372" i="7"/>
  <c r="L371" i="7"/>
  <c r="M371" i="7" s="1"/>
  <c r="K371" i="7"/>
  <c r="G371" i="7"/>
  <c r="K370" i="7"/>
  <c r="G370" i="7"/>
  <c r="K369" i="7"/>
  <c r="G369" i="7"/>
  <c r="K368" i="7"/>
  <c r="G368" i="7"/>
  <c r="K367" i="7"/>
  <c r="G367" i="7"/>
  <c r="K366" i="7"/>
  <c r="G366" i="7"/>
  <c r="K365" i="7"/>
  <c r="G365" i="7"/>
  <c r="K364" i="7"/>
  <c r="G364" i="7"/>
  <c r="K363" i="7"/>
  <c r="G363" i="7"/>
  <c r="K362" i="7"/>
  <c r="G362" i="7"/>
  <c r="K361" i="7"/>
  <c r="G361" i="7"/>
  <c r="K360" i="7"/>
  <c r="G360" i="7"/>
  <c r="K359" i="7"/>
  <c r="G359" i="7"/>
  <c r="K358" i="7"/>
  <c r="G358" i="7"/>
  <c r="K357" i="7"/>
  <c r="G357" i="7"/>
  <c r="K356" i="7"/>
  <c r="G356" i="7"/>
  <c r="K355" i="7"/>
  <c r="G355" i="7"/>
  <c r="K354" i="7"/>
  <c r="G354" i="7"/>
  <c r="K353" i="7"/>
  <c r="G353" i="7"/>
  <c r="K352" i="7"/>
  <c r="G352" i="7"/>
  <c r="K351" i="7"/>
  <c r="G351" i="7"/>
  <c r="K350" i="7"/>
  <c r="G350" i="7"/>
  <c r="K349" i="7"/>
  <c r="G349" i="7"/>
  <c r="K348" i="7"/>
  <c r="G348" i="7"/>
  <c r="L347" i="7"/>
  <c r="M347" i="7" s="1"/>
  <c r="K347" i="7"/>
  <c r="G347" i="7"/>
  <c r="K346" i="7"/>
  <c r="G346" i="7"/>
  <c r="K345" i="7"/>
  <c r="G345" i="7"/>
  <c r="K344" i="7"/>
  <c r="G344" i="7"/>
  <c r="K343" i="7"/>
  <c r="G343" i="7"/>
  <c r="K342" i="7"/>
  <c r="G342" i="7"/>
  <c r="K341" i="7"/>
  <c r="G341" i="7"/>
  <c r="K340" i="7"/>
  <c r="G340" i="7"/>
  <c r="K339" i="7"/>
  <c r="G339" i="7"/>
  <c r="K338" i="7"/>
  <c r="G338" i="7"/>
  <c r="K337" i="7"/>
  <c r="G337" i="7"/>
  <c r="K336" i="7"/>
  <c r="G336" i="7"/>
  <c r="K335" i="7"/>
  <c r="G335" i="7"/>
  <c r="K334" i="7"/>
  <c r="G334" i="7"/>
  <c r="K333" i="7"/>
  <c r="G333" i="7"/>
  <c r="K332" i="7"/>
  <c r="G332" i="7"/>
  <c r="K331" i="7"/>
  <c r="G331" i="7"/>
  <c r="K330" i="7"/>
  <c r="G330" i="7"/>
  <c r="K329" i="7"/>
  <c r="G329" i="7"/>
  <c r="K328" i="7"/>
  <c r="G328" i="7"/>
  <c r="K327" i="7"/>
  <c r="G327" i="7"/>
  <c r="K326" i="7"/>
  <c r="G326" i="7"/>
  <c r="K325" i="7"/>
  <c r="G325" i="7"/>
  <c r="K324" i="7"/>
  <c r="G324" i="7"/>
  <c r="L323" i="7"/>
  <c r="M323" i="7" s="1"/>
  <c r="K323" i="7"/>
  <c r="G323" i="7"/>
  <c r="K322" i="7"/>
  <c r="G322" i="7"/>
  <c r="K321" i="7"/>
  <c r="G321" i="7"/>
  <c r="K320" i="7"/>
  <c r="G320" i="7"/>
  <c r="K319" i="7"/>
  <c r="G319" i="7"/>
  <c r="K318" i="7"/>
  <c r="G318" i="7"/>
  <c r="K317" i="7"/>
  <c r="G317" i="7"/>
  <c r="K316" i="7"/>
  <c r="G316" i="7"/>
  <c r="K315" i="7"/>
  <c r="G315" i="7"/>
  <c r="K314" i="7"/>
  <c r="G314" i="7"/>
  <c r="K313" i="7"/>
  <c r="G313" i="7"/>
  <c r="K312" i="7"/>
  <c r="G312" i="7"/>
  <c r="K311" i="7"/>
  <c r="G311" i="7"/>
  <c r="K310" i="7"/>
  <c r="G310" i="7"/>
  <c r="K309" i="7"/>
  <c r="G309" i="7"/>
  <c r="K308" i="7"/>
  <c r="G308" i="7"/>
  <c r="K307" i="7"/>
  <c r="G307" i="7"/>
  <c r="K306" i="7"/>
  <c r="G306" i="7"/>
  <c r="K305" i="7"/>
  <c r="G305" i="7"/>
  <c r="K304" i="7"/>
  <c r="G304" i="7"/>
  <c r="K303" i="7"/>
  <c r="G303" i="7"/>
  <c r="K302" i="7"/>
  <c r="G302" i="7"/>
  <c r="K301" i="7"/>
  <c r="G301" i="7"/>
  <c r="K300" i="7"/>
  <c r="G300" i="7"/>
  <c r="L299" i="7"/>
  <c r="M299" i="7" s="1"/>
  <c r="K299" i="7"/>
  <c r="G299" i="7"/>
  <c r="K298" i="7"/>
  <c r="G298" i="7"/>
  <c r="K297" i="7"/>
  <c r="G297" i="7"/>
  <c r="K296" i="7"/>
  <c r="G296" i="7"/>
  <c r="K295" i="7"/>
  <c r="G295" i="7"/>
  <c r="K294" i="7"/>
  <c r="G294" i="7"/>
  <c r="K293" i="7"/>
  <c r="G293" i="7"/>
  <c r="K292" i="7"/>
  <c r="G292" i="7"/>
  <c r="K291" i="7"/>
  <c r="G291" i="7"/>
  <c r="K290" i="7"/>
  <c r="G290" i="7"/>
  <c r="K289" i="7"/>
  <c r="G289" i="7"/>
  <c r="K288" i="7"/>
  <c r="G288" i="7"/>
  <c r="K287" i="7"/>
  <c r="G287" i="7"/>
  <c r="K286" i="7"/>
  <c r="G286" i="7"/>
  <c r="K285" i="7"/>
  <c r="G285" i="7"/>
  <c r="K284" i="7"/>
  <c r="G284" i="7"/>
  <c r="K283" i="7"/>
  <c r="G283" i="7"/>
  <c r="K282" i="7"/>
  <c r="G282" i="7"/>
  <c r="K281" i="7"/>
  <c r="G281" i="7"/>
  <c r="K280" i="7"/>
  <c r="G280" i="7"/>
  <c r="K279" i="7"/>
  <c r="G279" i="7"/>
  <c r="K278" i="7"/>
  <c r="G278" i="7"/>
  <c r="K277" i="7"/>
  <c r="G277" i="7"/>
  <c r="K276" i="7"/>
  <c r="L276" i="7"/>
  <c r="G276" i="7"/>
  <c r="L275" i="7"/>
  <c r="M275" i="7" s="1"/>
  <c r="K275" i="7"/>
  <c r="G275" i="7"/>
  <c r="K274" i="7"/>
  <c r="G274" i="7"/>
  <c r="K273" i="7"/>
  <c r="G273" i="7"/>
  <c r="K272" i="7"/>
  <c r="G272" i="7"/>
  <c r="K271" i="7"/>
  <c r="G271" i="7"/>
  <c r="K270" i="7"/>
  <c r="G270" i="7"/>
  <c r="K269" i="7"/>
  <c r="G269" i="7"/>
  <c r="K268" i="7"/>
  <c r="G268" i="7"/>
  <c r="K267" i="7"/>
  <c r="G267" i="7"/>
  <c r="K266" i="7"/>
  <c r="G266" i="7"/>
  <c r="K265" i="7"/>
  <c r="G265" i="7"/>
  <c r="K264" i="7"/>
  <c r="G264" i="7"/>
  <c r="K263" i="7"/>
  <c r="G263" i="7"/>
  <c r="K262" i="7"/>
  <c r="G262" i="7"/>
  <c r="K261" i="7"/>
  <c r="G261" i="7"/>
  <c r="K260" i="7"/>
  <c r="G260" i="7"/>
  <c r="K259" i="7"/>
  <c r="G259" i="7"/>
  <c r="K258" i="7"/>
  <c r="G258" i="7"/>
  <c r="K257" i="7"/>
  <c r="G257" i="7"/>
  <c r="K256" i="7"/>
  <c r="G256" i="7"/>
  <c r="K255" i="7"/>
  <c r="G255" i="7"/>
  <c r="K254" i="7"/>
  <c r="G254" i="7"/>
  <c r="K253" i="7"/>
  <c r="G253" i="7"/>
  <c r="K252" i="7"/>
  <c r="G252" i="7"/>
  <c r="L251" i="7"/>
  <c r="M251" i="7" s="1"/>
  <c r="K251" i="7"/>
  <c r="G251" i="7"/>
  <c r="K250" i="7"/>
  <c r="G250" i="7"/>
  <c r="K249" i="7"/>
  <c r="G249" i="7"/>
  <c r="K248" i="7"/>
  <c r="G248" i="7"/>
  <c r="K247" i="7"/>
  <c r="G247" i="7"/>
  <c r="K246" i="7"/>
  <c r="G246" i="7"/>
  <c r="K245" i="7"/>
  <c r="G245" i="7"/>
  <c r="K244" i="7"/>
  <c r="G244" i="7"/>
  <c r="K243" i="7"/>
  <c r="G243" i="7"/>
  <c r="K242" i="7"/>
  <c r="G242" i="7"/>
  <c r="K241" i="7"/>
  <c r="G241" i="7"/>
  <c r="K240" i="7"/>
  <c r="G240" i="7"/>
  <c r="K239" i="7"/>
  <c r="G239" i="7"/>
  <c r="K238" i="7"/>
  <c r="G238" i="7"/>
  <c r="K237" i="7"/>
  <c r="G237" i="7"/>
  <c r="K236" i="7"/>
  <c r="G236" i="7"/>
  <c r="K235" i="7"/>
  <c r="G235" i="7"/>
  <c r="K234" i="7"/>
  <c r="G234" i="7"/>
  <c r="K233" i="7"/>
  <c r="G233" i="7"/>
  <c r="K232" i="7"/>
  <c r="G232" i="7"/>
  <c r="K231" i="7"/>
  <c r="G231" i="7"/>
  <c r="K230" i="7"/>
  <c r="G230" i="7"/>
  <c r="K229" i="7"/>
  <c r="G229" i="7"/>
  <c r="K228" i="7"/>
  <c r="G228" i="7"/>
  <c r="L227" i="7"/>
  <c r="K227" i="7"/>
  <c r="G227" i="7"/>
  <c r="K226" i="7"/>
  <c r="G226" i="7"/>
  <c r="K225" i="7"/>
  <c r="G225" i="7"/>
  <c r="K224" i="7"/>
  <c r="G224" i="7"/>
  <c r="K223" i="7"/>
  <c r="G223" i="7"/>
  <c r="K222" i="7"/>
  <c r="G222" i="7"/>
  <c r="H222" i="7" s="1"/>
  <c r="K221" i="7"/>
  <c r="G221" i="7"/>
  <c r="H221" i="7" s="1"/>
  <c r="K220" i="7"/>
  <c r="G220" i="7"/>
  <c r="H220" i="7" s="1"/>
  <c r="K219" i="7"/>
  <c r="G219" i="7"/>
  <c r="H219" i="7" s="1"/>
  <c r="K218" i="7"/>
  <c r="G218" i="7"/>
  <c r="H218" i="7" s="1"/>
  <c r="K217" i="7"/>
  <c r="G217" i="7"/>
  <c r="H217" i="7" s="1"/>
  <c r="K216" i="7"/>
  <c r="G216" i="7"/>
  <c r="H216" i="7" s="1"/>
  <c r="K215" i="7"/>
  <c r="G215" i="7"/>
  <c r="K214" i="7"/>
  <c r="G214" i="7"/>
  <c r="K213" i="7"/>
  <c r="G213" i="7"/>
  <c r="K212" i="7"/>
  <c r="G212" i="7"/>
  <c r="K211" i="7"/>
  <c r="G211" i="7"/>
  <c r="K210" i="7"/>
  <c r="G210" i="7"/>
  <c r="K209" i="7"/>
  <c r="G209" i="7"/>
  <c r="K208" i="7"/>
  <c r="G208" i="7"/>
  <c r="K207" i="7"/>
  <c r="G207" i="7"/>
  <c r="K206" i="7"/>
  <c r="G206" i="7"/>
  <c r="K205" i="7"/>
  <c r="G205" i="7"/>
  <c r="H205" i="7" s="1"/>
  <c r="K204" i="7"/>
  <c r="G204" i="7"/>
  <c r="H204" i="7" s="1"/>
  <c r="L203" i="7"/>
  <c r="K203" i="7"/>
  <c r="G203" i="7"/>
  <c r="K202" i="7"/>
  <c r="G202" i="7"/>
  <c r="K201" i="7"/>
  <c r="G201" i="7"/>
  <c r="K200" i="7"/>
  <c r="G200" i="7"/>
  <c r="K199" i="7"/>
  <c r="G199" i="7"/>
  <c r="K198" i="7"/>
  <c r="G198" i="7"/>
  <c r="K197" i="7"/>
  <c r="G197" i="7"/>
  <c r="K196" i="7"/>
  <c r="G196" i="7"/>
  <c r="K195" i="7"/>
  <c r="G195" i="7"/>
  <c r="K194" i="7"/>
  <c r="G194" i="7"/>
  <c r="K193" i="7"/>
  <c r="G193" i="7"/>
  <c r="K192" i="7"/>
  <c r="G192" i="7"/>
  <c r="K191" i="7"/>
  <c r="G191" i="7"/>
  <c r="K190" i="7"/>
  <c r="G190" i="7"/>
  <c r="K189" i="7"/>
  <c r="G189" i="7"/>
  <c r="K188" i="7"/>
  <c r="G188" i="7"/>
  <c r="K187" i="7"/>
  <c r="G187" i="7"/>
  <c r="K186" i="7"/>
  <c r="G186" i="7"/>
  <c r="K185" i="7"/>
  <c r="G185" i="7"/>
  <c r="K184" i="7"/>
  <c r="G184" i="7"/>
  <c r="K183" i="7"/>
  <c r="G183" i="7"/>
  <c r="K182" i="7"/>
  <c r="G182" i="7"/>
  <c r="K181" i="7"/>
  <c r="G181" i="7"/>
  <c r="K180" i="7"/>
  <c r="G180" i="7"/>
  <c r="L179" i="7"/>
  <c r="K179" i="7"/>
  <c r="G179" i="7"/>
  <c r="K178" i="7"/>
  <c r="G178" i="7"/>
  <c r="K177" i="7"/>
  <c r="G177" i="7"/>
  <c r="K176" i="7"/>
  <c r="G176" i="7"/>
  <c r="K175" i="7"/>
  <c r="G175" i="7"/>
  <c r="K174" i="7"/>
  <c r="G174" i="7"/>
  <c r="K173" i="7"/>
  <c r="G173" i="7"/>
  <c r="K172" i="7"/>
  <c r="G172" i="7"/>
  <c r="K171" i="7"/>
  <c r="G171" i="7"/>
  <c r="K170" i="7"/>
  <c r="G170" i="7"/>
  <c r="K169" i="7"/>
  <c r="G169" i="7"/>
  <c r="K168" i="7"/>
  <c r="G168" i="7"/>
  <c r="K167" i="7"/>
  <c r="G167" i="7"/>
  <c r="K166" i="7"/>
  <c r="G166" i="7"/>
  <c r="K165" i="7"/>
  <c r="G165" i="7"/>
  <c r="K164" i="7"/>
  <c r="G164" i="7"/>
  <c r="K163" i="7"/>
  <c r="G163" i="7"/>
  <c r="K162" i="7"/>
  <c r="G162" i="7"/>
  <c r="K161" i="7"/>
  <c r="G161" i="7"/>
  <c r="K160" i="7"/>
  <c r="G160" i="7"/>
  <c r="K159" i="7"/>
  <c r="G159" i="7"/>
  <c r="K158" i="7"/>
  <c r="G158" i="7"/>
  <c r="K157" i="7"/>
  <c r="G157" i="7"/>
  <c r="K156" i="7"/>
  <c r="G156" i="7"/>
  <c r="L155" i="7"/>
  <c r="K155" i="7"/>
  <c r="G155" i="7"/>
  <c r="K154" i="7"/>
  <c r="G154" i="7"/>
  <c r="K153" i="7"/>
  <c r="G153" i="7"/>
  <c r="K152" i="7"/>
  <c r="G152" i="7"/>
  <c r="K151" i="7"/>
  <c r="G151" i="7"/>
  <c r="K150" i="7"/>
  <c r="G150" i="7"/>
  <c r="K149" i="7"/>
  <c r="G149" i="7"/>
  <c r="K148" i="7"/>
  <c r="G148" i="7"/>
  <c r="K147" i="7"/>
  <c r="G147" i="7"/>
  <c r="K146" i="7"/>
  <c r="G146" i="7"/>
  <c r="H146" i="7" s="1"/>
  <c r="K145" i="7"/>
  <c r="G145" i="7"/>
  <c r="K144" i="7"/>
  <c r="G144" i="7"/>
  <c r="K143" i="7"/>
  <c r="G143" i="7"/>
  <c r="K142" i="7"/>
  <c r="G142" i="7"/>
  <c r="K141" i="7"/>
  <c r="G141" i="7"/>
  <c r="K140" i="7"/>
  <c r="G140" i="7"/>
  <c r="K139" i="7"/>
  <c r="G139" i="7"/>
  <c r="K138" i="7"/>
  <c r="G138" i="7"/>
  <c r="K137" i="7"/>
  <c r="G137" i="7"/>
  <c r="K136" i="7"/>
  <c r="G136" i="7"/>
  <c r="K135" i="7"/>
  <c r="G135" i="7"/>
  <c r="K134" i="7"/>
  <c r="G134" i="7"/>
  <c r="K133" i="7"/>
  <c r="G133" i="7"/>
  <c r="K132" i="7"/>
  <c r="L132" i="7"/>
  <c r="M132" i="7" s="1"/>
  <c r="G132" i="7"/>
  <c r="L131" i="7"/>
  <c r="K131" i="7"/>
  <c r="G131" i="7"/>
  <c r="K130" i="7"/>
  <c r="G130" i="7"/>
  <c r="K129" i="7"/>
  <c r="G129" i="7"/>
  <c r="K128" i="7"/>
  <c r="G128" i="7"/>
  <c r="K127" i="7"/>
  <c r="G127" i="7"/>
  <c r="K126" i="7"/>
  <c r="G126" i="7"/>
  <c r="K125" i="7"/>
  <c r="G125" i="7"/>
  <c r="K124" i="7"/>
  <c r="G124" i="7"/>
  <c r="K123" i="7"/>
  <c r="G123" i="7"/>
  <c r="K122" i="7"/>
  <c r="G122" i="7"/>
  <c r="K121" i="7"/>
  <c r="G121" i="7"/>
  <c r="K120" i="7"/>
  <c r="G120" i="7"/>
  <c r="K119" i="7"/>
  <c r="G119" i="7"/>
  <c r="K118" i="7"/>
  <c r="G118" i="7"/>
  <c r="K117" i="7"/>
  <c r="G117" i="7"/>
  <c r="K116" i="7"/>
  <c r="G116" i="7"/>
  <c r="K115" i="7"/>
  <c r="G115" i="7"/>
  <c r="K114" i="7"/>
  <c r="G114" i="7"/>
  <c r="K113" i="7"/>
  <c r="G113" i="7"/>
  <c r="K112" i="7"/>
  <c r="G112" i="7"/>
  <c r="K111" i="7"/>
  <c r="G111" i="7"/>
  <c r="K110" i="7"/>
  <c r="G110" i="7"/>
  <c r="K109" i="7"/>
  <c r="G109" i="7"/>
  <c r="K108" i="7"/>
  <c r="G108" i="7"/>
  <c r="L107" i="7"/>
  <c r="K107" i="7"/>
  <c r="G107" i="7"/>
  <c r="K106" i="7"/>
  <c r="G106" i="7"/>
  <c r="K105" i="7"/>
  <c r="G105" i="7"/>
  <c r="K104" i="7"/>
  <c r="G104" i="7"/>
  <c r="K103" i="7"/>
  <c r="G103" i="7"/>
  <c r="K102" i="7"/>
  <c r="G102" i="7"/>
  <c r="K101" i="7"/>
  <c r="G101" i="7"/>
  <c r="K100" i="7"/>
  <c r="G100" i="7"/>
  <c r="K99" i="7"/>
  <c r="G99" i="7"/>
  <c r="K98" i="7"/>
  <c r="G98" i="7"/>
  <c r="K97" i="7"/>
  <c r="G97" i="7"/>
  <c r="K96" i="7"/>
  <c r="G96" i="7"/>
  <c r="K95" i="7"/>
  <c r="G95" i="7"/>
  <c r="K94" i="7"/>
  <c r="G94" i="7"/>
  <c r="K93" i="7"/>
  <c r="G93" i="7"/>
  <c r="K92" i="7"/>
  <c r="G92" i="7"/>
  <c r="K91" i="7"/>
  <c r="G91" i="7"/>
  <c r="K90" i="7"/>
  <c r="G90" i="7"/>
  <c r="K89" i="7"/>
  <c r="G89" i="7"/>
  <c r="K88" i="7"/>
  <c r="G88" i="7"/>
  <c r="K87" i="7"/>
  <c r="G87" i="7"/>
  <c r="K86" i="7"/>
  <c r="G86" i="7"/>
  <c r="K85" i="7"/>
  <c r="G85" i="7"/>
  <c r="K84" i="7"/>
  <c r="G84" i="7"/>
  <c r="L83" i="7"/>
  <c r="K83" i="7"/>
  <c r="G83" i="7"/>
  <c r="K82" i="7"/>
  <c r="G82" i="7"/>
  <c r="K81" i="7"/>
  <c r="G81" i="7"/>
  <c r="K80" i="7"/>
  <c r="G80" i="7"/>
  <c r="K79" i="7"/>
  <c r="G79" i="7"/>
  <c r="K78" i="7"/>
  <c r="G78" i="7"/>
  <c r="K77" i="7"/>
  <c r="G77" i="7"/>
  <c r="K76" i="7"/>
  <c r="G76" i="7"/>
  <c r="K75" i="7"/>
  <c r="G75" i="7"/>
  <c r="K74" i="7"/>
  <c r="G74" i="7"/>
  <c r="K73" i="7"/>
  <c r="G73" i="7"/>
  <c r="K72" i="7"/>
  <c r="G72" i="7"/>
  <c r="K71" i="7"/>
  <c r="G71" i="7"/>
  <c r="K70" i="7"/>
  <c r="G70" i="7"/>
  <c r="K69" i="7"/>
  <c r="G69" i="7"/>
  <c r="K68" i="7"/>
  <c r="G68" i="7"/>
  <c r="K67" i="7"/>
  <c r="G67" i="7"/>
  <c r="K66" i="7"/>
  <c r="G66" i="7"/>
  <c r="K65" i="7"/>
  <c r="G65" i="7"/>
  <c r="K64" i="7"/>
  <c r="G64" i="7"/>
  <c r="K63" i="7"/>
  <c r="G63" i="7"/>
  <c r="K62" i="7"/>
  <c r="G62" i="7"/>
  <c r="K61" i="7"/>
  <c r="G61" i="7"/>
  <c r="K60" i="7"/>
  <c r="G60" i="7"/>
  <c r="L59" i="7"/>
  <c r="K59" i="7"/>
  <c r="G59" i="7"/>
  <c r="K58" i="7"/>
  <c r="G58" i="7"/>
  <c r="K57" i="7"/>
  <c r="G57" i="7"/>
  <c r="K56" i="7"/>
  <c r="G56" i="7"/>
  <c r="K55" i="7"/>
  <c r="G55" i="7"/>
  <c r="K54" i="7"/>
  <c r="G54" i="7"/>
  <c r="K53" i="7"/>
  <c r="G53" i="7"/>
  <c r="K52" i="7"/>
  <c r="G52" i="7"/>
  <c r="K51" i="7"/>
  <c r="G51" i="7"/>
  <c r="K50" i="7"/>
  <c r="G50" i="7"/>
  <c r="K49" i="7"/>
  <c r="G49" i="7"/>
  <c r="K48" i="7"/>
  <c r="G48" i="7"/>
  <c r="K47" i="7"/>
  <c r="G47" i="7"/>
  <c r="K46" i="7"/>
  <c r="G46" i="7"/>
  <c r="K45" i="7"/>
  <c r="G45" i="7"/>
  <c r="K44" i="7"/>
  <c r="G44" i="7"/>
  <c r="K43" i="7"/>
  <c r="G43" i="7"/>
  <c r="K42" i="7"/>
  <c r="G42" i="7"/>
  <c r="K41" i="7"/>
  <c r="G41" i="7"/>
  <c r="K40" i="7"/>
  <c r="G40" i="7"/>
  <c r="K39" i="7"/>
  <c r="G39" i="7"/>
  <c r="K38" i="7"/>
  <c r="G38" i="7"/>
  <c r="K37" i="7"/>
  <c r="G37" i="7"/>
  <c r="K36" i="7"/>
  <c r="L36" i="7"/>
  <c r="M36" i="7" s="1"/>
  <c r="G36" i="7"/>
  <c r="L35" i="7"/>
  <c r="K35" i="7"/>
  <c r="G35" i="7"/>
  <c r="K34" i="7"/>
  <c r="G34" i="7"/>
  <c r="K33" i="7"/>
  <c r="G33" i="7"/>
  <c r="K32" i="7"/>
  <c r="G32" i="7"/>
  <c r="K31" i="7"/>
  <c r="G31" i="7"/>
  <c r="K30" i="7"/>
  <c r="G30" i="7"/>
  <c r="K29" i="7"/>
  <c r="G29" i="7"/>
  <c r="K28" i="7"/>
  <c r="G28" i="7"/>
  <c r="K27" i="7"/>
  <c r="G27" i="7"/>
  <c r="K26" i="7"/>
  <c r="G26" i="7"/>
  <c r="K25" i="7"/>
  <c r="G25" i="7"/>
  <c r="K24" i="7"/>
  <c r="G24" i="7"/>
  <c r="K23" i="7"/>
  <c r="G23" i="7"/>
  <c r="K22" i="7"/>
  <c r="G22" i="7"/>
  <c r="K21" i="7"/>
  <c r="G21" i="7"/>
  <c r="K20" i="7"/>
  <c r="G20" i="7"/>
  <c r="K19" i="7"/>
  <c r="G19" i="7"/>
  <c r="K18" i="7"/>
  <c r="G18" i="7"/>
  <c r="K17" i="7"/>
  <c r="G17" i="7"/>
  <c r="K16" i="7"/>
  <c r="G16" i="7"/>
  <c r="K15" i="7"/>
  <c r="G15" i="7"/>
  <c r="K14" i="7"/>
  <c r="G14" i="7"/>
  <c r="K13" i="7"/>
  <c r="G13" i="7"/>
  <c r="K12" i="7"/>
  <c r="G12" i="7"/>
  <c r="L11" i="7"/>
  <c r="K11" i="7"/>
  <c r="G11" i="7"/>
  <c r="K10" i="7"/>
  <c r="G10" i="7"/>
  <c r="K9" i="8"/>
  <c r="H38" i="8"/>
  <c r="H108" i="8"/>
  <c r="H151" i="8"/>
  <c r="H206" i="8"/>
  <c r="H219" i="8"/>
  <c r="H220" i="8"/>
  <c r="H226" i="8"/>
  <c r="H230" i="8"/>
  <c r="H231" i="8"/>
  <c r="H240" i="8"/>
  <c r="H242" i="8"/>
  <c r="H251" i="8"/>
  <c r="H252" i="8"/>
  <c r="H258" i="8"/>
  <c r="H272" i="8"/>
  <c r="H274" i="8"/>
  <c r="H287" i="8"/>
  <c r="H303" i="8"/>
  <c r="H319" i="8"/>
  <c r="H322" i="8"/>
  <c r="H352" i="8"/>
  <c r="H372" i="8"/>
  <c r="H396" i="8"/>
  <c r="H408" i="8"/>
  <c r="H412" i="8"/>
  <c r="H415" i="8"/>
  <c r="H416" i="8"/>
  <c r="H418" i="8"/>
  <c r="H423" i="8"/>
  <c r="H426" i="8"/>
  <c r="H435" i="8"/>
  <c r="H436" i="8"/>
  <c r="H439" i="8"/>
  <c r="H442" i="8"/>
  <c r="H443" i="8"/>
  <c r="H448" i="8"/>
  <c r="H451" i="8"/>
  <c r="H452" i="8"/>
  <c r="H455" i="8"/>
  <c r="H458" i="8"/>
  <c r="H463" i="8"/>
  <c r="H464" i="8"/>
  <c r="H468" i="8"/>
  <c r="H471" i="8"/>
  <c r="H474" i="8"/>
  <c r="H476" i="8"/>
  <c r="H479" i="8"/>
  <c r="H487" i="8"/>
  <c r="H491" i="8"/>
  <c r="H499" i="8"/>
  <c r="H500" i="8"/>
  <c r="H503" i="8"/>
  <c r="H506" i="8"/>
  <c r="H507" i="8"/>
  <c r="H512" i="8"/>
  <c r="H515" i="8"/>
  <c r="H516" i="8"/>
  <c r="H519" i="8"/>
  <c r="H548" i="8"/>
  <c r="H586" i="8"/>
  <c r="H591" i="8"/>
  <c r="H607" i="8"/>
  <c r="H611" i="8"/>
  <c r="H617" i="8"/>
  <c r="G9" i="8"/>
  <c r="K628" i="8"/>
  <c r="G628" i="8"/>
  <c r="H628" i="8" s="1"/>
  <c r="K627" i="8"/>
  <c r="G627" i="8"/>
  <c r="H627" i="8" s="1"/>
  <c r="K626" i="8"/>
  <c r="G626" i="8"/>
  <c r="H626" i="8" s="1"/>
  <c r="K625" i="8"/>
  <c r="G625" i="8"/>
  <c r="H625" i="8" s="1"/>
  <c r="K624" i="8"/>
  <c r="G624" i="8"/>
  <c r="H624" i="8" s="1"/>
  <c r="K623" i="8"/>
  <c r="G623" i="8"/>
  <c r="H623" i="8" s="1"/>
  <c r="K622" i="8"/>
  <c r="G622" i="8"/>
  <c r="H622" i="8" s="1"/>
  <c r="K621" i="8"/>
  <c r="G621" i="8"/>
  <c r="H621" i="8" s="1"/>
  <c r="K620" i="8"/>
  <c r="G620" i="8"/>
  <c r="H620" i="8" s="1"/>
  <c r="K619" i="8"/>
  <c r="G619" i="8"/>
  <c r="H619" i="8" s="1"/>
  <c r="K618" i="8"/>
  <c r="G618" i="8"/>
  <c r="H618" i="8" s="1"/>
  <c r="K617" i="8"/>
  <c r="G617" i="8"/>
  <c r="K616" i="8"/>
  <c r="G616" i="8"/>
  <c r="H616" i="8" s="1"/>
  <c r="K615" i="8"/>
  <c r="G615" i="8"/>
  <c r="H615" i="8" s="1"/>
  <c r="K614" i="8"/>
  <c r="G614" i="8"/>
  <c r="H614" i="8" s="1"/>
  <c r="K613" i="8"/>
  <c r="G613" i="8"/>
  <c r="H613" i="8" s="1"/>
  <c r="K612" i="8"/>
  <c r="G612" i="8"/>
  <c r="H612" i="8" s="1"/>
  <c r="K611" i="8"/>
  <c r="G611" i="8"/>
  <c r="K610" i="8"/>
  <c r="G610" i="8"/>
  <c r="H610" i="8" s="1"/>
  <c r="K609" i="8"/>
  <c r="G609" i="8"/>
  <c r="H609" i="8" s="1"/>
  <c r="K608" i="8"/>
  <c r="G608" i="8"/>
  <c r="H608" i="8" s="1"/>
  <c r="K607" i="8"/>
  <c r="G607" i="8"/>
  <c r="K606" i="8"/>
  <c r="G606" i="8"/>
  <c r="H606" i="8" s="1"/>
  <c r="K605" i="8"/>
  <c r="G605" i="8"/>
  <c r="H605" i="8" s="1"/>
  <c r="K604" i="8"/>
  <c r="G604" i="8"/>
  <c r="H604" i="8" s="1"/>
  <c r="K603" i="8"/>
  <c r="G603" i="8"/>
  <c r="H603" i="8" s="1"/>
  <c r="K602" i="8"/>
  <c r="G602" i="8"/>
  <c r="H602" i="8" s="1"/>
  <c r="K601" i="8"/>
  <c r="G601" i="8"/>
  <c r="H601" i="8" s="1"/>
  <c r="K600" i="8"/>
  <c r="G600" i="8"/>
  <c r="H600" i="8" s="1"/>
  <c r="K599" i="8"/>
  <c r="G599" i="8"/>
  <c r="H599" i="8" s="1"/>
  <c r="K598" i="8"/>
  <c r="G598" i="8"/>
  <c r="H598" i="8" s="1"/>
  <c r="K597" i="8"/>
  <c r="G597" i="8"/>
  <c r="H597" i="8" s="1"/>
  <c r="K596" i="8"/>
  <c r="G596" i="8"/>
  <c r="H596" i="8" s="1"/>
  <c r="K595" i="8"/>
  <c r="G595" i="8"/>
  <c r="H595" i="8" s="1"/>
  <c r="K594" i="8"/>
  <c r="G594" i="8"/>
  <c r="H594" i="8" s="1"/>
  <c r="K593" i="8"/>
  <c r="G593" i="8"/>
  <c r="H593" i="8" s="1"/>
  <c r="K591" i="8"/>
  <c r="G591" i="8"/>
  <c r="K590" i="8"/>
  <c r="G590" i="8"/>
  <c r="H590" i="8" s="1"/>
  <c r="K589" i="8"/>
  <c r="G589" i="8"/>
  <c r="H589" i="8" s="1"/>
  <c r="K588" i="8"/>
  <c r="G588" i="8"/>
  <c r="H588" i="8" s="1"/>
  <c r="K587" i="8"/>
  <c r="G587" i="8"/>
  <c r="H587" i="8" s="1"/>
  <c r="K586" i="8"/>
  <c r="G586" i="8"/>
  <c r="K585" i="8"/>
  <c r="G585" i="8"/>
  <c r="H585" i="8" s="1"/>
  <c r="K584" i="8"/>
  <c r="G584" i="8"/>
  <c r="H584" i="8" s="1"/>
  <c r="K583" i="8"/>
  <c r="G583" i="8"/>
  <c r="H583" i="8" s="1"/>
  <c r="K582" i="8"/>
  <c r="G582" i="8"/>
  <c r="H582" i="8" s="1"/>
  <c r="K581" i="8"/>
  <c r="G581" i="8"/>
  <c r="H581" i="8" s="1"/>
  <c r="K580" i="8"/>
  <c r="G580" i="8"/>
  <c r="H580" i="8" s="1"/>
  <c r="K579" i="8"/>
  <c r="G579" i="8"/>
  <c r="H579" i="8" s="1"/>
  <c r="K578" i="8"/>
  <c r="G578" i="8"/>
  <c r="H578" i="8" s="1"/>
  <c r="K577" i="8"/>
  <c r="G577" i="8"/>
  <c r="H577" i="8" s="1"/>
  <c r="K576" i="8"/>
  <c r="G576" i="8"/>
  <c r="H576" i="8" s="1"/>
  <c r="K575" i="8"/>
  <c r="G575" i="8"/>
  <c r="H575" i="8" s="1"/>
  <c r="K574" i="8"/>
  <c r="G574" i="8"/>
  <c r="H574" i="8" s="1"/>
  <c r="K573" i="8"/>
  <c r="G573" i="8"/>
  <c r="H573" i="8" s="1"/>
  <c r="K572" i="8"/>
  <c r="G572" i="8"/>
  <c r="H572" i="8" s="1"/>
  <c r="K571" i="8"/>
  <c r="G571" i="8"/>
  <c r="H571" i="8" s="1"/>
  <c r="K570" i="8"/>
  <c r="G570" i="8"/>
  <c r="H570" i="8" s="1"/>
  <c r="K569" i="8"/>
  <c r="G569" i="8"/>
  <c r="H569" i="8" s="1"/>
  <c r="K568" i="8"/>
  <c r="G568" i="8"/>
  <c r="H568" i="8" s="1"/>
  <c r="K567" i="8"/>
  <c r="G567" i="8"/>
  <c r="H567" i="8" s="1"/>
  <c r="K566" i="8"/>
  <c r="G566" i="8"/>
  <c r="H566" i="8" s="1"/>
  <c r="K565" i="8"/>
  <c r="G565" i="8"/>
  <c r="H565" i="8" s="1"/>
  <c r="K564" i="8"/>
  <c r="G564" i="8"/>
  <c r="H564" i="8" s="1"/>
  <c r="K563" i="8"/>
  <c r="G563" i="8"/>
  <c r="H563" i="8" s="1"/>
  <c r="K562" i="8"/>
  <c r="G562" i="8"/>
  <c r="H562" i="8" s="1"/>
  <c r="K561" i="8"/>
  <c r="G561" i="8"/>
  <c r="H561" i="8" s="1"/>
  <c r="K560" i="8"/>
  <c r="G560" i="8"/>
  <c r="H560" i="8" s="1"/>
  <c r="K559" i="8"/>
  <c r="G559" i="8"/>
  <c r="H559" i="8" s="1"/>
  <c r="K558" i="8"/>
  <c r="G558" i="8"/>
  <c r="H558" i="8" s="1"/>
  <c r="K557" i="8"/>
  <c r="G557" i="8"/>
  <c r="H557" i="8" s="1"/>
  <c r="K556" i="8"/>
  <c r="G556" i="8"/>
  <c r="H556" i="8" s="1"/>
  <c r="K555" i="8"/>
  <c r="G555" i="8"/>
  <c r="H555" i="8" s="1"/>
  <c r="K554" i="8"/>
  <c r="G554" i="8"/>
  <c r="H554" i="8" s="1"/>
  <c r="K553" i="8"/>
  <c r="G553" i="8"/>
  <c r="H553" i="8" s="1"/>
  <c r="K552" i="8"/>
  <c r="G552" i="8"/>
  <c r="H552" i="8" s="1"/>
  <c r="K551" i="8"/>
  <c r="G551" i="8"/>
  <c r="H551" i="8" s="1"/>
  <c r="K550" i="8"/>
  <c r="G550" i="8"/>
  <c r="H550" i="8" s="1"/>
  <c r="K549" i="8"/>
  <c r="G549" i="8"/>
  <c r="H549" i="8" s="1"/>
  <c r="K548" i="8"/>
  <c r="G548" i="8"/>
  <c r="K547" i="8"/>
  <c r="G547" i="8"/>
  <c r="H547" i="8" s="1"/>
  <c r="K546" i="8"/>
  <c r="G546" i="8"/>
  <c r="H546" i="8" s="1"/>
  <c r="K545" i="8"/>
  <c r="G545" i="8"/>
  <c r="H545" i="8" s="1"/>
  <c r="K544" i="8"/>
  <c r="G544" i="8"/>
  <c r="H544" i="8" s="1"/>
  <c r="K543" i="8"/>
  <c r="G543" i="8"/>
  <c r="H543" i="8" s="1"/>
  <c r="K542" i="8"/>
  <c r="G542" i="8"/>
  <c r="H542" i="8" s="1"/>
  <c r="K541" i="8"/>
  <c r="G541" i="8"/>
  <c r="H541" i="8" s="1"/>
  <c r="K540" i="8"/>
  <c r="G540" i="8"/>
  <c r="H540" i="8" s="1"/>
  <c r="K539" i="8"/>
  <c r="G539" i="8"/>
  <c r="H539" i="8" s="1"/>
  <c r="K538" i="8"/>
  <c r="G538" i="8"/>
  <c r="H538" i="8" s="1"/>
  <c r="K537" i="8"/>
  <c r="G537" i="8"/>
  <c r="H537" i="8" s="1"/>
  <c r="K536" i="8"/>
  <c r="G536" i="8"/>
  <c r="H536" i="8" s="1"/>
  <c r="K535" i="8"/>
  <c r="G535" i="8"/>
  <c r="H535" i="8" s="1"/>
  <c r="K534" i="8"/>
  <c r="G534" i="8"/>
  <c r="H534" i="8" s="1"/>
  <c r="K533" i="8"/>
  <c r="G533" i="8"/>
  <c r="H533" i="8" s="1"/>
  <c r="K532" i="8"/>
  <c r="G532" i="8"/>
  <c r="H532" i="8" s="1"/>
  <c r="K531" i="8"/>
  <c r="G531" i="8"/>
  <c r="H531" i="8" s="1"/>
  <c r="K530" i="8"/>
  <c r="G530" i="8"/>
  <c r="H530" i="8" s="1"/>
  <c r="K529" i="8"/>
  <c r="G529" i="8"/>
  <c r="H529" i="8" s="1"/>
  <c r="K528" i="8"/>
  <c r="G528" i="8"/>
  <c r="H528" i="8" s="1"/>
  <c r="K527" i="8"/>
  <c r="G527" i="8"/>
  <c r="H527" i="8" s="1"/>
  <c r="K526" i="8"/>
  <c r="G526" i="8"/>
  <c r="H526" i="8" s="1"/>
  <c r="K525" i="8"/>
  <c r="G525" i="8"/>
  <c r="H525" i="8" s="1"/>
  <c r="K524" i="8"/>
  <c r="G524" i="8"/>
  <c r="H524" i="8" s="1"/>
  <c r="K523" i="8"/>
  <c r="G523" i="8"/>
  <c r="H523" i="8" s="1"/>
  <c r="K522" i="8"/>
  <c r="G522" i="8"/>
  <c r="H522" i="8" s="1"/>
  <c r="K521" i="8"/>
  <c r="G521" i="8"/>
  <c r="H521" i="8" s="1"/>
  <c r="K520" i="8"/>
  <c r="G520" i="8"/>
  <c r="H520" i="8" s="1"/>
  <c r="K519" i="8"/>
  <c r="G519" i="8"/>
  <c r="K518" i="8"/>
  <c r="G518" i="8"/>
  <c r="H518" i="8" s="1"/>
  <c r="K517" i="8"/>
  <c r="G517" i="8"/>
  <c r="H517" i="8" s="1"/>
  <c r="K516" i="8"/>
  <c r="G516" i="8"/>
  <c r="K515" i="8"/>
  <c r="G515" i="8"/>
  <c r="K514" i="8"/>
  <c r="G514" i="8"/>
  <c r="H514" i="8" s="1"/>
  <c r="K513" i="8"/>
  <c r="G513" i="8"/>
  <c r="H513" i="8" s="1"/>
  <c r="K512" i="8"/>
  <c r="G512" i="8"/>
  <c r="K511" i="8"/>
  <c r="G511" i="8"/>
  <c r="H511" i="8" s="1"/>
  <c r="K510" i="8"/>
  <c r="G510" i="8"/>
  <c r="H510" i="8" s="1"/>
  <c r="K509" i="8"/>
  <c r="G509" i="8"/>
  <c r="H509" i="8" s="1"/>
  <c r="K508" i="8"/>
  <c r="G508" i="8"/>
  <c r="H508" i="8" s="1"/>
  <c r="K507" i="8"/>
  <c r="G507" i="8"/>
  <c r="K506" i="8"/>
  <c r="G506" i="8"/>
  <c r="K505" i="8"/>
  <c r="G505" i="8"/>
  <c r="H505" i="8" s="1"/>
  <c r="K504" i="8"/>
  <c r="G504" i="8"/>
  <c r="H504" i="8" s="1"/>
  <c r="K503" i="8"/>
  <c r="G503" i="8"/>
  <c r="K502" i="8"/>
  <c r="G502" i="8"/>
  <c r="H502" i="8" s="1"/>
  <c r="K501" i="8"/>
  <c r="G501" i="8"/>
  <c r="H501" i="8" s="1"/>
  <c r="K500" i="8"/>
  <c r="G500" i="8"/>
  <c r="K499" i="8"/>
  <c r="G499" i="8"/>
  <c r="K498" i="8"/>
  <c r="G498" i="8"/>
  <c r="H498" i="8" s="1"/>
  <c r="K497" i="8"/>
  <c r="G497" i="8"/>
  <c r="H497" i="8" s="1"/>
  <c r="K496" i="8"/>
  <c r="G496" i="8"/>
  <c r="H496" i="8" s="1"/>
  <c r="K495" i="8"/>
  <c r="G495" i="8"/>
  <c r="H495" i="8" s="1"/>
  <c r="K494" i="8"/>
  <c r="G494" i="8"/>
  <c r="H494" i="8" s="1"/>
  <c r="K493" i="8"/>
  <c r="G493" i="8"/>
  <c r="H493" i="8" s="1"/>
  <c r="K492" i="8"/>
  <c r="G492" i="8"/>
  <c r="H492" i="8" s="1"/>
  <c r="K491" i="8"/>
  <c r="G491" i="8"/>
  <c r="K490" i="8"/>
  <c r="G490" i="8"/>
  <c r="H490" i="8" s="1"/>
  <c r="K489" i="8"/>
  <c r="G489" i="8"/>
  <c r="H489" i="8" s="1"/>
  <c r="K488" i="8"/>
  <c r="G488" i="8"/>
  <c r="H488" i="8" s="1"/>
  <c r="K487" i="8"/>
  <c r="G487" i="8"/>
  <c r="K486" i="8"/>
  <c r="G486" i="8"/>
  <c r="H486" i="8" s="1"/>
  <c r="K485" i="8"/>
  <c r="G485" i="8"/>
  <c r="H485" i="8" s="1"/>
  <c r="K484" i="8"/>
  <c r="G484" i="8"/>
  <c r="H484" i="8" s="1"/>
  <c r="K483" i="8"/>
  <c r="G483" i="8"/>
  <c r="H483" i="8" s="1"/>
  <c r="K482" i="8"/>
  <c r="G482" i="8"/>
  <c r="H482" i="8" s="1"/>
  <c r="K481" i="8"/>
  <c r="G481" i="8"/>
  <c r="H481" i="8" s="1"/>
  <c r="K480" i="8"/>
  <c r="G480" i="8"/>
  <c r="H480" i="8" s="1"/>
  <c r="K479" i="8"/>
  <c r="G479" i="8"/>
  <c r="K478" i="8"/>
  <c r="G478" i="8"/>
  <c r="H478" i="8" s="1"/>
  <c r="K477" i="8"/>
  <c r="G477" i="8"/>
  <c r="H477" i="8" s="1"/>
  <c r="K476" i="8"/>
  <c r="G476" i="8"/>
  <c r="K475" i="8"/>
  <c r="G475" i="8"/>
  <c r="H475" i="8" s="1"/>
  <c r="K474" i="8"/>
  <c r="G474" i="8"/>
  <c r="K473" i="8"/>
  <c r="G473" i="8"/>
  <c r="H473" i="8" s="1"/>
  <c r="K472" i="8"/>
  <c r="G472" i="8"/>
  <c r="H472" i="8" s="1"/>
  <c r="K471" i="8"/>
  <c r="G471" i="8"/>
  <c r="K470" i="8"/>
  <c r="G470" i="8"/>
  <c r="H470" i="8" s="1"/>
  <c r="K469" i="8"/>
  <c r="G469" i="8"/>
  <c r="H469" i="8" s="1"/>
  <c r="K468" i="8"/>
  <c r="G468" i="8"/>
  <c r="K467" i="8"/>
  <c r="G467" i="8"/>
  <c r="H467" i="8" s="1"/>
  <c r="K466" i="8"/>
  <c r="G466" i="8"/>
  <c r="H466" i="8" s="1"/>
  <c r="K465" i="8"/>
  <c r="G465" i="8"/>
  <c r="H465" i="8" s="1"/>
  <c r="K464" i="8"/>
  <c r="G464" i="8"/>
  <c r="K463" i="8"/>
  <c r="G463" i="8"/>
  <c r="K462" i="8"/>
  <c r="G462" i="8"/>
  <c r="H462" i="8" s="1"/>
  <c r="K461" i="8"/>
  <c r="G461" i="8"/>
  <c r="H461" i="8" s="1"/>
  <c r="K460" i="8"/>
  <c r="G460" i="8"/>
  <c r="H460" i="8" s="1"/>
  <c r="K459" i="8"/>
  <c r="G459" i="8"/>
  <c r="H459" i="8" s="1"/>
  <c r="K458" i="8"/>
  <c r="G458" i="8"/>
  <c r="K457" i="8"/>
  <c r="G457" i="8"/>
  <c r="H457" i="8" s="1"/>
  <c r="K456" i="8"/>
  <c r="G456" i="8"/>
  <c r="H456" i="8" s="1"/>
  <c r="K455" i="8"/>
  <c r="G455" i="8"/>
  <c r="K454" i="8"/>
  <c r="G454" i="8"/>
  <c r="H454" i="8" s="1"/>
  <c r="K453" i="8"/>
  <c r="G453" i="8"/>
  <c r="H453" i="8" s="1"/>
  <c r="K452" i="8"/>
  <c r="G452" i="8"/>
  <c r="K451" i="8"/>
  <c r="G451" i="8"/>
  <c r="K450" i="8"/>
  <c r="G450" i="8"/>
  <c r="H450" i="8" s="1"/>
  <c r="K449" i="8"/>
  <c r="G449" i="8"/>
  <c r="H449" i="8" s="1"/>
  <c r="K448" i="8"/>
  <c r="G448" i="8"/>
  <c r="K447" i="8"/>
  <c r="G447" i="8"/>
  <c r="H447" i="8" s="1"/>
  <c r="K446" i="8"/>
  <c r="G446" i="8"/>
  <c r="H446" i="8" s="1"/>
  <c r="K445" i="8"/>
  <c r="G445" i="8"/>
  <c r="H445" i="8" s="1"/>
  <c r="K444" i="8"/>
  <c r="G444" i="8"/>
  <c r="H444" i="8" s="1"/>
  <c r="K443" i="8"/>
  <c r="G443" i="8"/>
  <c r="K442" i="8"/>
  <c r="G442" i="8"/>
  <c r="K441" i="8"/>
  <c r="G441" i="8"/>
  <c r="H441" i="8" s="1"/>
  <c r="K440" i="8"/>
  <c r="G440" i="8"/>
  <c r="H440" i="8" s="1"/>
  <c r="K439" i="8"/>
  <c r="G439" i="8"/>
  <c r="K438" i="8"/>
  <c r="G438" i="8"/>
  <c r="H438" i="8" s="1"/>
  <c r="K437" i="8"/>
  <c r="G437" i="8"/>
  <c r="H437" i="8" s="1"/>
  <c r="K436" i="8"/>
  <c r="G436" i="8"/>
  <c r="K435" i="8"/>
  <c r="G435" i="8"/>
  <c r="K434" i="8"/>
  <c r="G434" i="8"/>
  <c r="H434" i="8" s="1"/>
  <c r="K433" i="8"/>
  <c r="G433" i="8"/>
  <c r="H433" i="8" s="1"/>
  <c r="K432" i="8"/>
  <c r="G432" i="8"/>
  <c r="H432" i="8" s="1"/>
  <c r="K431" i="8"/>
  <c r="G431" i="8"/>
  <c r="H431" i="8" s="1"/>
  <c r="K430" i="8"/>
  <c r="G430" i="8"/>
  <c r="H430" i="8" s="1"/>
  <c r="K429" i="8"/>
  <c r="G429" i="8"/>
  <c r="H429" i="8" s="1"/>
  <c r="K428" i="8"/>
  <c r="G428" i="8"/>
  <c r="H428" i="8" s="1"/>
  <c r="K427" i="8"/>
  <c r="G427" i="8"/>
  <c r="H427" i="8" s="1"/>
  <c r="K426" i="8"/>
  <c r="G426" i="8"/>
  <c r="K425" i="8"/>
  <c r="G425" i="8"/>
  <c r="H425" i="8" s="1"/>
  <c r="K424" i="8"/>
  <c r="G424" i="8"/>
  <c r="H424" i="8" s="1"/>
  <c r="K423" i="8"/>
  <c r="G423" i="8"/>
  <c r="K422" i="8"/>
  <c r="G422" i="8"/>
  <c r="H422" i="8" s="1"/>
  <c r="K421" i="8"/>
  <c r="G421" i="8"/>
  <c r="H421" i="8" s="1"/>
  <c r="K420" i="8"/>
  <c r="G420" i="8"/>
  <c r="H420" i="8" s="1"/>
  <c r="K419" i="8"/>
  <c r="G419" i="8"/>
  <c r="H419" i="8" s="1"/>
  <c r="K418" i="8"/>
  <c r="G418" i="8"/>
  <c r="K417" i="8"/>
  <c r="G417" i="8"/>
  <c r="H417" i="8" s="1"/>
  <c r="K416" i="8"/>
  <c r="G416" i="8"/>
  <c r="K415" i="8"/>
  <c r="G415" i="8"/>
  <c r="K414" i="8"/>
  <c r="G414" i="8"/>
  <c r="H414" i="8" s="1"/>
  <c r="K413" i="8"/>
  <c r="G413" i="8"/>
  <c r="H413" i="8" s="1"/>
  <c r="K412" i="8"/>
  <c r="G412" i="8"/>
  <c r="K411" i="8"/>
  <c r="G411" i="8"/>
  <c r="H411" i="8" s="1"/>
  <c r="K410" i="8"/>
  <c r="G410" i="8"/>
  <c r="H410" i="8" s="1"/>
  <c r="K409" i="8"/>
  <c r="G409" i="8"/>
  <c r="H409" i="8" s="1"/>
  <c r="K408" i="8"/>
  <c r="G408" i="8"/>
  <c r="K407" i="8"/>
  <c r="G407" i="8"/>
  <c r="H407" i="8" s="1"/>
  <c r="K406" i="8"/>
  <c r="G406" i="8"/>
  <c r="H406" i="8" s="1"/>
  <c r="K405" i="8"/>
  <c r="G405" i="8"/>
  <c r="H405" i="8" s="1"/>
  <c r="K404" i="8"/>
  <c r="G404" i="8"/>
  <c r="H404" i="8" s="1"/>
  <c r="K403" i="8"/>
  <c r="G403" i="8"/>
  <c r="H403" i="8" s="1"/>
  <c r="K402" i="8"/>
  <c r="G402" i="8"/>
  <c r="H402" i="8" s="1"/>
  <c r="K401" i="8"/>
  <c r="G401" i="8"/>
  <c r="H401" i="8" s="1"/>
  <c r="K400" i="8"/>
  <c r="G400" i="8"/>
  <c r="H400" i="8" s="1"/>
  <c r="K399" i="8"/>
  <c r="G399" i="8"/>
  <c r="H399" i="8" s="1"/>
  <c r="K398" i="8"/>
  <c r="G398" i="8"/>
  <c r="H398" i="8" s="1"/>
  <c r="K397" i="8"/>
  <c r="G397" i="8"/>
  <c r="H397" i="8" s="1"/>
  <c r="K396" i="8"/>
  <c r="G396" i="8"/>
  <c r="K395" i="8"/>
  <c r="G395" i="8"/>
  <c r="H395" i="8" s="1"/>
  <c r="K394" i="8"/>
  <c r="G394" i="8"/>
  <c r="H394" i="8" s="1"/>
  <c r="K393" i="8"/>
  <c r="G393" i="8"/>
  <c r="H393" i="8" s="1"/>
  <c r="K392" i="8"/>
  <c r="G392" i="8"/>
  <c r="H392" i="8" s="1"/>
  <c r="K391" i="8"/>
  <c r="G391" i="8"/>
  <c r="H391" i="8" s="1"/>
  <c r="K390" i="8"/>
  <c r="G390" i="8"/>
  <c r="H390" i="8" s="1"/>
  <c r="K389" i="8"/>
  <c r="G389" i="8"/>
  <c r="H389" i="8" s="1"/>
  <c r="K388" i="8"/>
  <c r="G388" i="8"/>
  <c r="H388" i="8" s="1"/>
  <c r="K387" i="8"/>
  <c r="G387" i="8"/>
  <c r="H387" i="8" s="1"/>
  <c r="K386" i="8"/>
  <c r="G386" i="8"/>
  <c r="H386" i="8" s="1"/>
  <c r="K385" i="8"/>
  <c r="G385" i="8"/>
  <c r="H385" i="8" s="1"/>
  <c r="K384" i="8"/>
  <c r="G384" i="8"/>
  <c r="H384" i="8" s="1"/>
  <c r="K383" i="8"/>
  <c r="G383" i="8"/>
  <c r="H383" i="8" s="1"/>
  <c r="K382" i="8"/>
  <c r="G382" i="8"/>
  <c r="H382" i="8" s="1"/>
  <c r="K381" i="8"/>
  <c r="G381" i="8"/>
  <c r="H381" i="8" s="1"/>
  <c r="K380" i="8"/>
  <c r="G380" i="8"/>
  <c r="H380" i="8" s="1"/>
  <c r="K379" i="8"/>
  <c r="G379" i="8"/>
  <c r="H379" i="8" s="1"/>
  <c r="K378" i="8"/>
  <c r="G378" i="8"/>
  <c r="H378" i="8" s="1"/>
  <c r="K377" i="8"/>
  <c r="G377" i="8"/>
  <c r="H377" i="8" s="1"/>
  <c r="K376" i="8"/>
  <c r="G376" i="8"/>
  <c r="H376" i="8" s="1"/>
  <c r="K375" i="8"/>
  <c r="G375" i="8"/>
  <c r="H375" i="8" s="1"/>
  <c r="K374" i="8"/>
  <c r="G374" i="8"/>
  <c r="H374" i="8" s="1"/>
  <c r="K373" i="8"/>
  <c r="G373" i="8"/>
  <c r="H373" i="8" s="1"/>
  <c r="K372" i="8"/>
  <c r="G372" i="8"/>
  <c r="K371" i="8"/>
  <c r="G371" i="8"/>
  <c r="H371" i="8" s="1"/>
  <c r="K370" i="8"/>
  <c r="G370" i="8"/>
  <c r="H370" i="8" s="1"/>
  <c r="K369" i="8"/>
  <c r="G369" i="8"/>
  <c r="H369" i="8" s="1"/>
  <c r="K368" i="8"/>
  <c r="G368" i="8"/>
  <c r="H368" i="8" s="1"/>
  <c r="K367" i="8"/>
  <c r="G367" i="8"/>
  <c r="H367" i="8" s="1"/>
  <c r="K366" i="8"/>
  <c r="G366" i="8"/>
  <c r="H366" i="8" s="1"/>
  <c r="K365" i="8"/>
  <c r="G365" i="8"/>
  <c r="H365" i="8" s="1"/>
  <c r="K364" i="8"/>
  <c r="G364" i="8"/>
  <c r="H364" i="8" s="1"/>
  <c r="K363" i="8"/>
  <c r="G363" i="8"/>
  <c r="H363" i="8" s="1"/>
  <c r="K362" i="8"/>
  <c r="G362" i="8"/>
  <c r="H362" i="8" s="1"/>
  <c r="K361" i="8"/>
  <c r="G361" i="8"/>
  <c r="H361" i="8" s="1"/>
  <c r="K360" i="8"/>
  <c r="G360" i="8"/>
  <c r="H360" i="8" s="1"/>
  <c r="K359" i="8"/>
  <c r="G359" i="8"/>
  <c r="H359" i="8" s="1"/>
  <c r="K358" i="8"/>
  <c r="G358" i="8"/>
  <c r="H358" i="8" s="1"/>
  <c r="K357" i="8"/>
  <c r="G357" i="8"/>
  <c r="H357" i="8" s="1"/>
  <c r="K356" i="8"/>
  <c r="G356" i="8"/>
  <c r="H356" i="8" s="1"/>
  <c r="K355" i="8"/>
  <c r="G355" i="8"/>
  <c r="H355" i="8" s="1"/>
  <c r="K354" i="8"/>
  <c r="G354" i="8"/>
  <c r="H354" i="8" s="1"/>
  <c r="K353" i="8"/>
  <c r="G353" i="8"/>
  <c r="H353" i="8" s="1"/>
  <c r="K352" i="8"/>
  <c r="G352" i="8"/>
  <c r="K351" i="8"/>
  <c r="G351" i="8"/>
  <c r="H351" i="8" s="1"/>
  <c r="K350" i="8"/>
  <c r="G350" i="8"/>
  <c r="H350" i="8" s="1"/>
  <c r="K349" i="8"/>
  <c r="G349" i="8"/>
  <c r="H349" i="8" s="1"/>
  <c r="K348" i="8"/>
  <c r="G348" i="8"/>
  <c r="H348" i="8" s="1"/>
  <c r="K347" i="8"/>
  <c r="G347" i="8"/>
  <c r="H347" i="8" s="1"/>
  <c r="K346" i="8"/>
  <c r="G346" i="8"/>
  <c r="H346" i="8" s="1"/>
  <c r="K345" i="8"/>
  <c r="G345" i="8"/>
  <c r="H345" i="8" s="1"/>
  <c r="K344" i="8"/>
  <c r="G344" i="8"/>
  <c r="H344" i="8" s="1"/>
  <c r="K343" i="8"/>
  <c r="G343" i="8"/>
  <c r="H343" i="8" s="1"/>
  <c r="K342" i="8"/>
  <c r="G342" i="8"/>
  <c r="H342" i="8" s="1"/>
  <c r="K341" i="8"/>
  <c r="G341" i="8"/>
  <c r="H341" i="8" s="1"/>
  <c r="K340" i="8"/>
  <c r="G340" i="8"/>
  <c r="H340" i="8" s="1"/>
  <c r="K339" i="8"/>
  <c r="G339" i="8"/>
  <c r="H339" i="8" s="1"/>
  <c r="K338" i="8"/>
  <c r="G338" i="8"/>
  <c r="H338" i="8" s="1"/>
  <c r="K337" i="8"/>
  <c r="G337" i="8"/>
  <c r="H337" i="8" s="1"/>
  <c r="K336" i="8"/>
  <c r="G336" i="8"/>
  <c r="H336" i="8" s="1"/>
  <c r="K335" i="8"/>
  <c r="G335" i="8"/>
  <c r="H335" i="8" s="1"/>
  <c r="K334" i="8"/>
  <c r="G334" i="8"/>
  <c r="H334" i="8" s="1"/>
  <c r="K333" i="8"/>
  <c r="G333" i="8"/>
  <c r="H333" i="8" s="1"/>
  <c r="K332" i="8"/>
  <c r="G332" i="8"/>
  <c r="H332" i="8" s="1"/>
  <c r="K331" i="8"/>
  <c r="G331" i="8"/>
  <c r="H331" i="8" s="1"/>
  <c r="K330" i="8"/>
  <c r="G330" i="8"/>
  <c r="H330" i="8" s="1"/>
  <c r="K329" i="8"/>
  <c r="G329" i="8"/>
  <c r="H329" i="8" s="1"/>
  <c r="K328" i="8"/>
  <c r="G328" i="8"/>
  <c r="H328" i="8" s="1"/>
  <c r="K327" i="8"/>
  <c r="G327" i="8"/>
  <c r="H327" i="8" s="1"/>
  <c r="K326" i="8"/>
  <c r="G326" i="8"/>
  <c r="H326" i="8" s="1"/>
  <c r="K325" i="8"/>
  <c r="G325" i="8"/>
  <c r="H325" i="8" s="1"/>
  <c r="K324" i="8"/>
  <c r="G324" i="8"/>
  <c r="H324" i="8" s="1"/>
  <c r="K323" i="8"/>
  <c r="G323" i="8"/>
  <c r="H323" i="8" s="1"/>
  <c r="K322" i="8"/>
  <c r="G322" i="8"/>
  <c r="K321" i="8"/>
  <c r="G321" i="8"/>
  <c r="H321" i="8" s="1"/>
  <c r="K320" i="8"/>
  <c r="G320" i="8"/>
  <c r="H320" i="8" s="1"/>
  <c r="K319" i="8"/>
  <c r="G319" i="8"/>
  <c r="K318" i="8"/>
  <c r="G318" i="8"/>
  <c r="H318" i="8" s="1"/>
  <c r="K317" i="8"/>
  <c r="G317" i="8"/>
  <c r="H317" i="8" s="1"/>
  <c r="K316" i="8"/>
  <c r="G316" i="8"/>
  <c r="H316" i="8" s="1"/>
  <c r="K315" i="8"/>
  <c r="G315" i="8"/>
  <c r="H315" i="8" s="1"/>
  <c r="K314" i="8"/>
  <c r="G314" i="8"/>
  <c r="H314" i="8" s="1"/>
  <c r="K313" i="8"/>
  <c r="G313" i="8"/>
  <c r="H313" i="8" s="1"/>
  <c r="K312" i="8"/>
  <c r="G312" i="8"/>
  <c r="H312" i="8" s="1"/>
  <c r="K311" i="8"/>
  <c r="G311" i="8"/>
  <c r="H311" i="8" s="1"/>
  <c r="K310" i="8"/>
  <c r="G310" i="8"/>
  <c r="H310" i="8" s="1"/>
  <c r="K309" i="8"/>
  <c r="G309" i="8"/>
  <c r="H309" i="8" s="1"/>
  <c r="K308" i="8"/>
  <c r="G308" i="8"/>
  <c r="H308" i="8" s="1"/>
  <c r="K307" i="8"/>
  <c r="G307" i="8"/>
  <c r="H307" i="8" s="1"/>
  <c r="K306" i="8"/>
  <c r="G306" i="8"/>
  <c r="H306" i="8" s="1"/>
  <c r="K305" i="8"/>
  <c r="G305" i="8"/>
  <c r="H305" i="8" s="1"/>
  <c r="K304" i="8"/>
  <c r="G304" i="8"/>
  <c r="H304" i="8" s="1"/>
  <c r="K303" i="8"/>
  <c r="G303" i="8"/>
  <c r="K302" i="8"/>
  <c r="G302" i="8"/>
  <c r="H302" i="8" s="1"/>
  <c r="K301" i="8"/>
  <c r="G301" i="8"/>
  <c r="H301" i="8" s="1"/>
  <c r="K300" i="8"/>
  <c r="G300" i="8"/>
  <c r="H300" i="8" s="1"/>
  <c r="K299" i="8"/>
  <c r="G299" i="8"/>
  <c r="H299" i="8" s="1"/>
  <c r="K298" i="8"/>
  <c r="G298" i="8"/>
  <c r="H298" i="8" s="1"/>
  <c r="K297" i="8"/>
  <c r="G297" i="8"/>
  <c r="H297" i="8" s="1"/>
  <c r="K296" i="8"/>
  <c r="G296" i="8"/>
  <c r="H296" i="8" s="1"/>
  <c r="K295" i="8"/>
  <c r="G295" i="8"/>
  <c r="H295" i="8" s="1"/>
  <c r="K294" i="8"/>
  <c r="G294" i="8"/>
  <c r="H294" i="8" s="1"/>
  <c r="K293" i="8"/>
  <c r="G293" i="8"/>
  <c r="H293" i="8" s="1"/>
  <c r="K292" i="8"/>
  <c r="G292" i="8"/>
  <c r="H292" i="8" s="1"/>
  <c r="K291" i="8"/>
  <c r="G291" i="8"/>
  <c r="H291" i="8" s="1"/>
  <c r="K290" i="8"/>
  <c r="G290" i="8"/>
  <c r="H290" i="8" s="1"/>
  <c r="K289" i="8"/>
  <c r="G289" i="8"/>
  <c r="H289" i="8" s="1"/>
  <c r="K288" i="8"/>
  <c r="G288" i="8"/>
  <c r="H288" i="8" s="1"/>
  <c r="K287" i="8"/>
  <c r="G287" i="8"/>
  <c r="K286" i="8"/>
  <c r="G286" i="8"/>
  <c r="H286" i="8" s="1"/>
  <c r="K285" i="8"/>
  <c r="G285" i="8"/>
  <c r="H285" i="8" s="1"/>
  <c r="K284" i="8"/>
  <c r="G284" i="8"/>
  <c r="H284" i="8" s="1"/>
  <c r="K283" i="8"/>
  <c r="G283" i="8"/>
  <c r="H283" i="8" s="1"/>
  <c r="K282" i="8"/>
  <c r="G282" i="8"/>
  <c r="H282" i="8" s="1"/>
  <c r="K281" i="8"/>
  <c r="G281" i="8"/>
  <c r="H281" i="8" s="1"/>
  <c r="K280" i="8"/>
  <c r="G280" i="8"/>
  <c r="H280" i="8" s="1"/>
  <c r="K279" i="8"/>
  <c r="G279" i="8"/>
  <c r="H279" i="8" s="1"/>
  <c r="K278" i="8"/>
  <c r="G278" i="8"/>
  <c r="H278" i="8" s="1"/>
  <c r="K277" i="8"/>
  <c r="G277" i="8"/>
  <c r="H277" i="8" s="1"/>
  <c r="K276" i="8"/>
  <c r="G276" i="8"/>
  <c r="H276" i="8" s="1"/>
  <c r="K275" i="8"/>
  <c r="G275" i="8"/>
  <c r="H275" i="8" s="1"/>
  <c r="K274" i="8"/>
  <c r="G274" i="8"/>
  <c r="K273" i="8"/>
  <c r="G273" i="8"/>
  <c r="H273" i="8" s="1"/>
  <c r="K272" i="8"/>
  <c r="G272" i="8"/>
  <c r="K271" i="8"/>
  <c r="G271" i="8"/>
  <c r="H271" i="8" s="1"/>
  <c r="K270" i="8"/>
  <c r="G270" i="8"/>
  <c r="H270" i="8" s="1"/>
  <c r="K269" i="8"/>
  <c r="G269" i="8"/>
  <c r="H269" i="8" s="1"/>
  <c r="K268" i="8"/>
  <c r="G268" i="8"/>
  <c r="H268" i="8" s="1"/>
  <c r="K267" i="8"/>
  <c r="G267" i="8"/>
  <c r="H267" i="8" s="1"/>
  <c r="K266" i="8"/>
  <c r="G266" i="8"/>
  <c r="H266" i="8" s="1"/>
  <c r="K265" i="8"/>
  <c r="G265" i="8"/>
  <c r="H265" i="8" s="1"/>
  <c r="K264" i="8"/>
  <c r="G264" i="8"/>
  <c r="H264" i="8" s="1"/>
  <c r="K263" i="8"/>
  <c r="G263" i="8"/>
  <c r="H263" i="8" s="1"/>
  <c r="K262" i="8"/>
  <c r="G262" i="8"/>
  <c r="H262" i="8" s="1"/>
  <c r="K261" i="8"/>
  <c r="G261" i="8"/>
  <c r="H261" i="8" s="1"/>
  <c r="K260" i="8"/>
  <c r="G260" i="8"/>
  <c r="H260" i="8" s="1"/>
  <c r="K259" i="8"/>
  <c r="G259" i="8"/>
  <c r="H259" i="8" s="1"/>
  <c r="K258" i="8"/>
  <c r="G258" i="8"/>
  <c r="K257" i="8"/>
  <c r="G257" i="8"/>
  <c r="H257" i="8" s="1"/>
  <c r="K256" i="8"/>
  <c r="G256" i="8"/>
  <c r="H256" i="8" s="1"/>
  <c r="K255" i="8"/>
  <c r="G255" i="8"/>
  <c r="H255" i="8" s="1"/>
  <c r="K254" i="8"/>
  <c r="G254" i="8"/>
  <c r="H254" i="8" s="1"/>
  <c r="K253" i="8"/>
  <c r="G253" i="8"/>
  <c r="H253" i="8" s="1"/>
  <c r="K252" i="8"/>
  <c r="G252" i="8"/>
  <c r="K251" i="8"/>
  <c r="G251" i="8"/>
  <c r="K250" i="8"/>
  <c r="G250" i="8"/>
  <c r="H250" i="8" s="1"/>
  <c r="K249" i="8"/>
  <c r="G249" i="8"/>
  <c r="H249" i="8" s="1"/>
  <c r="K248" i="8"/>
  <c r="G248" i="8"/>
  <c r="H248" i="8" s="1"/>
  <c r="K247" i="8"/>
  <c r="G247" i="8"/>
  <c r="H247" i="8" s="1"/>
  <c r="K246" i="8"/>
  <c r="G246" i="8"/>
  <c r="H246" i="8" s="1"/>
  <c r="K245" i="8"/>
  <c r="G245" i="8"/>
  <c r="H245" i="8" s="1"/>
  <c r="K244" i="8"/>
  <c r="G244" i="8"/>
  <c r="H244" i="8" s="1"/>
  <c r="K243" i="8"/>
  <c r="G243" i="8"/>
  <c r="H243" i="8" s="1"/>
  <c r="K242" i="8"/>
  <c r="G242" i="8"/>
  <c r="K241" i="8"/>
  <c r="G241" i="8"/>
  <c r="H241" i="8" s="1"/>
  <c r="K240" i="8"/>
  <c r="G240" i="8"/>
  <c r="K239" i="8"/>
  <c r="G239" i="8"/>
  <c r="H239" i="8" s="1"/>
  <c r="K238" i="8"/>
  <c r="G238" i="8"/>
  <c r="H238" i="8" s="1"/>
  <c r="K237" i="8"/>
  <c r="G237" i="8"/>
  <c r="H237" i="8" s="1"/>
  <c r="K236" i="8"/>
  <c r="G236" i="8"/>
  <c r="H236" i="8" s="1"/>
  <c r="K235" i="8"/>
  <c r="G235" i="8"/>
  <c r="H235" i="8" s="1"/>
  <c r="K234" i="8"/>
  <c r="G234" i="8"/>
  <c r="H234" i="8" s="1"/>
  <c r="K233" i="8"/>
  <c r="G233" i="8"/>
  <c r="H233" i="8" s="1"/>
  <c r="K232" i="8"/>
  <c r="G232" i="8"/>
  <c r="H232" i="8" s="1"/>
  <c r="K231" i="8"/>
  <c r="G231" i="8"/>
  <c r="K230" i="8"/>
  <c r="G230" i="8"/>
  <c r="K229" i="8"/>
  <c r="G229" i="8"/>
  <c r="H229" i="8" s="1"/>
  <c r="K228" i="8"/>
  <c r="G228" i="8"/>
  <c r="H228" i="8" s="1"/>
  <c r="K227" i="8"/>
  <c r="G227" i="8"/>
  <c r="H227" i="8" s="1"/>
  <c r="K226" i="8"/>
  <c r="G226" i="8"/>
  <c r="K225" i="8"/>
  <c r="G225" i="8"/>
  <c r="H225" i="8" s="1"/>
  <c r="K224" i="8"/>
  <c r="G224" i="8"/>
  <c r="H224" i="8" s="1"/>
  <c r="K223" i="8"/>
  <c r="G223" i="8"/>
  <c r="H223" i="8" s="1"/>
  <c r="K222" i="8"/>
  <c r="G222" i="8"/>
  <c r="H222" i="8" s="1"/>
  <c r="K221" i="8"/>
  <c r="G221" i="8"/>
  <c r="H221" i="8" s="1"/>
  <c r="K220" i="8"/>
  <c r="G220" i="8"/>
  <c r="K219" i="8"/>
  <c r="G219" i="8"/>
  <c r="K218" i="8"/>
  <c r="G218" i="8"/>
  <c r="H218" i="8" s="1"/>
  <c r="K217" i="8"/>
  <c r="G217" i="8"/>
  <c r="H217" i="8" s="1"/>
  <c r="K216" i="8"/>
  <c r="G216" i="8"/>
  <c r="H216" i="8" s="1"/>
  <c r="K215" i="8"/>
  <c r="G215" i="8"/>
  <c r="H215" i="8" s="1"/>
  <c r="K214" i="8"/>
  <c r="G214" i="8"/>
  <c r="H214" i="8" s="1"/>
  <c r="K213" i="8"/>
  <c r="G213" i="8"/>
  <c r="H213" i="8" s="1"/>
  <c r="K212" i="8"/>
  <c r="G212" i="8"/>
  <c r="H212" i="8" s="1"/>
  <c r="K211" i="8"/>
  <c r="G211" i="8"/>
  <c r="H211" i="8" s="1"/>
  <c r="K210" i="8"/>
  <c r="G210" i="8"/>
  <c r="H210" i="8" s="1"/>
  <c r="K209" i="8"/>
  <c r="G209" i="8"/>
  <c r="H209" i="8" s="1"/>
  <c r="K208" i="8"/>
  <c r="G208" i="8"/>
  <c r="H208" i="8" s="1"/>
  <c r="K207" i="8"/>
  <c r="G207" i="8"/>
  <c r="H207" i="8" s="1"/>
  <c r="K206" i="8"/>
  <c r="G206" i="8"/>
  <c r="K205" i="8"/>
  <c r="G205" i="8"/>
  <c r="H205" i="8" s="1"/>
  <c r="K204" i="8"/>
  <c r="G204" i="8"/>
  <c r="H204" i="8" s="1"/>
  <c r="K203" i="8"/>
  <c r="G203" i="8"/>
  <c r="H203" i="8" s="1"/>
  <c r="K202" i="8"/>
  <c r="G202" i="8"/>
  <c r="H202" i="8" s="1"/>
  <c r="K201" i="8"/>
  <c r="G201" i="8"/>
  <c r="H201" i="8" s="1"/>
  <c r="K200" i="8"/>
  <c r="G200" i="8"/>
  <c r="H200" i="8" s="1"/>
  <c r="K199" i="8"/>
  <c r="G199" i="8"/>
  <c r="H199" i="8" s="1"/>
  <c r="K198" i="8"/>
  <c r="G198" i="8"/>
  <c r="H198" i="8" s="1"/>
  <c r="K197" i="8"/>
  <c r="G197" i="8"/>
  <c r="H197" i="8" s="1"/>
  <c r="K196" i="8"/>
  <c r="G196" i="8"/>
  <c r="H196" i="8" s="1"/>
  <c r="K195" i="8"/>
  <c r="G195" i="8"/>
  <c r="H195" i="8" s="1"/>
  <c r="K194" i="8"/>
  <c r="G194" i="8"/>
  <c r="H194" i="8" s="1"/>
  <c r="K193" i="8"/>
  <c r="G193" i="8"/>
  <c r="H193" i="8" s="1"/>
  <c r="K192" i="8"/>
  <c r="G192" i="8"/>
  <c r="H192" i="8" s="1"/>
  <c r="K191" i="8"/>
  <c r="G191" i="8"/>
  <c r="H191" i="8" s="1"/>
  <c r="K190" i="8"/>
  <c r="G190" i="8"/>
  <c r="H190" i="8" s="1"/>
  <c r="K189" i="8"/>
  <c r="G189" i="8"/>
  <c r="H189" i="8" s="1"/>
  <c r="K188" i="8"/>
  <c r="G188" i="8"/>
  <c r="H188" i="8" s="1"/>
  <c r="K187" i="8"/>
  <c r="G187" i="8"/>
  <c r="H187" i="8" s="1"/>
  <c r="K186" i="8"/>
  <c r="G186" i="8"/>
  <c r="H186" i="8" s="1"/>
  <c r="K185" i="8"/>
  <c r="G185" i="8"/>
  <c r="H185" i="8" s="1"/>
  <c r="K184" i="8"/>
  <c r="G184" i="8"/>
  <c r="H184" i="8" s="1"/>
  <c r="K183" i="8"/>
  <c r="G183" i="8"/>
  <c r="H183" i="8" s="1"/>
  <c r="K182" i="8"/>
  <c r="G182" i="8"/>
  <c r="H182" i="8" s="1"/>
  <c r="K181" i="8"/>
  <c r="G181" i="8"/>
  <c r="H181" i="8" s="1"/>
  <c r="K180" i="8"/>
  <c r="G180" i="8"/>
  <c r="H180" i="8" s="1"/>
  <c r="K179" i="8"/>
  <c r="G179" i="8"/>
  <c r="H179" i="8" s="1"/>
  <c r="K178" i="8"/>
  <c r="G178" i="8"/>
  <c r="H178" i="8" s="1"/>
  <c r="K177" i="8"/>
  <c r="G177" i="8"/>
  <c r="H177" i="8" s="1"/>
  <c r="K176" i="8"/>
  <c r="G176" i="8"/>
  <c r="H176" i="8" s="1"/>
  <c r="K175" i="8"/>
  <c r="G175" i="8"/>
  <c r="H175" i="8" s="1"/>
  <c r="K174" i="8"/>
  <c r="G174" i="8"/>
  <c r="H174" i="8" s="1"/>
  <c r="K173" i="8"/>
  <c r="G173" i="8"/>
  <c r="H173" i="8" s="1"/>
  <c r="K172" i="8"/>
  <c r="G172" i="8"/>
  <c r="H172" i="8" s="1"/>
  <c r="K171" i="8"/>
  <c r="G171" i="8"/>
  <c r="H171" i="8" s="1"/>
  <c r="K170" i="8"/>
  <c r="G170" i="8"/>
  <c r="H170" i="8" s="1"/>
  <c r="K169" i="8"/>
  <c r="G169" i="8"/>
  <c r="H169" i="8" s="1"/>
  <c r="K168" i="8"/>
  <c r="G168" i="8"/>
  <c r="H168" i="8" s="1"/>
  <c r="K167" i="8"/>
  <c r="G167" i="8"/>
  <c r="H167" i="8" s="1"/>
  <c r="K166" i="8"/>
  <c r="G166" i="8"/>
  <c r="H166" i="8" s="1"/>
  <c r="K165" i="8"/>
  <c r="G165" i="8"/>
  <c r="H165" i="8" s="1"/>
  <c r="K164" i="8"/>
  <c r="G164" i="8"/>
  <c r="H164" i="8" s="1"/>
  <c r="K163" i="8"/>
  <c r="G163" i="8"/>
  <c r="H163" i="8" s="1"/>
  <c r="K162" i="8"/>
  <c r="G162" i="8"/>
  <c r="H162" i="8" s="1"/>
  <c r="K161" i="8"/>
  <c r="G161" i="8"/>
  <c r="H161" i="8" s="1"/>
  <c r="K160" i="8"/>
  <c r="G160" i="8"/>
  <c r="H160" i="8" s="1"/>
  <c r="K159" i="8"/>
  <c r="G159" i="8"/>
  <c r="H159" i="8" s="1"/>
  <c r="K158" i="8"/>
  <c r="G158" i="8"/>
  <c r="H158" i="8" s="1"/>
  <c r="K157" i="8"/>
  <c r="G157" i="8"/>
  <c r="H157" i="8" s="1"/>
  <c r="K156" i="8"/>
  <c r="G156" i="8"/>
  <c r="H156" i="8" s="1"/>
  <c r="K155" i="8"/>
  <c r="G155" i="8"/>
  <c r="H155" i="8" s="1"/>
  <c r="K154" i="8"/>
  <c r="G154" i="8"/>
  <c r="H154" i="8" s="1"/>
  <c r="K153" i="8"/>
  <c r="G153" i="8"/>
  <c r="H153" i="8" s="1"/>
  <c r="K152" i="8"/>
  <c r="G152" i="8"/>
  <c r="H152" i="8" s="1"/>
  <c r="K151" i="8"/>
  <c r="G151" i="8"/>
  <c r="K150" i="8"/>
  <c r="G150" i="8"/>
  <c r="H150" i="8" s="1"/>
  <c r="K149" i="8"/>
  <c r="G149" i="8"/>
  <c r="H149" i="8" s="1"/>
  <c r="K148" i="8"/>
  <c r="G148" i="8"/>
  <c r="H148" i="8" s="1"/>
  <c r="K147" i="8"/>
  <c r="G147" i="8"/>
  <c r="H147" i="8" s="1"/>
  <c r="K146" i="8"/>
  <c r="G146" i="8"/>
  <c r="H146" i="8" s="1"/>
  <c r="K145" i="8"/>
  <c r="G145" i="8"/>
  <c r="H145" i="8" s="1"/>
  <c r="K144" i="8"/>
  <c r="G144" i="8"/>
  <c r="H144" i="8" s="1"/>
  <c r="K143" i="8"/>
  <c r="G143" i="8"/>
  <c r="H143" i="8" s="1"/>
  <c r="K142" i="8"/>
  <c r="G142" i="8"/>
  <c r="H142" i="8" s="1"/>
  <c r="K141" i="8"/>
  <c r="G141" i="8"/>
  <c r="H141" i="8" s="1"/>
  <c r="K140" i="8"/>
  <c r="G140" i="8"/>
  <c r="H140" i="8" s="1"/>
  <c r="K139" i="8"/>
  <c r="G139" i="8"/>
  <c r="H139" i="8" s="1"/>
  <c r="K138" i="8"/>
  <c r="G138" i="8"/>
  <c r="H138" i="8" s="1"/>
  <c r="K137" i="8"/>
  <c r="G137" i="8"/>
  <c r="H137" i="8" s="1"/>
  <c r="K136" i="8"/>
  <c r="G136" i="8"/>
  <c r="H136" i="8" s="1"/>
  <c r="K135" i="8"/>
  <c r="G135" i="8"/>
  <c r="H135" i="8" s="1"/>
  <c r="K134" i="8"/>
  <c r="G134" i="8"/>
  <c r="H134" i="8" s="1"/>
  <c r="K133" i="8"/>
  <c r="G133" i="8"/>
  <c r="H133" i="8" s="1"/>
  <c r="K132" i="8"/>
  <c r="G132" i="8"/>
  <c r="H132" i="8" s="1"/>
  <c r="K131" i="8"/>
  <c r="G131" i="8"/>
  <c r="H131" i="8" s="1"/>
  <c r="K130" i="8"/>
  <c r="G130" i="8"/>
  <c r="H130" i="8" s="1"/>
  <c r="K129" i="8"/>
  <c r="G129" i="8"/>
  <c r="H129" i="8" s="1"/>
  <c r="K128" i="8"/>
  <c r="G128" i="8"/>
  <c r="H128" i="8" s="1"/>
  <c r="K127" i="8"/>
  <c r="G127" i="8"/>
  <c r="H127" i="8" s="1"/>
  <c r="K126" i="8"/>
  <c r="G126" i="8"/>
  <c r="H126" i="8" s="1"/>
  <c r="K125" i="8"/>
  <c r="G125" i="8"/>
  <c r="H125" i="8" s="1"/>
  <c r="K124" i="8"/>
  <c r="G124" i="8"/>
  <c r="H124" i="8" s="1"/>
  <c r="K123" i="8"/>
  <c r="G123" i="8"/>
  <c r="H123" i="8" s="1"/>
  <c r="K122" i="8"/>
  <c r="G122" i="8"/>
  <c r="H122" i="8" s="1"/>
  <c r="K121" i="8"/>
  <c r="G121" i="8"/>
  <c r="H121" i="8" s="1"/>
  <c r="K120" i="8"/>
  <c r="G120" i="8"/>
  <c r="H120" i="8" s="1"/>
  <c r="K119" i="8"/>
  <c r="G119" i="8"/>
  <c r="H119" i="8" s="1"/>
  <c r="K118" i="8"/>
  <c r="G118" i="8"/>
  <c r="H118" i="8" s="1"/>
  <c r="K117" i="8"/>
  <c r="G117" i="8"/>
  <c r="H117" i="8" s="1"/>
  <c r="K116" i="8"/>
  <c r="G116" i="8"/>
  <c r="H116" i="8" s="1"/>
  <c r="K115" i="8"/>
  <c r="G115" i="8"/>
  <c r="H115" i="8" s="1"/>
  <c r="K114" i="8"/>
  <c r="G114" i="8"/>
  <c r="H114" i="8" s="1"/>
  <c r="K113" i="8"/>
  <c r="G113" i="8"/>
  <c r="H113" i="8" s="1"/>
  <c r="K112" i="8"/>
  <c r="G112" i="8"/>
  <c r="H112" i="8" s="1"/>
  <c r="K111" i="8"/>
  <c r="G111" i="8"/>
  <c r="H111" i="8" s="1"/>
  <c r="K110" i="8"/>
  <c r="G110" i="8"/>
  <c r="H110" i="8" s="1"/>
  <c r="K109" i="8"/>
  <c r="G109" i="8"/>
  <c r="H109" i="8" s="1"/>
  <c r="K108" i="8"/>
  <c r="G108" i="8"/>
  <c r="K107" i="8"/>
  <c r="G107" i="8"/>
  <c r="H107" i="8" s="1"/>
  <c r="K106" i="8"/>
  <c r="G106" i="8"/>
  <c r="H106" i="8" s="1"/>
  <c r="K105" i="8"/>
  <c r="G105" i="8"/>
  <c r="H105" i="8" s="1"/>
  <c r="K104" i="8"/>
  <c r="G104" i="8"/>
  <c r="H104" i="8" s="1"/>
  <c r="K103" i="8"/>
  <c r="G103" i="8"/>
  <c r="H103" i="8" s="1"/>
  <c r="K102" i="8"/>
  <c r="G102" i="8"/>
  <c r="H102" i="8" s="1"/>
  <c r="K101" i="8"/>
  <c r="G101" i="8"/>
  <c r="H101" i="8" s="1"/>
  <c r="K100" i="8"/>
  <c r="G100" i="8"/>
  <c r="H100" i="8" s="1"/>
  <c r="K99" i="8"/>
  <c r="G99" i="8"/>
  <c r="H99" i="8" s="1"/>
  <c r="K98" i="8"/>
  <c r="G98" i="8"/>
  <c r="H98" i="8" s="1"/>
  <c r="K97" i="8"/>
  <c r="G97" i="8"/>
  <c r="H97" i="8" s="1"/>
  <c r="K96" i="8"/>
  <c r="G96" i="8"/>
  <c r="H96" i="8" s="1"/>
  <c r="K95" i="8"/>
  <c r="G95" i="8"/>
  <c r="H95" i="8" s="1"/>
  <c r="K94" i="8"/>
  <c r="G94" i="8"/>
  <c r="H94" i="8" s="1"/>
  <c r="K93" i="8"/>
  <c r="G93" i="8"/>
  <c r="H93" i="8" s="1"/>
  <c r="K92" i="8"/>
  <c r="G92" i="8"/>
  <c r="H92" i="8" s="1"/>
  <c r="K91" i="8"/>
  <c r="G91" i="8"/>
  <c r="H91" i="8" s="1"/>
  <c r="K90" i="8"/>
  <c r="G90" i="8"/>
  <c r="H90" i="8" s="1"/>
  <c r="K89" i="8"/>
  <c r="G89" i="8"/>
  <c r="H89" i="8" s="1"/>
  <c r="K88" i="8"/>
  <c r="G88" i="8"/>
  <c r="H88" i="8" s="1"/>
  <c r="K87" i="8"/>
  <c r="G87" i="8"/>
  <c r="H87" i="8" s="1"/>
  <c r="K86" i="8"/>
  <c r="G86" i="8"/>
  <c r="H86" i="8" s="1"/>
  <c r="K85" i="8"/>
  <c r="G85" i="8"/>
  <c r="H85" i="8" s="1"/>
  <c r="K84" i="8"/>
  <c r="G84" i="8"/>
  <c r="H84" i="8" s="1"/>
  <c r="K83" i="8"/>
  <c r="G83" i="8"/>
  <c r="H83" i="8" s="1"/>
  <c r="K82" i="8"/>
  <c r="G82" i="8"/>
  <c r="H82" i="8" s="1"/>
  <c r="K81" i="8"/>
  <c r="G81" i="8"/>
  <c r="H81" i="8" s="1"/>
  <c r="K80" i="8"/>
  <c r="G80" i="8"/>
  <c r="H80" i="8" s="1"/>
  <c r="K79" i="8"/>
  <c r="G79" i="8"/>
  <c r="H79" i="8" s="1"/>
  <c r="K78" i="8"/>
  <c r="G78" i="8"/>
  <c r="H78" i="8" s="1"/>
  <c r="K77" i="8"/>
  <c r="G77" i="8"/>
  <c r="H77" i="8" s="1"/>
  <c r="K76" i="8"/>
  <c r="G76" i="8"/>
  <c r="H76" i="8" s="1"/>
  <c r="K75" i="8"/>
  <c r="G75" i="8"/>
  <c r="H75" i="8" s="1"/>
  <c r="K74" i="8"/>
  <c r="G74" i="8"/>
  <c r="H74" i="8" s="1"/>
  <c r="K73" i="8"/>
  <c r="G73" i="8"/>
  <c r="H73" i="8" s="1"/>
  <c r="K72" i="8"/>
  <c r="G72" i="8"/>
  <c r="H72" i="8" s="1"/>
  <c r="K71" i="8"/>
  <c r="G71" i="8"/>
  <c r="H71" i="8" s="1"/>
  <c r="K70" i="8"/>
  <c r="G70" i="8"/>
  <c r="H70" i="8" s="1"/>
  <c r="K69" i="8"/>
  <c r="G69" i="8"/>
  <c r="H69" i="8" s="1"/>
  <c r="K68" i="8"/>
  <c r="G68" i="8"/>
  <c r="H68" i="8" s="1"/>
  <c r="K67" i="8"/>
  <c r="G67" i="8"/>
  <c r="H67" i="8" s="1"/>
  <c r="K66" i="8"/>
  <c r="G66" i="8"/>
  <c r="H66" i="8" s="1"/>
  <c r="K65" i="8"/>
  <c r="G65" i="8"/>
  <c r="H65" i="8" s="1"/>
  <c r="K64" i="8"/>
  <c r="G64" i="8"/>
  <c r="H64" i="8" s="1"/>
  <c r="K63" i="8"/>
  <c r="G63" i="8"/>
  <c r="H63" i="8" s="1"/>
  <c r="K62" i="8"/>
  <c r="G62" i="8"/>
  <c r="H62" i="8" s="1"/>
  <c r="K61" i="8"/>
  <c r="G61" i="8"/>
  <c r="H61" i="8" s="1"/>
  <c r="K60" i="8"/>
  <c r="G60" i="8"/>
  <c r="H60" i="8" s="1"/>
  <c r="K59" i="8"/>
  <c r="G59" i="8"/>
  <c r="H59" i="8" s="1"/>
  <c r="K58" i="8"/>
  <c r="G58" i="8"/>
  <c r="H58" i="8" s="1"/>
  <c r="K57" i="8"/>
  <c r="G57" i="8"/>
  <c r="H57" i="8" s="1"/>
  <c r="K56" i="8"/>
  <c r="G56" i="8"/>
  <c r="H56" i="8" s="1"/>
  <c r="K55" i="8"/>
  <c r="G55" i="8"/>
  <c r="H55" i="8" s="1"/>
  <c r="K54" i="8"/>
  <c r="G54" i="8"/>
  <c r="H54" i="8" s="1"/>
  <c r="K53" i="8"/>
  <c r="G53" i="8"/>
  <c r="H53" i="8" s="1"/>
  <c r="K52" i="8"/>
  <c r="G52" i="8"/>
  <c r="H52" i="8" s="1"/>
  <c r="K51" i="8"/>
  <c r="G51" i="8"/>
  <c r="H51" i="8" s="1"/>
  <c r="K50" i="8"/>
  <c r="G50" i="8"/>
  <c r="H50" i="8" s="1"/>
  <c r="K49" i="8"/>
  <c r="G49" i="8"/>
  <c r="H49" i="8" s="1"/>
  <c r="K48" i="8"/>
  <c r="G48" i="8"/>
  <c r="H48" i="8" s="1"/>
  <c r="K47" i="8"/>
  <c r="G47" i="8"/>
  <c r="H47" i="8" s="1"/>
  <c r="K46" i="8"/>
  <c r="G46" i="8"/>
  <c r="H46" i="8" s="1"/>
  <c r="K45" i="8"/>
  <c r="G45" i="8"/>
  <c r="H45" i="8" s="1"/>
  <c r="K44" i="8"/>
  <c r="G44" i="8"/>
  <c r="H44" i="8" s="1"/>
  <c r="K43" i="8"/>
  <c r="G43" i="8"/>
  <c r="H43" i="8" s="1"/>
  <c r="K42" i="8"/>
  <c r="G42" i="8"/>
  <c r="H42" i="8" s="1"/>
  <c r="K41" i="8"/>
  <c r="G41" i="8"/>
  <c r="H41" i="8" s="1"/>
  <c r="K40" i="8"/>
  <c r="G40" i="8"/>
  <c r="H40" i="8" s="1"/>
  <c r="K39" i="8"/>
  <c r="G39" i="8"/>
  <c r="H39" i="8" s="1"/>
  <c r="K38" i="8"/>
  <c r="G38" i="8"/>
  <c r="K37" i="8"/>
  <c r="G37" i="8"/>
  <c r="H37" i="8" s="1"/>
  <c r="K36" i="8"/>
  <c r="G36" i="8"/>
  <c r="H36" i="8" s="1"/>
  <c r="K35" i="8"/>
  <c r="G35" i="8"/>
  <c r="H35" i="8" s="1"/>
  <c r="K34" i="8"/>
  <c r="G34" i="8"/>
  <c r="H34" i="8" s="1"/>
  <c r="K33" i="8"/>
  <c r="G33" i="8"/>
  <c r="H33" i="8" s="1"/>
  <c r="K32" i="8"/>
  <c r="G32" i="8"/>
  <c r="H32" i="8" s="1"/>
  <c r="K31" i="8"/>
  <c r="G31" i="8"/>
  <c r="H31" i="8" s="1"/>
  <c r="K30" i="8"/>
  <c r="G30" i="8"/>
  <c r="H30" i="8" s="1"/>
  <c r="K29" i="8"/>
  <c r="G29" i="8"/>
  <c r="H29" i="8" s="1"/>
  <c r="K28" i="8"/>
  <c r="G28" i="8"/>
  <c r="H28" i="8" s="1"/>
  <c r="K27" i="8"/>
  <c r="G27" i="8"/>
  <c r="H27" i="8" s="1"/>
  <c r="K26" i="8"/>
  <c r="G26" i="8"/>
  <c r="H26" i="8" s="1"/>
  <c r="K25" i="8"/>
  <c r="G25" i="8"/>
  <c r="H25" i="8" s="1"/>
  <c r="K24" i="8"/>
  <c r="G24" i="8"/>
  <c r="H24" i="8" s="1"/>
  <c r="K23" i="8"/>
  <c r="G23" i="8"/>
  <c r="H23" i="8" s="1"/>
  <c r="K22" i="8"/>
  <c r="G22" i="8"/>
  <c r="H22" i="8" s="1"/>
  <c r="K21" i="8"/>
  <c r="G21" i="8"/>
  <c r="H21" i="8" s="1"/>
  <c r="K20" i="8"/>
  <c r="G20" i="8"/>
  <c r="H20" i="8" s="1"/>
  <c r="K19" i="8"/>
  <c r="G19" i="8"/>
  <c r="H19" i="8" s="1"/>
  <c r="K18" i="8"/>
  <c r="G18" i="8"/>
  <c r="H18" i="8" s="1"/>
  <c r="K17" i="8"/>
  <c r="G17" i="8"/>
  <c r="H17" i="8" s="1"/>
  <c r="K16" i="8"/>
  <c r="G16" i="8"/>
  <c r="H16" i="8" s="1"/>
  <c r="K15" i="8"/>
  <c r="G15" i="8"/>
  <c r="H15" i="8" s="1"/>
  <c r="K14" i="8"/>
  <c r="G14" i="8"/>
  <c r="H14" i="8" s="1"/>
  <c r="K13" i="8"/>
  <c r="G13" i="8"/>
  <c r="H13" i="8" s="1"/>
  <c r="K12" i="8"/>
  <c r="G12" i="8"/>
  <c r="H12" i="8" s="1"/>
  <c r="K11" i="8"/>
  <c r="G11" i="8"/>
  <c r="H11" i="8" s="1"/>
  <c r="K10" i="8"/>
  <c r="G10" i="8"/>
  <c r="H10" i="8" s="1"/>
  <c r="H206" i="7" l="1"/>
  <c r="G634" i="7"/>
  <c r="H634" i="7" s="1"/>
  <c r="H215" i="7"/>
  <c r="G643" i="7"/>
  <c r="H643" i="7" s="1"/>
  <c r="L634" i="7"/>
  <c r="M634" i="7" s="1"/>
  <c r="H208" i="7"/>
  <c r="H210" i="7"/>
  <c r="G638" i="7"/>
  <c r="H638" i="7" s="1"/>
  <c r="H209" i="7"/>
  <c r="G637" i="7"/>
  <c r="H637" i="7" s="1"/>
  <c r="H211" i="7"/>
  <c r="G639" i="7"/>
  <c r="H639" i="7" s="1"/>
  <c r="H213" i="7"/>
  <c r="G641" i="7"/>
  <c r="H641" i="7" s="1"/>
  <c r="L638" i="7"/>
  <c r="M638" i="7" s="1"/>
  <c r="H207" i="7"/>
  <c r="G635" i="7"/>
  <c r="H635" i="7" s="1"/>
  <c r="H212" i="7"/>
  <c r="G640" i="7"/>
  <c r="H640" i="7" s="1"/>
  <c r="H214" i="7"/>
  <c r="G642" i="7"/>
  <c r="H642" i="7" s="1"/>
  <c r="L640" i="7"/>
  <c r="M640" i="7" s="1"/>
  <c r="M206" i="7"/>
  <c r="M222" i="7"/>
  <c r="M218" i="7"/>
  <c r="M214" i="7"/>
  <c r="M221" i="7"/>
  <c r="M348" i="7"/>
  <c r="M419" i="7"/>
  <c r="M427" i="7"/>
  <c r="M213" i="7"/>
  <c r="M207" i="7"/>
  <c r="M308" i="7"/>
  <c r="M654" i="7"/>
  <c r="M203" i="7"/>
  <c r="M646" i="7"/>
  <c r="M664" i="7"/>
  <c r="M426" i="7"/>
  <c r="M546" i="7"/>
  <c r="M335" i="7"/>
  <c r="M633" i="7"/>
  <c r="M227" i="7"/>
  <c r="M386" i="7"/>
  <c r="M547" i="7"/>
  <c r="M429" i="7"/>
  <c r="M425" i="7"/>
  <c r="M421" i="7"/>
  <c r="M423" i="7"/>
  <c r="M243" i="7"/>
  <c r="M394" i="7"/>
  <c r="M233" i="7"/>
  <c r="M362" i="7"/>
  <c r="M450" i="7"/>
  <c r="M193" i="7"/>
  <c r="M253" i="7"/>
  <c r="M354" i="7"/>
  <c r="M482" i="7"/>
  <c r="M578" i="7"/>
  <c r="M261" i="7"/>
  <c r="M210" i="7"/>
  <c r="M235" i="7"/>
  <c r="M241" i="7"/>
  <c r="M418" i="7"/>
  <c r="M458" i="7"/>
  <c r="M208" i="7"/>
  <c r="M268" i="7"/>
  <c r="M204" i="7"/>
  <c r="M215" i="7"/>
  <c r="M568" i="7"/>
  <c r="M160" i="7"/>
  <c r="M216" i="7"/>
  <c r="M300" i="7"/>
  <c r="M378" i="7"/>
  <c r="M464" i="7"/>
  <c r="M332" i="7"/>
  <c r="M368" i="7"/>
  <c r="M410" i="7"/>
  <c r="M474" i="7"/>
  <c r="M192" i="7"/>
  <c r="M260" i="7"/>
  <c r="M292" i="7"/>
  <c r="M319" i="7"/>
  <c r="M320" i="7"/>
  <c r="M328" i="7"/>
  <c r="M364" i="7"/>
  <c r="M370" i="7"/>
  <c r="M402" i="7"/>
  <c r="M434" i="7"/>
  <c r="M466" i="7"/>
  <c r="M276" i="7"/>
  <c r="M400" i="7"/>
  <c r="M432" i="7"/>
  <c r="M442" i="7"/>
  <c r="M163" i="7"/>
  <c r="M164" i="7"/>
  <c r="M172" i="7"/>
  <c r="M187" i="7"/>
  <c r="M188" i="7"/>
  <c r="M219" i="7"/>
  <c r="M252" i="7"/>
  <c r="M284" i="7"/>
  <c r="M316" i="7"/>
  <c r="M351" i="7"/>
  <c r="M352" i="7"/>
  <c r="M356" i="7"/>
  <c r="M384" i="7"/>
  <c r="M416" i="7"/>
  <c r="M448" i="7"/>
  <c r="M571" i="7"/>
  <c r="M205" i="7"/>
  <c r="H630" i="8"/>
  <c r="H631" i="8" s="1"/>
  <c r="M13" i="7"/>
  <c r="M37" i="7"/>
  <c r="M53" i="7"/>
  <c r="M61" i="7"/>
  <c r="M73" i="7"/>
  <c r="M77" i="7"/>
  <c r="M97" i="7"/>
  <c r="M109" i="7"/>
  <c r="M133" i="7"/>
  <c r="M141" i="7"/>
  <c r="M161" i="7"/>
  <c r="M171" i="7"/>
  <c r="M176" i="7"/>
  <c r="M195" i="7"/>
  <c r="M196" i="7"/>
  <c r="M201" i="7"/>
  <c r="M293" i="7"/>
  <c r="M17" i="7"/>
  <c r="M25" i="7"/>
  <c r="M41" i="7"/>
  <c r="M49" i="7"/>
  <c r="M65" i="7"/>
  <c r="M81" i="7"/>
  <c r="M89" i="7"/>
  <c r="M105" i="7"/>
  <c r="M113" i="7"/>
  <c r="M121" i="7"/>
  <c r="M129" i="7"/>
  <c r="M153" i="7"/>
  <c r="M11" i="7"/>
  <c r="M15" i="7"/>
  <c r="M19" i="7"/>
  <c r="M23" i="7"/>
  <c r="M27" i="7"/>
  <c r="M31" i="7"/>
  <c r="M35" i="7"/>
  <c r="M39" i="7"/>
  <c r="M43" i="7"/>
  <c r="M47" i="7"/>
  <c r="M51" i="7"/>
  <c r="M55" i="7"/>
  <c r="M59" i="7"/>
  <c r="M63" i="7"/>
  <c r="M67" i="7"/>
  <c r="M71" i="7"/>
  <c r="M75" i="7"/>
  <c r="M79" i="7"/>
  <c r="M83" i="7"/>
  <c r="M169" i="7"/>
  <c r="M209" i="7"/>
  <c r="M21" i="7"/>
  <c r="M29" i="7"/>
  <c r="M33" i="7"/>
  <c r="M45" i="7"/>
  <c r="M57" i="7"/>
  <c r="M69" i="7"/>
  <c r="M85" i="7"/>
  <c r="M93" i="7"/>
  <c r="M101" i="7"/>
  <c r="M117" i="7"/>
  <c r="M125" i="7"/>
  <c r="M137" i="7"/>
  <c r="M145" i="7"/>
  <c r="M149" i="7"/>
  <c r="M177" i="7"/>
  <c r="M184" i="7"/>
  <c r="M220" i="7"/>
  <c r="M225" i="7"/>
  <c r="M277" i="7"/>
  <c r="M309" i="7"/>
  <c r="M87" i="7"/>
  <c r="M91" i="7"/>
  <c r="M95" i="7"/>
  <c r="M99" i="7"/>
  <c r="M103" i="7"/>
  <c r="M107" i="7"/>
  <c r="M111" i="7"/>
  <c r="M115" i="7"/>
  <c r="M119" i="7"/>
  <c r="M123" i="7"/>
  <c r="M127" i="7"/>
  <c r="M131" i="7"/>
  <c r="M135" i="7"/>
  <c r="M139" i="7"/>
  <c r="M143" i="7"/>
  <c r="M147" i="7"/>
  <c r="M151" i="7"/>
  <c r="M155" i="7"/>
  <c r="M156" i="7"/>
  <c r="M168" i="7"/>
  <c r="M179" i="7"/>
  <c r="M180" i="7"/>
  <c r="M185" i="7"/>
  <c r="M200" i="7"/>
  <c r="M211" i="7"/>
  <c r="M212" i="7"/>
  <c r="M217" i="7"/>
  <c r="M223" i="7"/>
  <c r="M229" i="7"/>
  <c r="M239" i="7"/>
  <c r="M245" i="7"/>
  <c r="M255" i="7"/>
  <c r="M256" i="7"/>
  <c r="M271" i="7"/>
  <c r="M272" i="7"/>
  <c r="M287" i="7"/>
  <c r="M288" i="7"/>
  <c r="M303" i="7"/>
  <c r="M304" i="7"/>
  <c r="M325" i="7"/>
  <c r="M360" i="7"/>
  <c r="M392" i="7"/>
  <c r="M424" i="7"/>
  <c r="M456" i="7"/>
  <c r="M269" i="7"/>
  <c r="M285" i="7"/>
  <c r="M301" i="7"/>
  <c r="M341" i="7"/>
  <c r="M589" i="7"/>
  <c r="M605" i="7"/>
  <c r="M622" i="7"/>
  <c r="M650" i="7"/>
  <c r="M658" i="7"/>
  <c r="M231" i="7"/>
  <c r="M237" i="7"/>
  <c r="M247" i="7"/>
  <c r="M248" i="7"/>
  <c r="M263" i="7"/>
  <c r="M264" i="7"/>
  <c r="M279" i="7"/>
  <c r="M280" i="7"/>
  <c r="M295" i="7"/>
  <c r="M296" i="7"/>
  <c r="M311" i="7"/>
  <c r="M336" i="7"/>
  <c r="M376" i="7"/>
  <c r="M408" i="7"/>
  <c r="M440" i="7"/>
  <c r="M585" i="7"/>
  <c r="M601" i="7"/>
  <c r="M617" i="7"/>
  <c r="M472" i="7"/>
  <c r="M480" i="7"/>
  <c r="M550" i="7"/>
  <c r="M557" i="7"/>
  <c r="M565" i="7"/>
  <c r="M566" i="7"/>
  <c r="M662" i="7"/>
  <c r="M317" i="7"/>
  <c r="M324" i="7"/>
  <c r="M333" i="7"/>
  <c r="M340" i="7"/>
  <c r="M349" i="7"/>
  <c r="M358" i="7"/>
  <c r="M366" i="7"/>
  <c r="M374" i="7"/>
  <c r="M382" i="7"/>
  <c r="M390" i="7"/>
  <c r="M398" i="7"/>
  <c r="M406" i="7"/>
  <c r="M414" i="7"/>
  <c r="M422" i="7"/>
  <c r="M430" i="7"/>
  <c r="M438" i="7"/>
  <c r="M446" i="7"/>
  <c r="M454" i="7"/>
  <c r="M462" i="7"/>
  <c r="M470" i="7"/>
  <c r="M478" i="7"/>
  <c r="M486" i="7"/>
  <c r="M536" i="7"/>
  <c r="M570" i="7"/>
  <c r="M579" i="7"/>
  <c r="M660" i="7"/>
  <c r="M666" i="7"/>
  <c r="M312" i="7"/>
  <c r="M327" i="7"/>
  <c r="M343" i="7"/>
  <c r="M344" i="7"/>
  <c r="M372" i="7"/>
  <c r="M380" i="7"/>
  <c r="M388" i="7"/>
  <c r="M396" i="7"/>
  <c r="M404" i="7"/>
  <c r="M412" i="7"/>
  <c r="M420" i="7"/>
  <c r="M428" i="7"/>
  <c r="M436" i="7"/>
  <c r="M444" i="7"/>
  <c r="M452" i="7"/>
  <c r="M460" i="7"/>
  <c r="M468" i="7"/>
  <c r="M476" i="7"/>
  <c r="M501" i="7"/>
  <c r="M509" i="7"/>
  <c r="M517" i="7"/>
  <c r="M533" i="7"/>
  <c r="M534" i="7"/>
  <c r="M542" i="7"/>
  <c r="M553" i="7"/>
  <c r="M561" i="7"/>
  <c r="M574" i="7"/>
  <c r="M583" i="7"/>
  <c r="M587" i="7"/>
  <c r="M599" i="7"/>
  <c r="M603" i="7"/>
  <c r="M615" i="7"/>
  <c r="M620" i="7"/>
  <c r="M632" i="7"/>
  <c r="M490" i="7"/>
  <c r="M494" i="7"/>
  <c r="M497" i="7"/>
  <c r="M513" i="7"/>
  <c r="M484" i="7"/>
  <c r="M488" i="7"/>
  <c r="M492" i="7"/>
  <c r="M505" i="7"/>
  <c r="M521" i="7"/>
  <c r="M539" i="7"/>
  <c r="M525" i="7"/>
  <c r="M529" i="7"/>
  <c r="M555" i="7"/>
  <c r="M558" i="7"/>
  <c r="M591" i="7"/>
  <c r="M607" i="7"/>
  <c r="M624" i="7"/>
  <c r="M495" i="7"/>
  <c r="M499" i="7"/>
  <c r="M503" i="7"/>
  <c r="M507" i="7"/>
  <c r="M511" i="7"/>
  <c r="M515" i="7"/>
  <c r="M519" i="7"/>
  <c r="M523" i="7"/>
  <c r="M527" i="7"/>
  <c r="M531" i="7"/>
  <c r="M563" i="7"/>
  <c r="M581" i="7"/>
  <c r="M597" i="7"/>
  <c r="M613" i="7"/>
  <c r="M630" i="7"/>
  <c r="M593" i="7"/>
  <c r="M595" i="7"/>
  <c r="M609" i="7"/>
  <c r="M611" i="7"/>
  <c r="M626" i="7"/>
  <c r="M628" i="7"/>
  <c r="M644" i="7"/>
  <c r="M648" i="7"/>
  <c r="M652" i="7"/>
  <c r="M656" i="7"/>
  <c r="D669" i="6"/>
  <c r="K9" i="6"/>
  <c r="J10" i="6"/>
  <c r="L10" i="6" s="1"/>
  <c r="M10" i="6" s="1"/>
  <c r="J11" i="6"/>
  <c r="L11" i="6" s="1"/>
  <c r="J12" i="6"/>
  <c r="L12" i="6" s="1"/>
  <c r="M12" i="6" s="1"/>
  <c r="J13" i="6"/>
  <c r="L13" i="6" s="1"/>
  <c r="J14" i="6"/>
  <c r="L14" i="6" s="1"/>
  <c r="M14" i="6" s="1"/>
  <c r="J15" i="6"/>
  <c r="L15" i="6" s="1"/>
  <c r="J16" i="6"/>
  <c r="L16" i="6" s="1"/>
  <c r="M16" i="6" s="1"/>
  <c r="J17" i="6"/>
  <c r="L17" i="6" s="1"/>
  <c r="J18" i="6"/>
  <c r="L18" i="6" s="1"/>
  <c r="M18" i="6" s="1"/>
  <c r="J19" i="6"/>
  <c r="L19" i="6" s="1"/>
  <c r="J20" i="6"/>
  <c r="L20" i="6" s="1"/>
  <c r="M20" i="6" s="1"/>
  <c r="J21" i="6"/>
  <c r="L21" i="6" s="1"/>
  <c r="J22" i="6"/>
  <c r="L22" i="6" s="1"/>
  <c r="M22" i="6" s="1"/>
  <c r="J23" i="6"/>
  <c r="L23" i="6" s="1"/>
  <c r="J24" i="6"/>
  <c r="L24" i="6" s="1"/>
  <c r="M24" i="6" s="1"/>
  <c r="J25" i="6"/>
  <c r="L25" i="6" s="1"/>
  <c r="J26" i="6"/>
  <c r="L26" i="6" s="1"/>
  <c r="M26" i="6" s="1"/>
  <c r="J27" i="6"/>
  <c r="L27" i="6" s="1"/>
  <c r="J28" i="6"/>
  <c r="L28" i="6" s="1"/>
  <c r="M28" i="6" s="1"/>
  <c r="J29" i="6"/>
  <c r="L29" i="6" s="1"/>
  <c r="J30" i="6"/>
  <c r="J31" i="6"/>
  <c r="L31" i="6" s="1"/>
  <c r="J32" i="6"/>
  <c r="L32" i="6" s="1"/>
  <c r="M32" i="6" s="1"/>
  <c r="J33" i="6"/>
  <c r="L33" i="6" s="1"/>
  <c r="J34" i="6"/>
  <c r="L34" i="6" s="1"/>
  <c r="J35" i="6"/>
  <c r="L35" i="6" s="1"/>
  <c r="M35" i="6" s="1"/>
  <c r="J36" i="6"/>
  <c r="L36" i="6" s="1"/>
  <c r="M36" i="6" s="1"/>
  <c r="J37" i="6"/>
  <c r="L37" i="6" s="1"/>
  <c r="M37" i="6" s="1"/>
  <c r="J38" i="6"/>
  <c r="L38" i="6" s="1"/>
  <c r="J39" i="6"/>
  <c r="L39" i="6" s="1"/>
  <c r="J40" i="6"/>
  <c r="L40" i="6" s="1"/>
  <c r="M40" i="6" s="1"/>
  <c r="J41" i="6"/>
  <c r="L41" i="6" s="1"/>
  <c r="J42" i="6"/>
  <c r="L42" i="6" s="1"/>
  <c r="J43" i="6"/>
  <c r="L43" i="6" s="1"/>
  <c r="M43" i="6" s="1"/>
  <c r="J44" i="6"/>
  <c r="L44" i="6" s="1"/>
  <c r="M44" i="6" s="1"/>
  <c r="J45" i="6"/>
  <c r="L45" i="6" s="1"/>
  <c r="M45" i="6" s="1"/>
  <c r="J46" i="6"/>
  <c r="L46" i="6" s="1"/>
  <c r="J47" i="6"/>
  <c r="L47" i="6" s="1"/>
  <c r="J48" i="6"/>
  <c r="L48" i="6" s="1"/>
  <c r="M48" i="6" s="1"/>
  <c r="J49" i="6"/>
  <c r="L49" i="6" s="1"/>
  <c r="J50" i="6"/>
  <c r="L50" i="6" s="1"/>
  <c r="J51" i="6"/>
  <c r="L51" i="6" s="1"/>
  <c r="M51" i="6" s="1"/>
  <c r="J52" i="6"/>
  <c r="L52" i="6" s="1"/>
  <c r="M52" i="6" s="1"/>
  <c r="J53" i="6"/>
  <c r="L53" i="6" s="1"/>
  <c r="J54" i="6"/>
  <c r="J55" i="6"/>
  <c r="L55" i="6" s="1"/>
  <c r="J56" i="6"/>
  <c r="L56" i="6" s="1"/>
  <c r="M56" i="6" s="1"/>
  <c r="J57" i="6"/>
  <c r="J58" i="6"/>
  <c r="L58" i="6" s="1"/>
  <c r="M58" i="6" s="1"/>
  <c r="J59" i="6"/>
  <c r="L59" i="6" s="1"/>
  <c r="J60" i="6"/>
  <c r="L60" i="6" s="1"/>
  <c r="M60" i="6" s="1"/>
  <c r="J61" i="6"/>
  <c r="L61" i="6" s="1"/>
  <c r="J62" i="6"/>
  <c r="L62" i="6" s="1"/>
  <c r="M62" i="6" s="1"/>
  <c r="J63" i="6"/>
  <c r="L63" i="6" s="1"/>
  <c r="J64" i="6"/>
  <c r="L64" i="6" s="1"/>
  <c r="M64" i="6" s="1"/>
  <c r="J65" i="6"/>
  <c r="L65" i="6" s="1"/>
  <c r="J66" i="6"/>
  <c r="L66" i="6" s="1"/>
  <c r="M66" i="6" s="1"/>
  <c r="J67" i="6"/>
  <c r="L67" i="6" s="1"/>
  <c r="J68" i="6"/>
  <c r="L68" i="6" s="1"/>
  <c r="M68" i="6" s="1"/>
  <c r="J69" i="6"/>
  <c r="L69" i="6" s="1"/>
  <c r="J70" i="6"/>
  <c r="L70" i="6" s="1"/>
  <c r="M70" i="6" s="1"/>
  <c r="J71" i="6"/>
  <c r="L71" i="6" s="1"/>
  <c r="J72" i="6"/>
  <c r="L72" i="6" s="1"/>
  <c r="M72" i="6" s="1"/>
  <c r="J73" i="6"/>
  <c r="L73" i="6" s="1"/>
  <c r="J74" i="6"/>
  <c r="L74" i="6" s="1"/>
  <c r="M74" i="6" s="1"/>
  <c r="J75" i="6"/>
  <c r="L75" i="6" s="1"/>
  <c r="J76" i="6"/>
  <c r="L76" i="6" s="1"/>
  <c r="M76" i="6" s="1"/>
  <c r="J77" i="6"/>
  <c r="L77" i="6" s="1"/>
  <c r="J78" i="6"/>
  <c r="L78" i="6" s="1"/>
  <c r="M78" i="6" s="1"/>
  <c r="J79" i="6"/>
  <c r="L79" i="6" s="1"/>
  <c r="J80" i="6"/>
  <c r="L80" i="6" s="1"/>
  <c r="M80" i="6" s="1"/>
  <c r="J81" i="6"/>
  <c r="L81" i="6" s="1"/>
  <c r="J82" i="6"/>
  <c r="L82" i="6" s="1"/>
  <c r="M82" i="6" s="1"/>
  <c r="J83" i="6"/>
  <c r="L83" i="6" s="1"/>
  <c r="J84" i="6"/>
  <c r="L84" i="6" s="1"/>
  <c r="M84" i="6" s="1"/>
  <c r="J85" i="6"/>
  <c r="L85" i="6" s="1"/>
  <c r="J86" i="6"/>
  <c r="L86" i="6" s="1"/>
  <c r="M86" i="6" s="1"/>
  <c r="J87" i="6"/>
  <c r="L87" i="6" s="1"/>
  <c r="J88" i="6"/>
  <c r="L88" i="6" s="1"/>
  <c r="M88" i="6" s="1"/>
  <c r="J89" i="6"/>
  <c r="L89" i="6" s="1"/>
  <c r="J90" i="6"/>
  <c r="L90" i="6" s="1"/>
  <c r="M90" i="6" s="1"/>
  <c r="J91" i="6"/>
  <c r="L91" i="6" s="1"/>
  <c r="J92" i="6"/>
  <c r="L92" i="6" s="1"/>
  <c r="M92" i="6" s="1"/>
  <c r="J93" i="6"/>
  <c r="L93" i="6" s="1"/>
  <c r="J94" i="6"/>
  <c r="L94" i="6" s="1"/>
  <c r="M94" i="6" s="1"/>
  <c r="J95" i="6"/>
  <c r="L95" i="6" s="1"/>
  <c r="J96" i="6"/>
  <c r="L96" i="6" s="1"/>
  <c r="M96" i="6" s="1"/>
  <c r="J97" i="6"/>
  <c r="L97" i="6" s="1"/>
  <c r="J98" i="6"/>
  <c r="L98" i="6" s="1"/>
  <c r="M98" i="6" s="1"/>
  <c r="J99" i="6"/>
  <c r="L99" i="6" s="1"/>
  <c r="J100" i="6"/>
  <c r="L100" i="6" s="1"/>
  <c r="M100" i="6" s="1"/>
  <c r="J101" i="6"/>
  <c r="L101" i="6" s="1"/>
  <c r="J102" i="6"/>
  <c r="L102" i="6" s="1"/>
  <c r="M102" i="6" s="1"/>
  <c r="J103" i="6"/>
  <c r="L103" i="6" s="1"/>
  <c r="J104" i="6"/>
  <c r="L104" i="6" s="1"/>
  <c r="M104" i="6" s="1"/>
  <c r="J105" i="6"/>
  <c r="L105" i="6" s="1"/>
  <c r="J106" i="6"/>
  <c r="L106" i="6" s="1"/>
  <c r="M106" i="6" s="1"/>
  <c r="J107" i="6"/>
  <c r="L107" i="6" s="1"/>
  <c r="J108" i="6"/>
  <c r="L108" i="6" s="1"/>
  <c r="M108" i="6" s="1"/>
  <c r="J109" i="6"/>
  <c r="L109" i="6" s="1"/>
  <c r="J110" i="6"/>
  <c r="L110" i="6" s="1"/>
  <c r="M110" i="6" s="1"/>
  <c r="J111" i="6"/>
  <c r="L111" i="6" s="1"/>
  <c r="J112" i="6"/>
  <c r="L112" i="6" s="1"/>
  <c r="M112" i="6" s="1"/>
  <c r="J113" i="6"/>
  <c r="L113" i="6" s="1"/>
  <c r="J114" i="6"/>
  <c r="L114" i="6" s="1"/>
  <c r="M114" i="6" s="1"/>
  <c r="J115" i="6"/>
  <c r="L115" i="6" s="1"/>
  <c r="J116" i="6"/>
  <c r="L116" i="6" s="1"/>
  <c r="M116" i="6" s="1"/>
  <c r="J117" i="6"/>
  <c r="L117" i="6" s="1"/>
  <c r="J118" i="6"/>
  <c r="L118" i="6" s="1"/>
  <c r="M118" i="6" s="1"/>
  <c r="J119" i="6"/>
  <c r="L119" i="6" s="1"/>
  <c r="J120" i="6"/>
  <c r="L120" i="6" s="1"/>
  <c r="M120" i="6" s="1"/>
  <c r="J121" i="6"/>
  <c r="L121" i="6" s="1"/>
  <c r="J122" i="6"/>
  <c r="L122" i="6" s="1"/>
  <c r="M122" i="6" s="1"/>
  <c r="J123" i="6"/>
  <c r="L123" i="6" s="1"/>
  <c r="J124" i="6"/>
  <c r="L124" i="6" s="1"/>
  <c r="M124" i="6" s="1"/>
  <c r="J125" i="6"/>
  <c r="L125" i="6" s="1"/>
  <c r="J126" i="6"/>
  <c r="L126" i="6" s="1"/>
  <c r="M126" i="6" s="1"/>
  <c r="J127" i="6"/>
  <c r="L127" i="6" s="1"/>
  <c r="J128" i="6"/>
  <c r="L128" i="6" s="1"/>
  <c r="M128" i="6" s="1"/>
  <c r="J129" i="6"/>
  <c r="J130" i="6"/>
  <c r="L130" i="6" s="1"/>
  <c r="M130" i="6" s="1"/>
  <c r="J131" i="6"/>
  <c r="L131" i="6" s="1"/>
  <c r="J132" i="6"/>
  <c r="L132" i="6" s="1"/>
  <c r="M132" i="6" s="1"/>
  <c r="J133" i="6"/>
  <c r="L133" i="6" s="1"/>
  <c r="J134" i="6"/>
  <c r="L134" i="6" s="1"/>
  <c r="M134" i="6" s="1"/>
  <c r="J135" i="6"/>
  <c r="L135" i="6" s="1"/>
  <c r="J136" i="6"/>
  <c r="L136" i="6" s="1"/>
  <c r="M136" i="6" s="1"/>
  <c r="J137" i="6"/>
  <c r="L137" i="6" s="1"/>
  <c r="J138" i="6"/>
  <c r="L138" i="6" s="1"/>
  <c r="M138" i="6" s="1"/>
  <c r="J139" i="6"/>
  <c r="L139" i="6" s="1"/>
  <c r="J140" i="6"/>
  <c r="L140" i="6" s="1"/>
  <c r="M140" i="6" s="1"/>
  <c r="J141" i="6"/>
  <c r="L141" i="6" s="1"/>
  <c r="J142" i="6"/>
  <c r="L142" i="6" s="1"/>
  <c r="M142" i="6" s="1"/>
  <c r="J143" i="6"/>
  <c r="L143" i="6" s="1"/>
  <c r="J144" i="6"/>
  <c r="L144" i="6" s="1"/>
  <c r="M144" i="6" s="1"/>
  <c r="J145" i="6"/>
  <c r="L145" i="6" s="1"/>
  <c r="J146" i="6"/>
  <c r="L146" i="6" s="1"/>
  <c r="M146" i="6" s="1"/>
  <c r="J147" i="6"/>
  <c r="L147" i="6" s="1"/>
  <c r="J148" i="6"/>
  <c r="L148" i="6" s="1"/>
  <c r="M148" i="6" s="1"/>
  <c r="J149" i="6"/>
  <c r="L149" i="6" s="1"/>
  <c r="J150" i="6"/>
  <c r="L150" i="6" s="1"/>
  <c r="M150" i="6" s="1"/>
  <c r="J151" i="6"/>
  <c r="L151" i="6" s="1"/>
  <c r="J152" i="6"/>
  <c r="L152" i="6" s="1"/>
  <c r="M152" i="6" s="1"/>
  <c r="J153" i="6"/>
  <c r="L153" i="6" s="1"/>
  <c r="J154" i="6"/>
  <c r="L154" i="6" s="1"/>
  <c r="M154" i="6" s="1"/>
  <c r="J155" i="6"/>
  <c r="L155" i="6" s="1"/>
  <c r="J156" i="6"/>
  <c r="L156" i="6" s="1"/>
  <c r="M156" i="6" s="1"/>
  <c r="J157" i="6"/>
  <c r="L157" i="6" s="1"/>
  <c r="J158" i="6"/>
  <c r="L158" i="6" s="1"/>
  <c r="M158" i="6" s="1"/>
  <c r="J159" i="6"/>
  <c r="L159" i="6" s="1"/>
  <c r="J160" i="6"/>
  <c r="L160" i="6" s="1"/>
  <c r="M160" i="6" s="1"/>
  <c r="J161" i="6"/>
  <c r="L161" i="6" s="1"/>
  <c r="J162" i="6"/>
  <c r="L162" i="6" s="1"/>
  <c r="M162" i="6" s="1"/>
  <c r="J163" i="6"/>
  <c r="L163" i="6" s="1"/>
  <c r="J164" i="6"/>
  <c r="L164" i="6" s="1"/>
  <c r="M164" i="6" s="1"/>
  <c r="J165" i="6"/>
  <c r="L165" i="6" s="1"/>
  <c r="J166" i="6"/>
  <c r="L166" i="6" s="1"/>
  <c r="M166" i="6" s="1"/>
  <c r="J167" i="6"/>
  <c r="L167" i="6" s="1"/>
  <c r="J168" i="6"/>
  <c r="L168" i="6" s="1"/>
  <c r="M168" i="6" s="1"/>
  <c r="J169" i="6"/>
  <c r="L169" i="6" s="1"/>
  <c r="J170" i="6"/>
  <c r="L170" i="6" s="1"/>
  <c r="M170" i="6" s="1"/>
  <c r="J171" i="6"/>
  <c r="L171" i="6" s="1"/>
  <c r="J172" i="6"/>
  <c r="L172" i="6" s="1"/>
  <c r="M172" i="6" s="1"/>
  <c r="J173" i="6"/>
  <c r="L173" i="6" s="1"/>
  <c r="J174" i="6"/>
  <c r="L174" i="6" s="1"/>
  <c r="M174" i="6" s="1"/>
  <c r="J175" i="6"/>
  <c r="L175" i="6" s="1"/>
  <c r="J176" i="6"/>
  <c r="L176" i="6" s="1"/>
  <c r="M176" i="6" s="1"/>
  <c r="J177" i="6"/>
  <c r="L177" i="6" s="1"/>
  <c r="J178" i="6"/>
  <c r="L178" i="6" s="1"/>
  <c r="M178" i="6" s="1"/>
  <c r="J179" i="6"/>
  <c r="L179" i="6" s="1"/>
  <c r="J180" i="6"/>
  <c r="L180" i="6" s="1"/>
  <c r="M180" i="6" s="1"/>
  <c r="J181" i="6"/>
  <c r="L181" i="6" s="1"/>
  <c r="J182" i="6"/>
  <c r="L182" i="6" s="1"/>
  <c r="M182" i="6" s="1"/>
  <c r="J183" i="6"/>
  <c r="L183" i="6" s="1"/>
  <c r="J184" i="6"/>
  <c r="L184" i="6" s="1"/>
  <c r="M184" i="6" s="1"/>
  <c r="J185" i="6"/>
  <c r="L185" i="6" s="1"/>
  <c r="J186" i="6"/>
  <c r="L186" i="6" s="1"/>
  <c r="M186" i="6" s="1"/>
  <c r="J187" i="6"/>
  <c r="L187" i="6" s="1"/>
  <c r="J188" i="6"/>
  <c r="L188" i="6" s="1"/>
  <c r="M188" i="6" s="1"/>
  <c r="J189" i="6"/>
  <c r="L189" i="6" s="1"/>
  <c r="J190" i="6"/>
  <c r="L190" i="6" s="1"/>
  <c r="M190" i="6" s="1"/>
  <c r="J191" i="6"/>
  <c r="L191" i="6" s="1"/>
  <c r="J192" i="6"/>
  <c r="L192" i="6" s="1"/>
  <c r="M192" i="6" s="1"/>
  <c r="J193" i="6"/>
  <c r="L193" i="6" s="1"/>
  <c r="J194" i="6"/>
  <c r="L194" i="6" s="1"/>
  <c r="M194" i="6" s="1"/>
  <c r="J195" i="6"/>
  <c r="L195" i="6" s="1"/>
  <c r="J196" i="6"/>
  <c r="L196" i="6" s="1"/>
  <c r="M196" i="6" s="1"/>
  <c r="J197" i="6"/>
  <c r="L197" i="6" s="1"/>
  <c r="J198" i="6"/>
  <c r="L198" i="6" s="1"/>
  <c r="M198" i="6" s="1"/>
  <c r="J199" i="6"/>
  <c r="L199" i="6" s="1"/>
  <c r="J200" i="6"/>
  <c r="L200" i="6" s="1"/>
  <c r="M200" i="6" s="1"/>
  <c r="J201" i="6"/>
  <c r="L201" i="6" s="1"/>
  <c r="J202" i="6"/>
  <c r="L202" i="6" s="1"/>
  <c r="M202" i="6" s="1"/>
  <c r="J203" i="6"/>
  <c r="L203" i="6" s="1"/>
  <c r="J204" i="6"/>
  <c r="L204" i="6" s="1"/>
  <c r="J205" i="6"/>
  <c r="L205" i="6" s="1"/>
  <c r="J206" i="6"/>
  <c r="L206" i="6" s="1"/>
  <c r="J207" i="6"/>
  <c r="L207" i="6" s="1"/>
  <c r="J208" i="6"/>
  <c r="L208" i="6" s="1"/>
  <c r="J209" i="6"/>
  <c r="L209" i="6" s="1"/>
  <c r="J210" i="6"/>
  <c r="L210" i="6" s="1"/>
  <c r="J211" i="6"/>
  <c r="L211" i="6" s="1"/>
  <c r="J212" i="6"/>
  <c r="L212" i="6" s="1"/>
  <c r="J213" i="6"/>
  <c r="L213" i="6" s="1"/>
  <c r="J214" i="6"/>
  <c r="L214" i="6" s="1"/>
  <c r="J215" i="6"/>
  <c r="L215" i="6" s="1"/>
  <c r="J216" i="6"/>
  <c r="L216" i="6" s="1"/>
  <c r="J217" i="6"/>
  <c r="L217" i="6" s="1"/>
  <c r="J218" i="6"/>
  <c r="L218" i="6" s="1"/>
  <c r="M218" i="6" s="1"/>
  <c r="J219" i="6"/>
  <c r="L219" i="6" s="1"/>
  <c r="J220" i="6"/>
  <c r="L220" i="6" s="1"/>
  <c r="M220" i="6" s="1"/>
  <c r="J221" i="6"/>
  <c r="L221" i="6" s="1"/>
  <c r="J222" i="6"/>
  <c r="L222" i="6" s="1"/>
  <c r="M222" i="6" s="1"/>
  <c r="J223" i="6"/>
  <c r="L223" i="6" s="1"/>
  <c r="J224" i="6"/>
  <c r="L224" i="6" s="1"/>
  <c r="M224" i="6" s="1"/>
  <c r="J225" i="6"/>
  <c r="L225" i="6" s="1"/>
  <c r="J226" i="6"/>
  <c r="L226" i="6" s="1"/>
  <c r="M226" i="6" s="1"/>
  <c r="J227" i="6"/>
  <c r="L227" i="6" s="1"/>
  <c r="J228" i="6"/>
  <c r="L228" i="6" s="1"/>
  <c r="M228" i="6" s="1"/>
  <c r="J229" i="6"/>
  <c r="L229" i="6" s="1"/>
  <c r="J230" i="6"/>
  <c r="L230" i="6" s="1"/>
  <c r="M230" i="6" s="1"/>
  <c r="J231" i="6"/>
  <c r="L231" i="6" s="1"/>
  <c r="J232" i="6"/>
  <c r="J233" i="6"/>
  <c r="L233" i="6" s="1"/>
  <c r="J234" i="6"/>
  <c r="L234" i="6" s="1"/>
  <c r="M234" i="6" s="1"/>
  <c r="J235" i="6"/>
  <c r="L235" i="6" s="1"/>
  <c r="J236" i="6"/>
  <c r="L236" i="6" s="1"/>
  <c r="M236" i="6" s="1"/>
  <c r="J237" i="6"/>
  <c r="L237" i="6" s="1"/>
  <c r="J238" i="6"/>
  <c r="L238" i="6" s="1"/>
  <c r="M238" i="6" s="1"/>
  <c r="J239" i="6"/>
  <c r="L239" i="6" s="1"/>
  <c r="J240" i="6"/>
  <c r="L240" i="6" s="1"/>
  <c r="M240" i="6" s="1"/>
  <c r="J241" i="6"/>
  <c r="L241" i="6" s="1"/>
  <c r="J242" i="6"/>
  <c r="L242" i="6" s="1"/>
  <c r="M242" i="6" s="1"/>
  <c r="J243" i="6"/>
  <c r="L243" i="6" s="1"/>
  <c r="J244" i="6"/>
  <c r="L244" i="6" s="1"/>
  <c r="M244" i="6" s="1"/>
  <c r="J245" i="6"/>
  <c r="L245" i="6" s="1"/>
  <c r="J246" i="6"/>
  <c r="L246" i="6" s="1"/>
  <c r="M246" i="6" s="1"/>
  <c r="J247" i="6"/>
  <c r="L247" i="6" s="1"/>
  <c r="J248" i="6"/>
  <c r="L248" i="6" s="1"/>
  <c r="M248" i="6" s="1"/>
  <c r="J249" i="6"/>
  <c r="L249" i="6" s="1"/>
  <c r="J250" i="6"/>
  <c r="L250" i="6" s="1"/>
  <c r="M250" i="6" s="1"/>
  <c r="J251" i="6"/>
  <c r="L251" i="6" s="1"/>
  <c r="J252" i="6"/>
  <c r="L252" i="6" s="1"/>
  <c r="M252" i="6" s="1"/>
  <c r="J253" i="6"/>
  <c r="L253" i="6" s="1"/>
  <c r="J254" i="6"/>
  <c r="L254" i="6" s="1"/>
  <c r="M254" i="6" s="1"/>
  <c r="J255" i="6"/>
  <c r="L255" i="6" s="1"/>
  <c r="J256" i="6"/>
  <c r="L256" i="6" s="1"/>
  <c r="M256" i="6" s="1"/>
  <c r="J257" i="6"/>
  <c r="L257" i="6" s="1"/>
  <c r="J258" i="6"/>
  <c r="L258" i="6" s="1"/>
  <c r="M258" i="6" s="1"/>
  <c r="J259" i="6"/>
  <c r="L259" i="6" s="1"/>
  <c r="J260" i="6"/>
  <c r="L260" i="6" s="1"/>
  <c r="M260" i="6" s="1"/>
  <c r="J261" i="6"/>
  <c r="L261" i="6" s="1"/>
  <c r="J262" i="6"/>
  <c r="L262" i="6" s="1"/>
  <c r="M262" i="6" s="1"/>
  <c r="J263" i="6"/>
  <c r="L263" i="6" s="1"/>
  <c r="J264" i="6"/>
  <c r="L264" i="6" s="1"/>
  <c r="M264" i="6" s="1"/>
  <c r="J265" i="6"/>
  <c r="L265" i="6" s="1"/>
  <c r="J266" i="6"/>
  <c r="L266" i="6" s="1"/>
  <c r="M266" i="6" s="1"/>
  <c r="J267" i="6"/>
  <c r="L267" i="6" s="1"/>
  <c r="J268" i="6"/>
  <c r="L268" i="6" s="1"/>
  <c r="M268" i="6" s="1"/>
  <c r="J269" i="6"/>
  <c r="L269" i="6" s="1"/>
  <c r="J270" i="6"/>
  <c r="L270" i="6" s="1"/>
  <c r="M270" i="6" s="1"/>
  <c r="J271" i="6"/>
  <c r="L271" i="6" s="1"/>
  <c r="J272" i="6"/>
  <c r="L272" i="6" s="1"/>
  <c r="M272" i="6" s="1"/>
  <c r="J273" i="6"/>
  <c r="L273" i="6" s="1"/>
  <c r="J274" i="6"/>
  <c r="L274" i="6" s="1"/>
  <c r="M274" i="6" s="1"/>
  <c r="J275" i="6"/>
  <c r="L275" i="6" s="1"/>
  <c r="J276" i="6"/>
  <c r="L276" i="6" s="1"/>
  <c r="M276" i="6" s="1"/>
  <c r="J277" i="6"/>
  <c r="L277" i="6" s="1"/>
  <c r="J278" i="6"/>
  <c r="L278" i="6" s="1"/>
  <c r="M278" i="6" s="1"/>
  <c r="J279" i="6"/>
  <c r="L279" i="6" s="1"/>
  <c r="J280" i="6"/>
  <c r="L280" i="6" s="1"/>
  <c r="M280" i="6" s="1"/>
  <c r="J281" i="6"/>
  <c r="L281" i="6" s="1"/>
  <c r="J282" i="6"/>
  <c r="L282" i="6" s="1"/>
  <c r="M282" i="6" s="1"/>
  <c r="J283" i="6"/>
  <c r="L283" i="6" s="1"/>
  <c r="J284" i="6"/>
  <c r="L284" i="6" s="1"/>
  <c r="M284" i="6" s="1"/>
  <c r="J285" i="6"/>
  <c r="L285" i="6" s="1"/>
  <c r="J286" i="6"/>
  <c r="L286" i="6" s="1"/>
  <c r="M286" i="6" s="1"/>
  <c r="J287" i="6"/>
  <c r="L287" i="6" s="1"/>
  <c r="J288" i="6"/>
  <c r="L288" i="6" s="1"/>
  <c r="M288" i="6" s="1"/>
  <c r="J289" i="6"/>
  <c r="L289" i="6" s="1"/>
  <c r="J290" i="6"/>
  <c r="L290" i="6" s="1"/>
  <c r="M290" i="6" s="1"/>
  <c r="J291" i="6"/>
  <c r="L291" i="6" s="1"/>
  <c r="J292" i="6"/>
  <c r="L292" i="6" s="1"/>
  <c r="M292" i="6" s="1"/>
  <c r="J293" i="6"/>
  <c r="L293" i="6" s="1"/>
  <c r="J294" i="6"/>
  <c r="L294" i="6" s="1"/>
  <c r="M294" i="6" s="1"/>
  <c r="J295" i="6"/>
  <c r="L295" i="6" s="1"/>
  <c r="J296" i="6"/>
  <c r="L296" i="6" s="1"/>
  <c r="M296" i="6" s="1"/>
  <c r="J297" i="6"/>
  <c r="L297" i="6" s="1"/>
  <c r="J298" i="6"/>
  <c r="L298" i="6" s="1"/>
  <c r="M298" i="6" s="1"/>
  <c r="J299" i="6"/>
  <c r="L299" i="6" s="1"/>
  <c r="J300" i="6"/>
  <c r="L300" i="6" s="1"/>
  <c r="M300" i="6" s="1"/>
  <c r="J301" i="6"/>
  <c r="L301" i="6" s="1"/>
  <c r="J302" i="6"/>
  <c r="L302" i="6" s="1"/>
  <c r="M302" i="6" s="1"/>
  <c r="J303" i="6"/>
  <c r="L303" i="6" s="1"/>
  <c r="J304" i="6"/>
  <c r="L304" i="6" s="1"/>
  <c r="M304" i="6" s="1"/>
  <c r="J305" i="6"/>
  <c r="L305" i="6" s="1"/>
  <c r="J306" i="6"/>
  <c r="L306" i="6" s="1"/>
  <c r="M306" i="6" s="1"/>
  <c r="J307" i="6"/>
  <c r="L307" i="6" s="1"/>
  <c r="J308" i="6"/>
  <c r="L308" i="6" s="1"/>
  <c r="M308" i="6" s="1"/>
  <c r="J309" i="6"/>
  <c r="L309" i="6" s="1"/>
  <c r="J310" i="6"/>
  <c r="L310" i="6" s="1"/>
  <c r="M310" i="6" s="1"/>
  <c r="J311" i="6"/>
  <c r="L311" i="6" s="1"/>
  <c r="J312" i="6"/>
  <c r="L312" i="6" s="1"/>
  <c r="M312" i="6" s="1"/>
  <c r="J313" i="6"/>
  <c r="L313" i="6" s="1"/>
  <c r="J314" i="6"/>
  <c r="L314" i="6" s="1"/>
  <c r="M314" i="6" s="1"/>
  <c r="J315" i="6"/>
  <c r="L315" i="6" s="1"/>
  <c r="J316" i="6"/>
  <c r="L316" i="6" s="1"/>
  <c r="M316" i="6" s="1"/>
  <c r="J317" i="6"/>
  <c r="L317" i="6" s="1"/>
  <c r="J318" i="6"/>
  <c r="L318" i="6" s="1"/>
  <c r="M318" i="6" s="1"/>
  <c r="J319" i="6"/>
  <c r="L319" i="6" s="1"/>
  <c r="J320" i="6"/>
  <c r="L320" i="6" s="1"/>
  <c r="M320" i="6" s="1"/>
  <c r="J321" i="6"/>
  <c r="L321" i="6" s="1"/>
  <c r="J322" i="6"/>
  <c r="L322" i="6" s="1"/>
  <c r="M322" i="6" s="1"/>
  <c r="J323" i="6"/>
  <c r="L323" i="6" s="1"/>
  <c r="J324" i="6"/>
  <c r="L324" i="6" s="1"/>
  <c r="M324" i="6" s="1"/>
  <c r="J325" i="6"/>
  <c r="L325" i="6" s="1"/>
  <c r="J326" i="6"/>
  <c r="L326" i="6" s="1"/>
  <c r="M326" i="6" s="1"/>
  <c r="J327" i="6"/>
  <c r="L327" i="6" s="1"/>
  <c r="J328" i="6"/>
  <c r="L328" i="6" s="1"/>
  <c r="M328" i="6" s="1"/>
  <c r="J329" i="6"/>
  <c r="L329" i="6" s="1"/>
  <c r="J330" i="6"/>
  <c r="L330" i="6" s="1"/>
  <c r="M330" i="6" s="1"/>
  <c r="J331" i="6"/>
  <c r="L331" i="6" s="1"/>
  <c r="J332" i="6"/>
  <c r="L332" i="6" s="1"/>
  <c r="M332" i="6" s="1"/>
  <c r="J333" i="6"/>
  <c r="L333" i="6" s="1"/>
  <c r="J334" i="6"/>
  <c r="L334" i="6" s="1"/>
  <c r="M334" i="6" s="1"/>
  <c r="J335" i="6"/>
  <c r="L335" i="6" s="1"/>
  <c r="J336" i="6"/>
  <c r="L336" i="6" s="1"/>
  <c r="M336" i="6" s="1"/>
  <c r="J337" i="6"/>
  <c r="L337" i="6" s="1"/>
  <c r="J338" i="6"/>
  <c r="L338" i="6" s="1"/>
  <c r="M338" i="6" s="1"/>
  <c r="J339" i="6"/>
  <c r="L339" i="6" s="1"/>
  <c r="J340" i="6"/>
  <c r="L340" i="6" s="1"/>
  <c r="M340" i="6" s="1"/>
  <c r="J341" i="6"/>
  <c r="L341" i="6" s="1"/>
  <c r="J342" i="6"/>
  <c r="L342" i="6" s="1"/>
  <c r="M342" i="6" s="1"/>
  <c r="J343" i="6"/>
  <c r="L343" i="6" s="1"/>
  <c r="J344" i="6"/>
  <c r="L344" i="6" s="1"/>
  <c r="M344" i="6" s="1"/>
  <c r="J345" i="6"/>
  <c r="L345" i="6" s="1"/>
  <c r="J346" i="6"/>
  <c r="L346" i="6" s="1"/>
  <c r="M346" i="6" s="1"/>
  <c r="J347" i="6"/>
  <c r="L347" i="6" s="1"/>
  <c r="J348" i="6"/>
  <c r="L348" i="6" s="1"/>
  <c r="M348" i="6" s="1"/>
  <c r="J349" i="6"/>
  <c r="L349" i="6" s="1"/>
  <c r="J350" i="6"/>
  <c r="L350" i="6" s="1"/>
  <c r="M350" i="6" s="1"/>
  <c r="J351" i="6"/>
  <c r="L351" i="6" s="1"/>
  <c r="J352" i="6"/>
  <c r="L352" i="6" s="1"/>
  <c r="M352" i="6" s="1"/>
  <c r="J353" i="6"/>
  <c r="L353" i="6" s="1"/>
  <c r="J354" i="6"/>
  <c r="L354" i="6" s="1"/>
  <c r="M354" i="6" s="1"/>
  <c r="J355" i="6"/>
  <c r="L355" i="6" s="1"/>
  <c r="J356" i="6"/>
  <c r="L356" i="6" s="1"/>
  <c r="M356" i="6" s="1"/>
  <c r="J357" i="6"/>
  <c r="L357" i="6" s="1"/>
  <c r="J358" i="6"/>
  <c r="L358" i="6" s="1"/>
  <c r="M358" i="6" s="1"/>
  <c r="J359" i="6"/>
  <c r="L359" i="6" s="1"/>
  <c r="J360" i="6"/>
  <c r="L360" i="6" s="1"/>
  <c r="M360" i="6" s="1"/>
  <c r="J361" i="6"/>
  <c r="L361" i="6" s="1"/>
  <c r="J362" i="6"/>
  <c r="L362" i="6" s="1"/>
  <c r="M362" i="6" s="1"/>
  <c r="J363" i="6"/>
  <c r="L363" i="6" s="1"/>
  <c r="J364" i="6"/>
  <c r="L364" i="6" s="1"/>
  <c r="M364" i="6" s="1"/>
  <c r="J365" i="6"/>
  <c r="L365" i="6" s="1"/>
  <c r="J366" i="6"/>
  <c r="L366" i="6" s="1"/>
  <c r="M366" i="6" s="1"/>
  <c r="J367" i="6"/>
  <c r="L367" i="6" s="1"/>
  <c r="J368" i="6"/>
  <c r="L368" i="6" s="1"/>
  <c r="M368" i="6" s="1"/>
  <c r="J369" i="6"/>
  <c r="L369" i="6" s="1"/>
  <c r="J370" i="6"/>
  <c r="L370" i="6" s="1"/>
  <c r="M370" i="6" s="1"/>
  <c r="J371" i="6"/>
  <c r="L371" i="6" s="1"/>
  <c r="J372" i="6"/>
  <c r="L372" i="6" s="1"/>
  <c r="M372" i="6" s="1"/>
  <c r="J373" i="6"/>
  <c r="L373" i="6" s="1"/>
  <c r="J374" i="6"/>
  <c r="L374" i="6" s="1"/>
  <c r="M374" i="6" s="1"/>
  <c r="J375" i="6"/>
  <c r="L375" i="6" s="1"/>
  <c r="J376" i="6"/>
  <c r="L376" i="6" s="1"/>
  <c r="M376" i="6" s="1"/>
  <c r="J377" i="6"/>
  <c r="L377" i="6" s="1"/>
  <c r="J378" i="6"/>
  <c r="L378" i="6" s="1"/>
  <c r="M378" i="6" s="1"/>
  <c r="J379" i="6"/>
  <c r="L379" i="6" s="1"/>
  <c r="J380" i="6"/>
  <c r="L380" i="6" s="1"/>
  <c r="J381" i="6"/>
  <c r="L381" i="6" s="1"/>
  <c r="M381" i="6" s="1"/>
  <c r="J382" i="6"/>
  <c r="L382" i="6" s="1"/>
  <c r="J383" i="6"/>
  <c r="L383" i="6" s="1"/>
  <c r="M383" i="6" s="1"/>
  <c r="J384" i="6"/>
  <c r="L384" i="6" s="1"/>
  <c r="J385" i="6"/>
  <c r="L385" i="6" s="1"/>
  <c r="M385" i="6" s="1"/>
  <c r="J386" i="6"/>
  <c r="L386" i="6" s="1"/>
  <c r="J387" i="6"/>
  <c r="L387" i="6" s="1"/>
  <c r="M387" i="6" s="1"/>
  <c r="J388" i="6"/>
  <c r="L388" i="6" s="1"/>
  <c r="J389" i="6"/>
  <c r="L389" i="6" s="1"/>
  <c r="M389" i="6" s="1"/>
  <c r="J390" i="6"/>
  <c r="L390" i="6" s="1"/>
  <c r="J391" i="6"/>
  <c r="L391" i="6" s="1"/>
  <c r="M391" i="6" s="1"/>
  <c r="J392" i="6"/>
  <c r="L392" i="6" s="1"/>
  <c r="J393" i="6"/>
  <c r="L393" i="6" s="1"/>
  <c r="M393" i="6" s="1"/>
  <c r="J394" i="6"/>
  <c r="L394" i="6" s="1"/>
  <c r="J395" i="6"/>
  <c r="L395" i="6" s="1"/>
  <c r="M395" i="6" s="1"/>
  <c r="J396" i="6"/>
  <c r="L396" i="6" s="1"/>
  <c r="J397" i="6"/>
  <c r="L397" i="6" s="1"/>
  <c r="M397" i="6" s="1"/>
  <c r="J398" i="6"/>
  <c r="L398" i="6" s="1"/>
  <c r="J399" i="6"/>
  <c r="L399" i="6" s="1"/>
  <c r="M399" i="6" s="1"/>
  <c r="J400" i="6"/>
  <c r="J401" i="6"/>
  <c r="L401" i="6" s="1"/>
  <c r="M401" i="6" s="1"/>
  <c r="J402" i="6"/>
  <c r="L402" i="6" s="1"/>
  <c r="J403" i="6"/>
  <c r="L403" i="6" s="1"/>
  <c r="M403" i="6" s="1"/>
  <c r="J404" i="6"/>
  <c r="L404" i="6" s="1"/>
  <c r="J405" i="6"/>
  <c r="L405" i="6" s="1"/>
  <c r="M405" i="6" s="1"/>
  <c r="J406" i="6"/>
  <c r="L406" i="6" s="1"/>
  <c r="J407" i="6"/>
  <c r="L407" i="6" s="1"/>
  <c r="M407" i="6" s="1"/>
  <c r="J408" i="6"/>
  <c r="L408" i="6" s="1"/>
  <c r="J409" i="6"/>
  <c r="L409" i="6" s="1"/>
  <c r="M409" i="6" s="1"/>
  <c r="J410" i="6"/>
  <c r="L410" i="6" s="1"/>
  <c r="J411" i="6"/>
  <c r="L411" i="6" s="1"/>
  <c r="M411" i="6" s="1"/>
  <c r="J412" i="6"/>
  <c r="L412" i="6" s="1"/>
  <c r="J413" i="6"/>
  <c r="L413" i="6" s="1"/>
  <c r="M413" i="6" s="1"/>
  <c r="J414" i="6"/>
  <c r="L414" i="6" s="1"/>
  <c r="J415" i="6"/>
  <c r="L415" i="6" s="1"/>
  <c r="M415" i="6" s="1"/>
  <c r="J416" i="6"/>
  <c r="L416" i="6" s="1"/>
  <c r="J417" i="6"/>
  <c r="L417" i="6" s="1"/>
  <c r="M417" i="6" s="1"/>
  <c r="J418" i="6"/>
  <c r="L418" i="6" s="1"/>
  <c r="J419" i="6"/>
  <c r="L419" i="6" s="1"/>
  <c r="J420" i="6"/>
  <c r="L420" i="6" s="1"/>
  <c r="J421" i="6"/>
  <c r="L421" i="6" s="1"/>
  <c r="J422" i="6"/>
  <c r="L422" i="6" s="1"/>
  <c r="J423" i="6"/>
  <c r="L423" i="6" s="1"/>
  <c r="J424" i="6"/>
  <c r="L424" i="6" s="1"/>
  <c r="J425" i="6"/>
  <c r="L425" i="6" s="1"/>
  <c r="J426" i="6"/>
  <c r="L426" i="6" s="1"/>
  <c r="J427" i="6"/>
  <c r="L427" i="6" s="1"/>
  <c r="J428" i="6"/>
  <c r="L428" i="6" s="1"/>
  <c r="J429" i="6"/>
  <c r="L429" i="6" s="1"/>
  <c r="J430" i="6"/>
  <c r="L430" i="6" s="1"/>
  <c r="J431" i="6"/>
  <c r="L431" i="6" s="1"/>
  <c r="M431" i="6" s="1"/>
  <c r="J432" i="6"/>
  <c r="L432" i="6" s="1"/>
  <c r="J433" i="6"/>
  <c r="L433" i="6" s="1"/>
  <c r="M433" i="6" s="1"/>
  <c r="J434" i="6"/>
  <c r="L434" i="6" s="1"/>
  <c r="J435" i="6"/>
  <c r="L435" i="6" s="1"/>
  <c r="M435" i="6" s="1"/>
  <c r="J436" i="6"/>
  <c r="L436" i="6" s="1"/>
  <c r="J437" i="6"/>
  <c r="L437" i="6" s="1"/>
  <c r="M437" i="6" s="1"/>
  <c r="J438" i="6"/>
  <c r="L438" i="6" s="1"/>
  <c r="J439" i="6"/>
  <c r="L439" i="6" s="1"/>
  <c r="M439" i="6" s="1"/>
  <c r="J440" i="6"/>
  <c r="L440" i="6" s="1"/>
  <c r="J441" i="6"/>
  <c r="L441" i="6" s="1"/>
  <c r="M441" i="6" s="1"/>
  <c r="J442" i="6"/>
  <c r="L442" i="6" s="1"/>
  <c r="J443" i="6"/>
  <c r="L443" i="6" s="1"/>
  <c r="M443" i="6" s="1"/>
  <c r="J444" i="6"/>
  <c r="L444" i="6" s="1"/>
  <c r="J445" i="6"/>
  <c r="L445" i="6" s="1"/>
  <c r="M445" i="6" s="1"/>
  <c r="J446" i="6"/>
  <c r="L446" i="6" s="1"/>
  <c r="J447" i="6"/>
  <c r="L447" i="6" s="1"/>
  <c r="M447" i="6" s="1"/>
  <c r="J448" i="6"/>
  <c r="L448" i="6" s="1"/>
  <c r="J449" i="6"/>
  <c r="L449" i="6" s="1"/>
  <c r="M449" i="6" s="1"/>
  <c r="J450" i="6"/>
  <c r="L450" i="6" s="1"/>
  <c r="J451" i="6"/>
  <c r="L451" i="6" s="1"/>
  <c r="M451" i="6" s="1"/>
  <c r="J452" i="6"/>
  <c r="L452" i="6" s="1"/>
  <c r="J453" i="6"/>
  <c r="L453" i="6" s="1"/>
  <c r="M453" i="6" s="1"/>
  <c r="J454" i="6"/>
  <c r="L454" i="6" s="1"/>
  <c r="J455" i="6"/>
  <c r="L455" i="6" s="1"/>
  <c r="M455" i="6" s="1"/>
  <c r="J456" i="6"/>
  <c r="L456" i="6" s="1"/>
  <c r="J457" i="6"/>
  <c r="L457" i="6" s="1"/>
  <c r="M457" i="6" s="1"/>
  <c r="J458" i="6"/>
  <c r="L458" i="6" s="1"/>
  <c r="J459" i="6"/>
  <c r="L459" i="6" s="1"/>
  <c r="M459" i="6" s="1"/>
  <c r="J460" i="6"/>
  <c r="L460" i="6" s="1"/>
  <c r="J461" i="6"/>
  <c r="L461" i="6" s="1"/>
  <c r="M461" i="6" s="1"/>
  <c r="J462" i="6"/>
  <c r="L462" i="6" s="1"/>
  <c r="J463" i="6"/>
  <c r="L463" i="6" s="1"/>
  <c r="M463" i="6" s="1"/>
  <c r="J464" i="6"/>
  <c r="L464" i="6" s="1"/>
  <c r="J465" i="6"/>
  <c r="L465" i="6" s="1"/>
  <c r="M465" i="6" s="1"/>
  <c r="J466" i="6"/>
  <c r="L466" i="6" s="1"/>
  <c r="J467" i="6"/>
  <c r="L467" i="6" s="1"/>
  <c r="M467" i="6" s="1"/>
  <c r="J468" i="6"/>
  <c r="L468" i="6" s="1"/>
  <c r="J469" i="6"/>
  <c r="L469" i="6" s="1"/>
  <c r="M469" i="6" s="1"/>
  <c r="J470" i="6"/>
  <c r="L470" i="6" s="1"/>
  <c r="J471" i="6"/>
  <c r="L471" i="6" s="1"/>
  <c r="M471" i="6" s="1"/>
  <c r="J472" i="6"/>
  <c r="L472" i="6" s="1"/>
  <c r="J473" i="6"/>
  <c r="L473" i="6" s="1"/>
  <c r="M473" i="6" s="1"/>
  <c r="J474" i="6"/>
  <c r="L474" i="6" s="1"/>
  <c r="J475" i="6"/>
  <c r="L475" i="6" s="1"/>
  <c r="M475" i="6" s="1"/>
  <c r="J476" i="6"/>
  <c r="L476" i="6" s="1"/>
  <c r="J477" i="6"/>
  <c r="L477" i="6" s="1"/>
  <c r="M477" i="6" s="1"/>
  <c r="J478" i="6"/>
  <c r="L478" i="6" s="1"/>
  <c r="J479" i="6"/>
  <c r="L479" i="6" s="1"/>
  <c r="M479" i="6" s="1"/>
  <c r="J480" i="6"/>
  <c r="L480" i="6" s="1"/>
  <c r="J481" i="6"/>
  <c r="L481" i="6" s="1"/>
  <c r="M481" i="6" s="1"/>
  <c r="J482" i="6"/>
  <c r="L482" i="6" s="1"/>
  <c r="J483" i="6"/>
  <c r="L483" i="6" s="1"/>
  <c r="M483" i="6" s="1"/>
  <c r="J484" i="6"/>
  <c r="L484" i="6" s="1"/>
  <c r="J485" i="6"/>
  <c r="L485" i="6" s="1"/>
  <c r="M485" i="6" s="1"/>
  <c r="J486" i="6"/>
  <c r="L486" i="6" s="1"/>
  <c r="J487" i="6"/>
  <c r="L487" i="6" s="1"/>
  <c r="M487" i="6" s="1"/>
  <c r="J488" i="6"/>
  <c r="L488" i="6" s="1"/>
  <c r="J489" i="6"/>
  <c r="L489" i="6" s="1"/>
  <c r="M489" i="6" s="1"/>
  <c r="J490" i="6"/>
  <c r="L490" i="6" s="1"/>
  <c r="J491" i="6"/>
  <c r="L491" i="6" s="1"/>
  <c r="M491" i="6" s="1"/>
  <c r="J492" i="6"/>
  <c r="L492" i="6" s="1"/>
  <c r="J493" i="6"/>
  <c r="L493" i="6" s="1"/>
  <c r="M493" i="6" s="1"/>
  <c r="J494" i="6"/>
  <c r="L494" i="6" s="1"/>
  <c r="J495" i="6"/>
  <c r="L495" i="6" s="1"/>
  <c r="M495" i="6" s="1"/>
  <c r="J496" i="6"/>
  <c r="L496" i="6" s="1"/>
  <c r="J497" i="6"/>
  <c r="L497" i="6" s="1"/>
  <c r="M497" i="6" s="1"/>
  <c r="J498" i="6"/>
  <c r="L498" i="6" s="1"/>
  <c r="J499" i="6"/>
  <c r="L499" i="6" s="1"/>
  <c r="M499" i="6" s="1"/>
  <c r="J500" i="6"/>
  <c r="L500" i="6" s="1"/>
  <c r="J501" i="6"/>
  <c r="L501" i="6" s="1"/>
  <c r="M501" i="6" s="1"/>
  <c r="J502" i="6"/>
  <c r="L502" i="6" s="1"/>
  <c r="J503" i="6"/>
  <c r="L503" i="6" s="1"/>
  <c r="M503" i="6" s="1"/>
  <c r="J504" i="6"/>
  <c r="L504" i="6" s="1"/>
  <c r="J505" i="6"/>
  <c r="L505" i="6" s="1"/>
  <c r="M505" i="6" s="1"/>
  <c r="J506" i="6"/>
  <c r="L506" i="6" s="1"/>
  <c r="J507" i="6"/>
  <c r="L507" i="6" s="1"/>
  <c r="M507" i="6" s="1"/>
  <c r="J508" i="6"/>
  <c r="L508" i="6" s="1"/>
  <c r="J509" i="6"/>
  <c r="L509" i="6" s="1"/>
  <c r="M509" i="6" s="1"/>
  <c r="J510" i="6"/>
  <c r="L510" i="6" s="1"/>
  <c r="J511" i="6"/>
  <c r="L511" i="6" s="1"/>
  <c r="M511" i="6" s="1"/>
  <c r="J512" i="6"/>
  <c r="L512" i="6" s="1"/>
  <c r="J513" i="6"/>
  <c r="L513" i="6" s="1"/>
  <c r="M513" i="6" s="1"/>
  <c r="J514" i="6"/>
  <c r="L514" i="6" s="1"/>
  <c r="J515" i="6"/>
  <c r="L515" i="6" s="1"/>
  <c r="M515" i="6" s="1"/>
  <c r="J516" i="6"/>
  <c r="L516" i="6" s="1"/>
  <c r="J517" i="6"/>
  <c r="L517" i="6" s="1"/>
  <c r="M517" i="6" s="1"/>
  <c r="J518" i="6"/>
  <c r="L518" i="6" s="1"/>
  <c r="J519" i="6"/>
  <c r="L519" i="6" s="1"/>
  <c r="M519" i="6" s="1"/>
  <c r="J520" i="6"/>
  <c r="L520" i="6" s="1"/>
  <c r="J521" i="6"/>
  <c r="L521" i="6" s="1"/>
  <c r="M521" i="6" s="1"/>
  <c r="J522" i="6"/>
  <c r="L522" i="6" s="1"/>
  <c r="J523" i="6"/>
  <c r="L523" i="6" s="1"/>
  <c r="M523" i="6" s="1"/>
  <c r="J524" i="6"/>
  <c r="L524" i="6" s="1"/>
  <c r="J525" i="6"/>
  <c r="L525" i="6" s="1"/>
  <c r="M525" i="6" s="1"/>
  <c r="J526" i="6"/>
  <c r="L526" i="6" s="1"/>
  <c r="J527" i="6"/>
  <c r="L527" i="6" s="1"/>
  <c r="M527" i="6" s="1"/>
  <c r="J528" i="6"/>
  <c r="L528" i="6" s="1"/>
  <c r="J529" i="6"/>
  <c r="L529" i="6" s="1"/>
  <c r="M529" i="6" s="1"/>
  <c r="J530" i="6"/>
  <c r="L530" i="6" s="1"/>
  <c r="J531" i="6"/>
  <c r="L531" i="6" s="1"/>
  <c r="J532" i="6"/>
  <c r="L532" i="6" s="1"/>
  <c r="M532" i="6" s="1"/>
  <c r="J533" i="6"/>
  <c r="L533" i="6" s="1"/>
  <c r="J534" i="6"/>
  <c r="L534" i="6" s="1"/>
  <c r="M534" i="6" s="1"/>
  <c r="J535" i="6"/>
  <c r="L535" i="6" s="1"/>
  <c r="J536" i="6"/>
  <c r="L536" i="6" s="1"/>
  <c r="J537" i="6"/>
  <c r="L537" i="6" s="1"/>
  <c r="M537" i="6" s="1"/>
  <c r="J538" i="6"/>
  <c r="L538" i="6" s="1"/>
  <c r="J539" i="6"/>
  <c r="L539" i="6" s="1"/>
  <c r="J540" i="6"/>
  <c r="L540" i="6" s="1"/>
  <c r="M540" i="6" s="1"/>
  <c r="J541" i="6"/>
  <c r="L541" i="6" s="1"/>
  <c r="J542" i="6"/>
  <c r="L542" i="6" s="1"/>
  <c r="M542" i="6" s="1"/>
  <c r="J543" i="6"/>
  <c r="L543" i="6" s="1"/>
  <c r="J544" i="6"/>
  <c r="L544" i="6" s="1"/>
  <c r="J545" i="6"/>
  <c r="L545" i="6" s="1"/>
  <c r="M545" i="6" s="1"/>
  <c r="J546" i="6"/>
  <c r="L546" i="6" s="1"/>
  <c r="J547" i="6"/>
  <c r="L547" i="6" s="1"/>
  <c r="J548" i="6"/>
  <c r="L548" i="6" s="1"/>
  <c r="M548" i="6" s="1"/>
  <c r="J549" i="6"/>
  <c r="L549" i="6" s="1"/>
  <c r="J550" i="6"/>
  <c r="L550" i="6" s="1"/>
  <c r="M550" i="6" s="1"/>
  <c r="J551" i="6"/>
  <c r="L551" i="6" s="1"/>
  <c r="J552" i="6"/>
  <c r="L552" i="6" s="1"/>
  <c r="J553" i="6"/>
  <c r="L553" i="6" s="1"/>
  <c r="M553" i="6" s="1"/>
  <c r="J554" i="6"/>
  <c r="L554" i="6" s="1"/>
  <c r="J555" i="6"/>
  <c r="L555" i="6" s="1"/>
  <c r="J556" i="6"/>
  <c r="L556" i="6" s="1"/>
  <c r="M556" i="6" s="1"/>
  <c r="J557" i="6"/>
  <c r="L557" i="6" s="1"/>
  <c r="J558" i="6"/>
  <c r="L558" i="6" s="1"/>
  <c r="M558" i="6" s="1"/>
  <c r="J559" i="6"/>
  <c r="L559" i="6" s="1"/>
  <c r="M559" i="6" s="1"/>
  <c r="J560" i="6"/>
  <c r="L560" i="6" s="1"/>
  <c r="J561" i="6"/>
  <c r="L561" i="6" s="1"/>
  <c r="M561" i="6" s="1"/>
  <c r="J562" i="6"/>
  <c r="L562" i="6" s="1"/>
  <c r="J563" i="6"/>
  <c r="L563" i="6" s="1"/>
  <c r="J564" i="6"/>
  <c r="L564" i="6" s="1"/>
  <c r="M564" i="6" s="1"/>
  <c r="J565" i="6"/>
  <c r="L565" i="6" s="1"/>
  <c r="J566" i="6"/>
  <c r="L566" i="6" s="1"/>
  <c r="M566" i="6" s="1"/>
  <c r="J567" i="6"/>
  <c r="L567" i="6" s="1"/>
  <c r="J568" i="6"/>
  <c r="L568" i="6" s="1"/>
  <c r="J569" i="6"/>
  <c r="L569" i="6" s="1"/>
  <c r="M569" i="6" s="1"/>
  <c r="J570" i="6"/>
  <c r="L570" i="6" s="1"/>
  <c r="J571" i="6"/>
  <c r="L571" i="6" s="1"/>
  <c r="J572" i="6"/>
  <c r="L572" i="6" s="1"/>
  <c r="M572" i="6" s="1"/>
  <c r="J573" i="6"/>
  <c r="L573" i="6" s="1"/>
  <c r="J574" i="6"/>
  <c r="L574" i="6" s="1"/>
  <c r="M574" i="6" s="1"/>
  <c r="J575" i="6"/>
  <c r="L575" i="6" s="1"/>
  <c r="J576" i="6"/>
  <c r="L576" i="6" s="1"/>
  <c r="J577" i="6"/>
  <c r="L577" i="6" s="1"/>
  <c r="M577" i="6" s="1"/>
  <c r="J578" i="6"/>
  <c r="L578" i="6" s="1"/>
  <c r="J579" i="6"/>
  <c r="L579" i="6" s="1"/>
  <c r="J580" i="6"/>
  <c r="L580" i="6" s="1"/>
  <c r="M580" i="6" s="1"/>
  <c r="J581" i="6"/>
  <c r="L581" i="6" s="1"/>
  <c r="J582" i="6"/>
  <c r="L582" i="6" s="1"/>
  <c r="M582" i="6" s="1"/>
  <c r="J583" i="6"/>
  <c r="L583" i="6" s="1"/>
  <c r="J584" i="6"/>
  <c r="L584" i="6" s="1"/>
  <c r="M584" i="6" s="1"/>
  <c r="J585" i="6"/>
  <c r="L585" i="6" s="1"/>
  <c r="J586" i="6"/>
  <c r="L586" i="6" s="1"/>
  <c r="M586" i="6" s="1"/>
  <c r="J587" i="6"/>
  <c r="L587" i="6" s="1"/>
  <c r="J588" i="6"/>
  <c r="L588" i="6" s="1"/>
  <c r="M588" i="6" s="1"/>
  <c r="J589" i="6"/>
  <c r="L589" i="6" s="1"/>
  <c r="J590" i="6"/>
  <c r="L590" i="6" s="1"/>
  <c r="M590" i="6" s="1"/>
  <c r="J591" i="6"/>
  <c r="L591" i="6" s="1"/>
  <c r="J592" i="6"/>
  <c r="L592" i="6" s="1"/>
  <c r="M592" i="6" s="1"/>
  <c r="J593" i="6"/>
  <c r="L593" i="6" s="1"/>
  <c r="J594" i="6"/>
  <c r="L594" i="6" s="1"/>
  <c r="M594" i="6" s="1"/>
  <c r="J595" i="6"/>
  <c r="L595" i="6" s="1"/>
  <c r="J596" i="6"/>
  <c r="L596" i="6" s="1"/>
  <c r="M596" i="6" s="1"/>
  <c r="J597" i="6"/>
  <c r="L597" i="6" s="1"/>
  <c r="J598" i="6"/>
  <c r="L598" i="6" s="1"/>
  <c r="M598" i="6" s="1"/>
  <c r="J599" i="6"/>
  <c r="L599" i="6" s="1"/>
  <c r="J600" i="6"/>
  <c r="L600" i="6" s="1"/>
  <c r="M600" i="6" s="1"/>
  <c r="J601" i="6"/>
  <c r="L601" i="6" s="1"/>
  <c r="J602" i="6"/>
  <c r="L602" i="6" s="1"/>
  <c r="M602" i="6" s="1"/>
  <c r="J603" i="6"/>
  <c r="L603" i="6" s="1"/>
  <c r="J604" i="6"/>
  <c r="L604" i="6" s="1"/>
  <c r="M604" i="6" s="1"/>
  <c r="J605" i="6"/>
  <c r="L605" i="6" s="1"/>
  <c r="J606" i="6"/>
  <c r="L606" i="6" s="1"/>
  <c r="M606" i="6" s="1"/>
  <c r="J607" i="6"/>
  <c r="L607" i="6" s="1"/>
  <c r="J608" i="6"/>
  <c r="L608" i="6" s="1"/>
  <c r="M608" i="6" s="1"/>
  <c r="J609" i="6"/>
  <c r="L609" i="6" s="1"/>
  <c r="J610" i="6"/>
  <c r="L610" i="6" s="1"/>
  <c r="M610" i="6" s="1"/>
  <c r="J611" i="6"/>
  <c r="L611" i="6" s="1"/>
  <c r="J612" i="6"/>
  <c r="L612" i="6" s="1"/>
  <c r="M612" i="6" s="1"/>
  <c r="J613" i="6"/>
  <c r="L613" i="6" s="1"/>
  <c r="J614" i="6"/>
  <c r="L614" i="6" s="1"/>
  <c r="M614" i="6" s="1"/>
  <c r="J615" i="6"/>
  <c r="L615" i="6" s="1"/>
  <c r="J616" i="6"/>
  <c r="L616" i="6" s="1"/>
  <c r="M616" i="6" s="1"/>
  <c r="J617" i="6"/>
  <c r="L617" i="6" s="1"/>
  <c r="J619" i="6"/>
  <c r="L619" i="6" s="1"/>
  <c r="M619" i="6" s="1"/>
  <c r="J620" i="6"/>
  <c r="L620" i="6" s="1"/>
  <c r="J621" i="6"/>
  <c r="L621" i="6" s="1"/>
  <c r="M621" i="6" s="1"/>
  <c r="J622" i="6"/>
  <c r="L622" i="6" s="1"/>
  <c r="J623" i="6"/>
  <c r="L623" i="6" s="1"/>
  <c r="M623" i="6" s="1"/>
  <c r="J624" i="6"/>
  <c r="L624" i="6" s="1"/>
  <c r="J625" i="6"/>
  <c r="L625" i="6" s="1"/>
  <c r="M625" i="6" s="1"/>
  <c r="J626" i="6"/>
  <c r="L626" i="6" s="1"/>
  <c r="J627" i="6"/>
  <c r="L627" i="6" s="1"/>
  <c r="M627" i="6" s="1"/>
  <c r="J628" i="6"/>
  <c r="L628" i="6" s="1"/>
  <c r="J629" i="6"/>
  <c r="L629" i="6" s="1"/>
  <c r="M629" i="6" s="1"/>
  <c r="J630" i="6"/>
  <c r="L630" i="6" s="1"/>
  <c r="J631" i="6"/>
  <c r="L631" i="6" s="1"/>
  <c r="M631" i="6" s="1"/>
  <c r="J632" i="6"/>
  <c r="L632" i="6" s="1"/>
  <c r="J633" i="6"/>
  <c r="L633" i="6" s="1"/>
  <c r="J634" i="6"/>
  <c r="L634" i="6" s="1"/>
  <c r="J635" i="6"/>
  <c r="L635" i="6" s="1"/>
  <c r="J636" i="6"/>
  <c r="L636" i="6" s="1"/>
  <c r="J637" i="6"/>
  <c r="L637" i="6" s="1"/>
  <c r="J638" i="6"/>
  <c r="L638" i="6" s="1"/>
  <c r="J639" i="6"/>
  <c r="L639" i="6" s="1"/>
  <c r="J640" i="6"/>
  <c r="L640" i="6" s="1"/>
  <c r="J641" i="6"/>
  <c r="L641" i="6" s="1"/>
  <c r="J642" i="6"/>
  <c r="L642" i="6" s="1"/>
  <c r="J643" i="6"/>
  <c r="L643" i="6" s="1"/>
  <c r="J644" i="6"/>
  <c r="L644" i="6" s="1"/>
  <c r="J645" i="6"/>
  <c r="L645" i="6" s="1"/>
  <c r="M645" i="6" s="1"/>
  <c r="J646" i="6"/>
  <c r="L646" i="6" s="1"/>
  <c r="J647" i="6"/>
  <c r="L647" i="6" s="1"/>
  <c r="M647" i="6" s="1"/>
  <c r="J648" i="6"/>
  <c r="L648" i="6" s="1"/>
  <c r="J649" i="6"/>
  <c r="L649" i="6" s="1"/>
  <c r="M649" i="6" s="1"/>
  <c r="J650" i="6"/>
  <c r="L650" i="6" s="1"/>
  <c r="J651" i="6"/>
  <c r="L651" i="6" s="1"/>
  <c r="M651" i="6" s="1"/>
  <c r="J652" i="6"/>
  <c r="L652" i="6" s="1"/>
  <c r="J653" i="6"/>
  <c r="L653" i="6" s="1"/>
  <c r="M653" i="6" s="1"/>
  <c r="J654" i="6"/>
  <c r="L654" i="6" s="1"/>
  <c r="J655" i="6"/>
  <c r="L655" i="6" s="1"/>
  <c r="M655" i="6" s="1"/>
  <c r="J656" i="6"/>
  <c r="L656" i="6" s="1"/>
  <c r="J657" i="6"/>
  <c r="L657" i="6" s="1"/>
  <c r="M657" i="6" s="1"/>
  <c r="J658" i="6"/>
  <c r="L658" i="6" s="1"/>
  <c r="J659" i="6"/>
  <c r="L659" i="6" s="1"/>
  <c r="M659" i="6" s="1"/>
  <c r="J660" i="6"/>
  <c r="L660" i="6" s="1"/>
  <c r="J661" i="6"/>
  <c r="L661" i="6" s="1"/>
  <c r="M661" i="6" s="1"/>
  <c r="J662" i="6"/>
  <c r="L662" i="6" s="1"/>
  <c r="J663" i="6"/>
  <c r="L663" i="6" s="1"/>
  <c r="M663" i="6" s="1"/>
  <c r="J664" i="6"/>
  <c r="L664" i="6" s="1"/>
  <c r="J665" i="6"/>
  <c r="L665" i="6" s="1"/>
  <c r="M665" i="6" s="1"/>
  <c r="J666" i="6"/>
  <c r="L666" i="6" s="1"/>
  <c r="J667" i="6"/>
  <c r="L667" i="6" s="1"/>
  <c r="M667" i="6" s="1"/>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4" i="6"/>
  <c r="H415" i="6"/>
  <c r="H416" i="6"/>
  <c r="H417"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9" i="6"/>
  <c r="H620" i="6"/>
  <c r="H621" i="6"/>
  <c r="H622" i="6"/>
  <c r="H623" i="6"/>
  <c r="H624" i="6"/>
  <c r="H625" i="6"/>
  <c r="H626" i="6"/>
  <c r="H627" i="6"/>
  <c r="H628" i="6"/>
  <c r="H629" i="6"/>
  <c r="H630" i="6"/>
  <c r="H631" i="6"/>
  <c r="H645" i="6"/>
  <c r="H646" i="6"/>
  <c r="H647" i="6"/>
  <c r="H648" i="6"/>
  <c r="H649" i="6"/>
  <c r="H650" i="6"/>
  <c r="H651" i="6"/>
  <c r="H652" i="6"/>
  <c r="H653" i="6"/>
  <c r="H654" i="6"/>
  <c r="H655" i="6"/>
  <c r="H656" i="6"/>
  <c r="H657" i="6"/>
  <c r="H658" i="6"/>
  <c r="H659" i="6"/>
  <c r="H660" i="6"/>
  <c r="H661" i="6"/>
  <c r="H662" i="6"/>
  <c r="H663" i="6"/>
  <c r="H664" i="6"/>
  <c r="H665" i="6"/>
  <c r="H666" i="6"/>
  <c r="H667"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H204" i="6" s="1"/>
  <c r="G205" i="6"/>
  <c r="H205" i="6" s="1"/>
  <c r="G206" i="6"/>
  <c r="H206" i="6" s="1"/>
  <c r="G207" i="6"/>
  <c r="H207" i="6" s="1"/>
  <c r="G208" i="6"/>
  <c r="H208" i="6" s="1"/>
  <c r="G209" i="6"/>
  <c r="H209" i="6" s="1"/>
  <c r="G210" i="6"/>
  <c r="H210" i="6" s="1"/>
  <c r="G211" i="6"/>
  <c r="H211" i="6" s="1"/>
  <c r="G212" i="6"/>
  <c r="H212" i="6" s="1"/>
  <c r="G213" i="6"/>
  <c r="H213" i="6" s="1"/>
  <c r="G214" i="6"/>
  <c r="H214" i="6" s="1"/>
  <c r="G215" i="6"/>
  <c r="H215" i="6" s="1"/>
  <c r="G216" i="6"/>
  <c r="H216" i="6" s="1"/>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H413" i="6" s="1"/>
  <c r="G414" i="6"/>
  <c r="G415" i="6"/>
  <c r="G416" i="6"/>
  <c r="G417" i="6"/>
  <c r="G418" i="6"/>
  <c r="H418" i="6" s="1"/>
  <c r="G419" i="6"/>
  <c r="H419" i="6" s="1"/>
  <c r="G420" i="6"/>
  <c r="H420" i="6" s="1"/>
  <c r="G421" i="6"/>
  <c r="H421" i="6" s="1"/>
  <c r="G422" i="6"/>
  <c r="H422" i="6" s="1"/>
  <c r="G423" i="6"/>
  <c r="H423" i="6" s="1"/>
  <c r="G424" i="6"/>
  <c r="H424" i="6" s="1"/>
  <c r="G425" i="6"/>
  <c r="H425" i="6" s="1"/>
  <c r="G426" i="6"/>
  <c r="H426" i="6" s="1"/>
  <c r="G427" i="6"/>
  <c r="H427" i="6" s="1"/>
  <c r="G428" i="6"/>
  <c r="H428" i="6" s="1"/>
  <c r="G429" i="6"/>
  <c r="H429" i="6" s="1"/>
  <c r="G430" i="6"/>
  <c r="H430" i="6" s="1"/>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G497" i="6"/>
  <c r="G498" i="6"/>
  <c r="G499" i="6"/>
  <c r="G500" i="6"/>
  <c r="G501" i="6"/>
  <c r="G502" i="6"/>
  <c r="G503" i="6"/>
  <c r="G504" i="6"/>
  <c r="G505" i="6"/>
  <c r="G506" i="6"/>
  <c r="G507" i="6"/>
  <c r="G508" i="6"/>
  <c r="G509" i="6"/>
  <c r="G510" i="6"/>
  <c r="G511" i="6"/>
  <c r="G512" i="6"/>
  <c r="G513" i="6"/>
  <c r="G514" i="6"/>
  <c r="G515" i="6"/>
  <c r="G516" i="6"/>
  <c r="G517" i="6"/>
  <c r="G518" i="6"/>
  <c r="G519" i="6"/>
  <c r="G520" i="6"/>
  <c r="G521" i="6"/>
  <c r="G522" i="6"/>
  <c r="G523" i="6"/>
  <c r="G524" i="6"/>
  <c r="G525" i="6"/>
  <c r="G526" i="6"/>
  <c r="G527" i="6"/>
  <c r="G528" i="6"/>
  <c r="G529" i="6"/>
  <c r="G530" i="6"/>
  <c r="G531" i="6"/>
  <c r="G532" i="6"/>
  <c r="G533" i="6"/>
  <c r="G534" i="6"/>
  <c r="G535" i="6"/>
  <c r="G536" i="6"/>
  <c r="G537" i="6"/>
  <c r="G538" i="6"/>
  <c r="G539" i="6"/>
  <c r="G540" i="6"/>
  <c r="G541" i="6"/>
  <c r="G542" i="6"/>
  <c r="G543" i="6"/>
  <c r="G544" i="6"/>
  <c r="G545" i="6"/>
  <c r="G546" i="6"/>
  <c r="G547" i="6"/>
  <c r="G548" i="6"/>
  <c r="G549" i="6"/>
  <c r="G550" i="6"/>
  <c r="G551" i="6"/>
  <c r="G552" i="6"/>
  <c r="G553" i="6"/>
  <c r="G554" i="6"/>
  <c r="G555" i="6"/>
  <c r="G556" i="6"/>
  <c r="G557" i="6"/>
  <c r="G558" i="6"/>
  <c r="G559" i="6"/>
  <c r="G560" i="6"/>
  <c r="G561" i="6"/>
  <c r="G562" i="6"/>
  <c r="G563" i="6"/>
  <c r="G564" i="6"/>
  <c r="G565" i="6"/>
  <c r="G566" i="6"/>
  <c r="G567" i="6"/>
  <c r="G568" i="6"/>
  <c r="G569" i="6"/>
  <c r="G570" i="6"/>
  <c r="G571" i="6"/>
  <c r="G572" i="6"/>
  <c r="G573" i="6"/>
  <c r="G574" i="6"/>
  <c r="G575" i="6"/>
  <c r="G576" i="6"/>
  <c r="G577" i="6"/>
  <c r="G578" i="6"/>
  <c r="G579" i="6"/>
  <c r="G580" i="6"/>
  <c r="G581" i="6"/>
  <c r="G582" i="6"/>
  <c r="G583" i="6"/>
  <c r="G584" i="6"/>
  <c r="G585" i="6"/>
  <c r="G586" i="6"/>
  <c r="G587" i="6"/>
  <c r="G588" i="6"/>
  <c r="G589" i="6"/>
  <c r="G590" i="6"/>
  <c r="G591" i="6"/>
  <c r="G592" i="6"/>
  <c r="G593" i="6"/>
  <c r="G594" i="6"/>
  <c r="G595" i="6"/>
  <c r="G596" i="6"/>
  <c r="G597" i="6"/>
  <c r="G598" i="6"/>
  <c r="G599" i="6"/>
  <c r="G600" i="6"/>
  <c r="G601" i="6"/>
  <c r="G602" i="6"/>
  <c r="G603" i="6"/>
  <c r="G604" i="6"/>
  <c r="G605" i="6"/>
  <c r="G606" i="6"/>
  <c r="G607" i="6"/>
  <c r="G608" i="6"/>
  <c r="G609" i="6"/>
  <c r="G610" i="6"/>
  <c r="G611" i="6"/>
  <c r="G612" i="6"/>
  <c r="G613" i="6"/>
  <c r="G614" i="6"/>
  <c r="G615" i="6"/>
  <c r="G616" i="6"/>
  <c r="G617" i="6"/>
  <c r="G619" i="6"/>
  <c r="G620" i="6"/>
  <c r="G621" i="6"/>
  <c r="G622" i="6"/>
  <c r="G623" i="6"/>
  <c r="G624" i="6"/>
  <c r="G625" i="6"/>
  <c r="G626" i="6"/>
  <c r="G627" i="6"/>
  <c r="G628" i="6"/>
  <c r="G629" i="6"/>
  <c r="G630" i="6"/>
  <c r="G631" i="6"/>
  <c r="G632" i="6"/>
  <c r="H632" i="6" s="1"/>
  <c r="G633" i="6"/>
  <c r="H633" i="6" s="1"/>
  <c r="G634" i="6"/>
  <c r="H634" i="6" s="1"/>
  <c r="G635" i="6"/>
  <c r="H635" i="6" s="1"/>
  <c r="G636" i="6"/>
  <c r="H636" i="6" s="1"/>
  <c r="G637" i="6"/>
  <c r="H637" i="6" s="1"/>
  <c r="G638" i="6"/>
  <c r="H638" i="6" s="1"/>
  <c r="G639" i="6"/>
  <c r="H639" i="6" s="1"/>
  <c r="G640" i="6"/>
  <c r="H640" i="6" s="1"/>
  <c r="G641" i="6"/>
  <c r="H641" i="6" s="1"/>
  <c r="G642" i="6"/>
  <c r="H642" i="6" s="1"/>
  <c r="G643" i="6"/>
  <c r="H643" i="6" s="1"/>
  <c r="G644" i="6"/>
  <c r="H644" i="6" s="1"/>
  <c r="G645" i="6"/>
  <c r="G646" i="6"/>
  <c r="G647" i="6"/>
  <c r="G648" i="6"/>
  <c r="G649" i="6"/>
  <c r="G650" i="6"/>
  <c r="G651" i="6"/>
  <c r="G652" i="6"/>
  <c r="G653" i="6"/>
  <c r="G654" i="6"/>
  <c r="G655" i="6"/>
  <c r="G656" i="6"/>
  <c r="G657" i="6"/>
  <c r="G658" i="6"/>
  <c r="G659" i="6"/>
  <c r="G660" i="6"/>
  <c r="G661" i="6"/>
  <c r="G662" i="6"/>
  <c r="G663" i="6"/>
  <c r="G664" i="6"/>
  <c r="G665" i="6"/>
  <c r="G666" i="6"/>
  <c r="G667" i="6"/>
  <c r="H9" i="6"/>
  <c r="J9" i="6"/>
  <c r="L9" i="6" s="1"/>
  <c r="M9" i="6" s="1"/>
  <c r="G9" i="6"/>
  <c r="K667" i="6"/>
  <c r="K666" i="6"/>
  <c r="K665" i="6"/>
  <c r="K664" i="6"/>
  <c r="K663" i="6"/>
  <c r="K662" i="6"/>
  <c r="K661" i="6"/>
  <c r="K660" i="6"/>
  <c r="K659" i="6"/>
  <c r="K658" i="6"/>
  <c r="M658" i="6" s="1"/>
  <c r="K657" i="6"/>
  <c r="K656" i="6"/>
  <c r="K655" i="6"/>
  <c r="K654" i="6"/>
  <c r="K653" i="6"/>
  <c r="K652" i="6"/>
  <c r="K651" i="6"/>
  <c r="K650" i="6"/>
  <c r="K649" i="6"/>
  <c r="K648" i="6"/>
  <c r="K647" i="6"/>
  <c r="K646" i="6"/>
  <c r="K645" i="6"/>
  <c r="K644" i="6"/>
  <c r="K643" i="6"/>
  <c r="K642" i="6"/>
  <c r="K641" i="6"/>
  <c r="K640" i="6"/>
  <c r="K639" i="6"/>
  <c r="K638" i="6"/>
  <c r="K637" i="6"/>
  <c r="K636" i="6"/>
  <c r="K635" i="6"/>
  <c r="K634" i="6"/>
  <c r="K633" i="6"/>
  <c r="K632" i="6"/>
  <c r="K631" i="6"/>
  <c r="K630" i="6"/>
  <c r="K629" i="6"/>
  <c r="K628" i="6"/>
  <c r="K627" i="6"/>
  <c r="K626" i="6"/>
  <c r="K625" i="6"/>
  <c r="K624" i="6"/>
  <c r="K623" i="6"/>
  <c r="K622" i="6"/>
  <c r="K621" i="6"/>
  <c r="K620" i="6"/>
  <c r="K619" i="6"/>
  <c r="K617" i="6"/>
  <c r="K616" i="6"/>
  <c r="K615" i="6"/>
  <c r="K614" i="6"/>
  <c r="K613" i="6"/>
  <c r="K612" i="6"/>
  <c r="K611" i="6"/>
  <c r="K610" i="6"/>
  <c r="K609" i="6"/>
  <c r="K608" i="6"/>
  <c r="K607" i="6"/>
  <c r="K606" i="6"/>
  <c r="K605" i="6"/>
  <c r="K604" i="6"/>
  <c r="K603" i="6"/>
  <c r="K602" i="6"/>
  <c r="K601" i="6"/>
  <c r="K600" i="6"/>
  <c r="K599" i="6"/>
  <c r="K598" i="6"/>
  <c r="K597" i="6"/>
  <c r="K596" i="6"/>
  <c r="K595" i="6"/>
  <c r="K594" i="6"/>
  <c r="K593" i="6"/>
  <c r="K592" i="6"/>
  <c r="K591" i="6"/>
  <c r="K590" i="6"/>
  <c r="K589" i="6"/>
  <c r="K588" i="6"/>
  <c r="K587" i="6"/>
  <c r="K586" i="6"/>
  <c r="K585" i="6"/>
  <c r="K584" i="6"/>
  <c r="K583" i="6"/>
  <c r="K582" i="6"/>
  <c r="K581" i="6"/>
  <c r="K580" i="6"/>
  <c r="K579" i="6"/>
  <c r="K578" i="6"/>
  <c r="K577" i="6"/>
  <c r="K576" i="6"/>
  <c r="K575" i="6"/>
  <c r="K574" i="6"/>
  <c r="K573" i="6"/>
  <c r="K572" i="6"/>
  <c r="K571" i="6"/>
  <c r="K570" i="6"/>
  <c r="K569" i="6"/>
  <c r="K568" i="6"/>
  <c r="K567" i="6"/>
  <c r="K566" i="6"/>
  <c r="K565" i="6"/>
  <c r="K564" i="6"/>
  <c r="K563" i="6"/>
  <c r="K562" i="6"/>
  <c r="K561" i="6"/>
  <c r="K560" i="6"/>
  <c r="K559" i="6"/>
  <c r="K558" i="6"/>
  <c r="K557" i="6"/>
  <c r="K556" i="6"/>
  <c r="K555" i="6"/>
  <c r="K554" i="6"/>
  <c r="K553" i="6"/>
  <c r="K552" i="6"/>
  <c r="K551" i="6"/>
  <c r="K550" i="6"/>
  <c r="K549" i="6"/>
  <c r="K548" i="6"/>
  <c r="K547" i="6"/>
  <c r="K546" i="6"/>
  <c r="K545" i="6"/>
  <c r="K544" i="6"/>
  <c r="K543" i="6"/>
  <c r="K542" i="6"/>
  <c r="K541" i="6"/>
  <c r="K540" i="6"/>
  <c r="K539" i="6"/>
  <c r="K538" i="6"/>
  <c r="K537" i="6"/>
  <c r="K536" i="6"/>
  <c r="K535" i="6"/>
  <c r="K534" i="6"/>
  <c r="K533" i="6"/>
  <c r="K532" i="6"/>
  <c r="K531" i="6"/>
  <c r="K530" i="6"/>
  <c r="K529" i="6"/>
  <c r="K528" i="6"/>
  <c r="K527" i="6"/>
  <c r="K526" i="6"/>
  <c r="K525" i="6"/>
  <c r="K524" i="6"/>
  <c r="K523" i="6"/>
  <c r="K522" i="6"/>
  <c r="K521" i="6"/>
  <c r="K520" i="6"/>
  <c r="K519" i="6"/>
  <c r="K518" i="6"/>
  <c r="K517" i="6"/>
  <c r="K516" i="6"/>
  <c r="K515" i="6"/>
  <c r="K514" i="6"/>
  <c r="K513" i="6"/>
  <c r="K512" i="6"/>
  <c r="K511" i="6"/>
  <c r="K510" i="6"/>
  <c r="K509" i="6"/>
  <c r="K508" i="6"/>
  <c r="K507" i="6"/>
  <c r="K506" i="6"/>
  <c r="K505" i="6"/>
  <c r="K504" i="6"/>
  <c r="K503" i="6"/>
  <c r="K502" i="6"/>
  <c r="K501" i="6"/>
  <c r="K500" i="6"/>
  <c r="K499" i="6"/>
  <c r="K498" i="6"/>
  <c r="K497" i="6"/>
  <c r="K496" i="6"/>
  <c r="K495" i="6"/>
  <c r="K494" i="6"/>
  <c r="K493" i="6"/>
  <c r="K492" i="6"/>
  <c r="K491" i="6"/>
  <c r="K490" i="6"/>
  <c r="K489" i="6"/>
  <c r="K488" i="6"/>
  <c r="K487" i="6"/>
  <c r="K486" i="6"/>
  <c r="K485" i="6"/>
  <c r="K484" i="6"/>
  <c r="K483" i="6"/>
  <c r="K482" i="6"/>
  <c r="K481" i="6"/>
  <c r="K480" i="6"/>
  <c r="K479" i="6"/>
  <c r="K478" i="6"/>
  <c r="K477" i="6"/>
  <c r="K476" i="6"/>
  <c r="K475" i="6"/>
  <c r="K474" i="6"/>
  <c r="K473" i="6"/>
  <c r="K472" i="6"/>
  <c r="K471" i="6"/>
  <c r="K470" i="6"/>
  <c r="K469" i="6"/>
  <c r="K468" i="6"/>
  <c r="K467" i="6"/>
  <c r="K466" i="6"/>
  <c r="K465" i="6"/>
  <c r="K464" i="6"/>
  <c r="K463" i="6"/>
  <c r="K462" i="6"/>
  <c r="K461" i="6"/>
  <c r="K460" i="6"/>
  <c r="K459" i="6"/>
  <c r="K458" i="6"/>
  <c r="K457" i="6"/>
  <c r="K456" i="6"/>
  <c r="K455" i="6"/>
  <c r="K454" i="6"/>
  <c r="K453" i="6"/>
  <c r="K452" i="6"/>
  <c r="K451" i="6"/>
  <c r="K450" i="6"/>
  <c r="K449" i="6"/>
  <c r="K448" i="6"/>
  <c r="K447" i="6"/>
  <c r="K446" i="6"/>
  <c r="K445" i="6"/>
  <c r="K444" i="6"/>
  <c r="K443" i="6"/>
  <c r="K442" i="6"/>
  <c r="K441" i="6"/>
  <c r="K440" i="6"/>
  <c r="K439" i="6"/>
  <c r="K438" i="6"/>
  <c r="K437" i="6"/>
  <c r="K436" i="6"/>
  <c r="K435" i="6"/>
  <c r="K434" i="6"/>
  <c r="K433" i="6"/>
  <c r="K432" i="6"/>
  <c r="K431" i="6"/>
  <c r="K430" i="6"/>
  <c r="K429" i="6"/>
  <c r="K428" i="6"/>
  <c r="K427" i="6"/>
  <c r="K426" i="6"/>
  <c r="K425" i="6"/>
  <c r="K424" i="6"/>
  <c r="K423" i="6"/>
  <c r="K422" i="6"/>
  <c r="K421" i="6"/>
  <c r="K420" i="6"/>
  <c r="K419" i="6"/>
  <c r="K418" i="6"/>
  <c r="K417" i="6"/>
  <c r="K416" i="6"/>
  <c r="K415" i="6"/>
  <c r="K414" i="6"/>
  <c r="K413" i="6"/>
  <c r="K412" i="6"/>
  <c r="K411" i="6"/>
  <c r="K410" i="6"/>
  <c r="K409" i="6"/>
  <c r="K408" i="6"/>
  <c r="K407" i="6"/>
  <c r="K406" i="6"/>
  <c r="K405" i="6"/>
  <c r="K404" i="6"/>
  <c r="K403" i="6"/>
  <c r="K402" i="6"/>
  <c r="K401" i="6"/>
  <c r="L400" i="6"/>
  <c r="K400" i="6"/>
  <c r="K399" i="6"/>
  <c r="K398" i="6"/>
  <c r="K397" i="6"/>
  <c r="K396" i="6"/>
  <c r="K395" i="6"/>
  <c r="K394" i="6"/>
  <c r="K393" i="6"/>
  <c r="K392" i="6"/>
  <c r="K391" i="6"/>
  <c r="K390" i="6"/>
  <c r="K389" i="6"/>
  <c r="K388" i="6"/>
  <c r="K387" i="6"/>
  <c r="K386" i="6"/>
  <c r="K385" i="6"/>
  <c r="K384" i="6"/>
  <c r="K383" i="6"/>
  <c r="K382" i="6"/>
  <c r="K381" i="6"/>
  <c r="K380" i="6"/>
  <c r="K379" i="6"/>
  <c r="K378" i="6"/>
  <c r="K377" i="6"/>
  <c r="K376" i="6"/>
  <c r="K375" i="6"/>
  <c r="K374" i="6"/>
  <c r="K373" i="6"/>
  <c r="K372" i="6"/>
  <c r="K371" i="6"/>
  <c r="K370" i="6"/>
  <c r="K369" i="6"/>
  <c r="K368" i="6"/>
  <c r="K367" i="6"/>
  <c r="K366" i="6"/>
  <c r="K365" i="6"/>
  <c r="K364" i="6"/>
  <c r="K363" i="6"/>
  <c r="K362" i="6"/>
  <c r="K361" i="6"/>
  <c r="K360" i="6"/>
  <c r="K359" i="6"/>
  <c r="K358" i="6"/>
  <c r="K357" i="6"/>
  <c r="K356" i="6"/>
  <c r="K355" i="6"/>
  <c r="K354" i="6"/>
  <c r="K353" i="6"/>
  <c r="K352" i="6"/>
  <c r="K351" i="6"/>
  <c r="K350" i="6"/>
  <c r="K349" i="6"/>
  <c r="K348" i="6"/>
  <c r="K347" i="6"/>
  <c r="K346" i="6"/>
  <c r="K345" i="6"/>
  <c r="K344" i="6"/>
  <c r="K343" i="6"/>
  <c r="K342" i="6"/>
  <c r="K341" i="6"/>
  <c r="K340" i="6"/>
  <c r="K339" i="6"/>
  <c r="K338" i="6"/>
  <c r="K337" i="6"/>
  <c r="K336" i="6"/>
  <c r="K335" i="6"/>
  <c r="K334" i="6"/>
  <c r="K333" i="6"/>
  <c r="K332" i="6"/>
  <c r="K331" i="6"/>
  <c r="K330" i="6"/>
  <c r="K329" i="6"/>
  <c r="K328" i="6"/>
  <c r="K327" i="6"/>
  <c r="K326" i="6"/>
  <c r="K325" i="6"/>
  <c r="K324" i="6"/>
  <c r="K323" i="6"/>
  <c r="K322" i="6"/>
  <c r="K321" i="6"/>
  <c r="K320" i="6"/>
  <c r="K319" i="6"/>
  <c r="K318" i="6"/>
  <c r="K317" i="6"/>
  <c r="K316" i="6"/>
  <c r="K315" i="6"/>
  <c r="K314" i="6"/>
  <c r="K313" i="6"/>
  <c r="K312" i="6"/>
  <c r="K311" i="6"/>
  <c r="K310" i="6"/>
  <c r="K309" i="6"/>
  <c r="K308" i="6"/>
  <c r="K307" i="6"/>
  <c r="K306" i="6"/>
  <c r="K305" i="6"/>
  <c r="K304" i="6"/>
  <c r="K303" i="6"/>
  <c r="K302" i="6"/>
  <c r="K301" i="6"/>
  <c r="K300" i="6"/>
  <c r="K299" i="6"/>
  <c r="K298" i="6"/>
  <c r="K297" i="6"/>
  <c r="K296" i="6"/>
  <c r="K295" i="6"/>
  <c r="K294" i="6"/>
  <c r="K293" i="6"/>
  <c r="K292" i="6"/>
  <c r="K291" i="6"/>
  <c r="K290" i="6"/>
  <c r="K289" i="6"/>
  <c r="K288" i="6"/>
  <c r="K287" i="6"/>
  <c r="K286" i="6"/>
  <c r="K285" i="6"/>
  <c r="K284" i="6"/>
  <c r="K283" i="6"/>
  <c r="K282" i="6"/>
  <c r="K281" i="6"/>
  <c r="K280" i="6"/>
  <c r="K279" i="6"/>
  <c r="K278" i="6"/>
  <c r="K277" i="6"/>
  <c r="K276" i="6"/>
  <c r="K275" i="6"/>
  <c r="K274" i="6"/>
  <c r="K273" i="6"/>
  <c r="K272" i="6"/>
  <c r="K271" i="6"/>
  <c r="K270" i="6"/>
  <c r="K269" i="6"/>
  <c r="K268" i="6"/>
  <c r="K267"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40" i="6"/>
  <c r="K239" i="6"/>
  <c r="K238" i="6"/>
  <c r="K237" i="6"/>
  <c r="K236" i="6"/>
  <c r="K235" i="6"/>
  <c r="K234" i="6"/>
  <c r="K233" i="6"/>
  <c r="L232" i="6"/>
  <c r="M232" i="6" s="1"/>
  <c r="K232" i="6"/>
  <c r="K231" i="6"/>
  <c r="K230" i="6"/>
  <c r="K229" i="6"/>
  <c r="K228" i="6"/>
  <c r="K227" i="6"/>
  <c r="K226" i="6"/>
  <c r="K225" i="6"/>
  <c r="K224" i="6"/>
  <c r="K223" i="6"/>
  <c r="K222" i="6"/>
  <c r="K221" i="6"/>
  <c r="K220" i="6"/>
  <c r="K219" i="6"/>
  <c r="K218" i="6"/>
  <c r="K217" i="6"/>
  <c r="K216" i="6"/>
  <c r="K215" i="6"/>
  <c r="K214" i="6"/>
  <c r="K213" i="6"/>
  <c r="K212" i="6"/>
  <c r="K211" i="6"/>
  <c r="K210" i="6"/>
  <c r="K209" i="6"/>
  <c r="K208" i="6"/>
  <c r="K207" i="6"/>
  <c r="K206" i="6"/>
  <c r="K205" i="6"/>
  <c r="K204" i="6"/>
  <c r="K203" i="6"/>
  <c r="K202" i="6"/>
  <c r="K201" i="6"/>
  <c r="K200" i="6"/>
  <c r="K199" i="6"/>
  <c r="K198" i="6"/>
  <c r="K197" i="6"/>
  <c r="K196" i="6"/>
  <c r="K195" i="6"/>
  <c r="K194" i="6"/>
  <c r="K193" i="6"/>
  <c r="K192" i="6"/>
  <c r="K191" i="6"/>
  <c r="K190" i="6"/>
  <c r="K189" i="6"/>
  <c r="K188" i="6"/>
  <c r="K187" i="6"/>
  <c r="K186" i="6"/>
  <c r="K185" i="6"/>
  <c r="K184" i="6"/>
  <c r="K183" i="6"/>
  <c r="K182" i="6"/>
  <c r="K181" i="6"/>
  <c r="K180" i="6"/>
  <c r="K179" i="6"/>
  <c r="K178" i="6"/>
  <c r="K177" i="6"/>
  <c r="K176" i="6"/>
  <c r="K175" i="6"/>
  <c r="K174" i="6"/>
  <c r="K173" i="6"/>
  <c r="K172" i="6"/>
  <c r="K171" i="6"/>
  <c r="K170" i="6"/>
  <c r="K169" i="6"/>
  <c r="K168" i="6"/>
  <c r="K167" i="6"/>
  <c r="K166" i="6"/>
  <c r="K165" i="6"/>
  <c r="K164" i="6"/>
  <c r="K163" i="6"/>
  <c r="K162" i="6"/>
  <c r="K161" i="6"/>
  <c r="K160" i="6"/>
  <c r="K159" i="6"/>
  <c r="K158" i="6"/>
  <c r="K157" i="6"/>
  <c r="K156" i="6"/>
  <c r="K155" i="6"/>
  <c r="K154" i="6"/>
  <c r="K153" i="6"/>
  <c r="K152" i="6"/>
  <c r="K151" i="6"/>
  <c r="K150" i="6"/>
  <c r="K149" i="6"/>
  <c r="K148" i="6"/>
  <c r="K147" i="6"/>
  <c r="K146" i="6"/>
  <c r="K145" i="6"/>
  <c r="K144" i="6"/>
  <c r="K143" i="6"/>
  <c r="K142" i="6"/>
  <c r="K141" i="6"/>
  <c r="K140" i="6"/>
  <c r="K139" i="6"/>
  <c r="K138" i="6"/>
  <c r="K137" i="6"/>
  <c r="K136" i="6"/>
  <c r="K135" i="6"/>
  <c r="K134" i="6"/>
  <c r="K133" i="6"/>
  <c r="K132" i="6"/>
  <c r="K131" i="6"/>
  <c r="K130" i="6"/>
  <c r="K129" i="6"/>
  <c r="L129" i="6"/>
  <c r="K128" i="6"/>
  <c r="K127" i="6"/>
  <c r="K126" i="6"/>
  <c r="K125" i="6"/>
  <c r="K124" i="6"/>
  <c r="K123" i="6"/>
  <c r="K122" i="6"/>
  <c r="K121" i="6"/>
  <c r="K120" i="6"/>
  <c r="K119" i="6"/>
  <c r="K118" i="6"/>
  <c r="K117" i="6"/>
  <c r="K116" i="6"/>
  <c r="K115" i="6"/>
  <c r="K114" i="6"/>
  <c r="K113" i="6"/>
  <c r="K112" i="6"/>
  <c r="K111" i="6"/>
  <c r="K110" i="6"/>
  <c r="K109" i="6"/>
  <c r="K108" i="6"/>
  <c r="K107" i="6"/>
  <c r="K106" i="6"/>
  <c r="K105" i="6"/>
  <c r="K104" i="6"/>
  <c r="K103" i="6"/>
  <c r="K102" i="6"/>
  <c r="K101" i="6"/>
  <c r="K100" i="6"/>
  <c r="K99" i="6"/>
  <c r="K98" i="6"/>
  <c r="K97" i="6"/>
  <c r="K96" i="6"/>
  <c r="K95" i="6"/>
  <c r="K94" i="6"/>
  <c r="K93" i="6"/>
  <c r="K92" i="6"/>
  <c r="K91" i="6"/>
  <c r="K90" i="6"/>
  <c r="K89" i="6"/>
  <c r="K88" i="6"/>
  <c r="K87" i="6"/>
  <c r="K86" i="6"/>
  <c r="K85" i="6"/>
  <c r="K84" i="6"/>
  <c r="K83" i="6"/>
  <c r="K82" i="6"/>
  <c r="K81" i="6"/>
  <c r="K80" i="6"/>
  <c r="K79" i="6"/>
  <c r="K78" i="6"/>
  <c r="K77" i="6"/>
  <c r="K76" i="6"/>
  <c r="K75" i="6"/>
  <c r="K74" i="6"/>
  <c r="K73" i="6"/>
  <c r="K72" i="6"/>
  <c r="K71" i="6"/>
  <c r="K70" i="6"/>
  <c r="K69" i="6"/>
  <c r="K68" i="6"/>
  <c r="K67" i="6"/>
  <c r="K66" i="6"/>
  <c r="K65" i="6"/>
  <c r="K64" i="6"/>
  <c r="K63" i="6"/>
  <c r="K62" i="6"/>
  <c r="K61" i="6"/>
  <c r="K60" i="6"/>
  <c r="K59" i="6"/>
  <c r="K58" i="6"/>
  <c r="L57" i="6"/>
  <c r="K57" i="6"/>
  <c r="K56" i="6"/>
  <c r="K55" i="6"/>
  <c r="K54" i="6"/>
  <c r="L54" i="6"/>
  <c r="M54" i="6" s="1"/>
  <c r="K53" i="6"/>
  <c r="K52" i="6"/>
  <c r="K51" i="6"/>
  <c r="K50" i="6"/>
  <c r="K49" i="6"/>
  <c r="K48" i="6"/>
  <c r="K47" i="6"/>
  <c r="K46" i="6"/>
  <c r="K45" i="6"/>
  <c r="K44" i="6"/>
  <c r="K43" i="6"/>
  <c r="K42" i="6"/>
  <c r="K41" i="6"/>
  <c r="K40" i="6"/>
  <c r="K39" i="6"/>
  <c r="K38" i="6"/>
  <c r="K37" i="6"/>
  <c r="K36" i="6"/>
  <c r="K35" i="6"/>
  <c r="K34" i="6"/>
  <c r="K33" i="6"/>
  <c r="K32" i="6"/>
  <c r="K31" i="6"/>
  <c r="K30" i="6"/>
  <c r="L30" i="6"/>
  <c r="M30" i="6" s="1"/>
  <c r="K29" i="6"/>
  <c r="K28" i="6"/>
  <c r="K27" i="6"/>
  <c r="K26" i="6"/>
  <c r="K25" i="6"/>
  <c r="K24" i="6"/>
  <c r="K23" i="6"/>
  <c r="K22" i="6"/>
  <c r="K21" i="6"/>
  <c r="K20" i="6"/>
  <c r="K19" i="6"/>
  <c r="K18" i="6"/>
  <c r="K17" i="6"/>
  <c r="K16" i="6"/>
  <c r="K15" i="6"/>
  <c r="K14" i="6"/>
  <c r="K13" i="6"/>
  <c r="K12" i="6"/>
  <c r="K11" i="6"/>
  <c r="K10" i="6"/>
  <c r="D630" i="1"/>
  <c r="M643" i="6" l="1"/>
  <c r="M639" i="6"/>
  <c r="M635" i="6"/>
  <c r="M641" i="6"/>
  <c r="M637" i="6"/>
  <c r="M633" i="6"/>
  <c r="M427" i="6"/>
  <c r="M423" i="6"/>
  <c r="M419" i="6"/>
  <c r="M429" i="6"/>
  <c r="M425" i="6"/>
  <c r="M421" i="6"/>
  <c r="M214" i="6"/>
  <c r="M210" i="6"/>
  <c r="M206" i="6"/>
  <c r="M216" i="6"/>
  <c r="M212" i="6"/>
  <c r="M208" i="6"/>
  <c r="M204" i="6"/>
  <c r="L637" i="7"/>
  <c r="M637" i="7" s="1"/>
  <c r="L636" i="7"/>
  <c r="M636" i="7" s="1"/>
  <c r="G636" i="7"/>
  <c r="H636" i="7" s="1"/>
  <c r="H669" i="7" s="1"/>
  <c r="H670" i="7" s="1"/>
  <c r="L635" i="7"/>
  <c r="M635" i="7" s="1"/>
  <c r="M669" i="7" s="1"/>
  <c r="M670" i="7" s="1"/>
  <c r="L642" i="7"/>
  <c r="M642" i="7" s="1"/>
  <c r="L641" i="7"/>
  <c r="M641" i="7" s="1"/>
  <c r="L639" i="7"/>
  <c r="M639" i="7" s="1"/>
  <c r="L643" i="7"/>
  <c r="M643" i="7" s="1"/>
  <c r="M34" i="6"/>
  <c r="H669" i="6"/>
  <c r="H670" i="6" s="1"/>
  <c r="M472" i="6"/>
  <c r="M456" i="6"/>
  <c r="M555" i="6"/>
  <c r="M39" i="6"/>
  <c r="M47" i="6"/>
  <c r="M452" i="6"/>
  <c r="M422" i="6"/>
  <c r="M406" i="6"/>
  <c r="M438" i="6"/>
  <c r="M59" i="6"/>
  <c r="M576" i="6"/>
  <c r="M402" i="6"/>
  <c r="M418" i="6"/>
  <c r="M434" i="6"/>
  <c r="M543" i="6"/>
  <c r="M552" i="6"/>
  <c r="M42" i="6"/>
  <c r="M50" i="6"/>
  <c r="M67" i="6"/>
  <c r="M480" i="6"/>
  <c r="M500" i="6"/>
  <c r="M544" i="6"/>
  <c r="M562" i="6"/>
  <c r="M626" i="6"/>
  <c r="M11" i="6"/>
  <c r="M13" i="6"/>
  <c r="M15" i="6"/>
  <c r="M17" i="6"/>
  <c r="M19" i="6"/>
  <c r="M21" i="6"/>
  <c r="M23" i="6"/>
  <c r="M25" i="6"/>
  <c r="M27" i="6"/>
  <c r="M29" i="6"/>
  <c r="M31" i="6"/>
  <c r="M33" i="6"/>
  <c r="M38" i="6"/>
  <c r="M49" i="6"/>
  <c r="M63" i="6"/>
  <c r="M65" i="6"/>
  <c r="M609" i="6"/>
  <c r="M61" i="6"/>
  <c r="M53" i="6"/>
  <c r="M69" i="6"/>
  <c r="M565" i="6"/>
  <c r="M642" i="6"/>
  <c r="M41" i="6"/>
  <c r="M46" i="6"/>
  <c r="M55" i="6"/>
  <c r="M57" i="6"/>
  <c r="M71" i="6"/>
  <c r="M73" i="6"/>
  <c r="M369" i="6"/>
  <c r="M377" i="6"/>
  <c r="M593" i="6"/>
  <c r="M450" i="6"/>
  <c r="M454" i="6"/>
  <c r="M468" i="6"/>
  <c r="M476" i="6"/>
  <c r="M482" i="6"/>
  <c r="M484" i="6"/>
  <c r="M496" i="6"/>
  <c r="M498" i="6"/>
  <c r="M512" i="6"/>
  <c r="M514" i="6"/>
  <c r="M516" i="6"/>
  <c r="M528" i="6"/>
  <c r="M530" i="6"/>
  <c r="M533" i="6"/>
  <c r="M567" i="6"/>
  <c r="M578" i="6"/>
  <c r="M581" i="6"/>
  <c r="M597" i="6"/>
  <c r="M613" i="6"/>
  <c r="M630" i="6"/>
  <c r="M646" i="6"/>
  <c r="M664" i="6"/>
  <c r="M365" i="6"/>
  <c r="M373" i="6"/>
  <c r="M392" i="6"/>
  <c r="M535" i="6"/>
  <c r="M546" i="6"/>
  <c r="M549" i="6"/>
  <c r="M568" i="6"/>
  <c r="M571" i="6"/>
  <c r="M585" i="6"/>
  <c r="M601" i="6"/>
  <c r="M617" i="6"/>
  <c r="M634" i="6"/>
  <c r="M650" i="6"/>
  <c r="M386" i="6"/>
  <c r="M390" i="6"/>
  <c r="M404" i="6"/>
  <c r="M408" i="6"/>
  <c r="M420" i="6"/>
  <c r="M424" i="6"/>
  <c r="M436" i="6"/>
  <c r="M440" i="6"/>
  <c r="M488" i="6"/>
  <c r="M490" i="6"/>
  <c r="M492" i="6"/>
  <c r="M504" i="6"/>
  <c r="M506" i="6"/>
  <c r="M508" i="6"/>
  <c r="M520" i="6"/>
  <c r="M522" i="6"/>
  <c r="M524" i="6"/>
  <c r="M536" i="6"/>
  <c r="M539" i="6"/>
  <c r="M551" i="6"/>
  <c r="M560" i="6"/>
  <c r="M575" i="6"/>
  <c r="M589" i="6"/>
  <c r="M605" i="6"/>
  <c r="M622" i="6"/>
  <c r="M638" i="6"/>
  <c r="M654" i="6"/>
  <c r="M77" i="6"/>
  <c r="M81" i="6"/>
  <c r="M85" i="6"/>
  <c r="M89" i="6"/>
  <c r="M93" i="6"/>
  <c r="M97" i="6"/>
  <c r="M101" i="6"/>
  <c r="M105" i="6"/>
  <c r="M109" i="6"/>
  <c r="M113" i="6"/>
  <c r="M117" i="6"/>
  <c r="M121" i="6"/>
  <c r="M125" i="6"/>
  <c r="M129" i="6"/>
  <c r="M133" i="6"/>
  <c r="M137" i="6"/>
  <c r="M141" i="6"/>
  <c r="M145" i="6"/>
  <c r="M149" i="6"/>
  <c r="M153" i="6"/>
  <c r="M157" i="6"/>
  <c r="M161" i="6"/>
  <c r="M165" i="6"/>
  <c r="M169" i="6"/>
  <c r="M173" i="6"/>
  <c r="M177" i="6"/>
  <c r="M181" i="6"/>
  <c r="M185" i="6"/>
  <c r="M189" i="6"/>
  <c r="M193" i="6"/>
  <c r="M197" i="6"/>
  <c r="M201" i="6"/>
  <c r="M205" i="6"/>
  <c r="M209" i="6"/>
  <c r="M213" i="6"/>
  <c r="M217" i="6"/>
  <c r="M221" i="6"/>
  <c r="M225" i="6"/>
  <c r="M229" i="6"/>
  <c r="M233" i="6"/>
  <c r="M237" i="6"/>
  <c r="M241" i="6"/>
  <c r="M245" i="6"/>
  <c r="M249" i="6"/>
  <c r="M253" i="6"/>
  <c r="M257" i="6"/>
  <c r="M261" i="6"/>
  <c r="M265" i="6"/>
  <c r="M269" i="6"/>
  <c r="M273" i="6"/>
  <c r="M277" i="6"/>
  <c r="M281" i="6"/>
  <c r="M285" i="6"/>
  <c r="M289" i="6"/>
  <c r="M293" i="6"/>
  <c r="M297" i="6"/>
  <c r="M301" i="6"/>
  <c r="M305" i="6"/>
  <c r="M309" i="6"/>
  <c r="M313" i="6"/>
  <c r="M317" i="6"/>
  <c r="M321" i="6"/>
  <c r="M325" i="6"/>
  <c r="M329" i="6"/>
  <c r="M333" i="6"/>
  <c r="M337" i="6"/>
  <c r="M341" i="6"/>
  <c r="M345" i="6"/>
  <c r="M349" i="6"/>
  <c r="M353" i="6"/>
  <c r="M357" i="6"/>
  <c r="M361" i="6"/>
  <c r="M367" i="6"/>
  <c r="M375" i="6"/>
  <c r="M75" i="6"/>
  <c r="M79" i="6"/>
  <c r="M83" i="6"/>
  <c r="M87" i="6"/>
  <c r="M91" i="6"/>
  <c r="M95" i="6"/>
  <c r="M99" i="6"/>
  <c r="M103" i="6"/>
  <c r="M107" i="6"/>
  <c r="M111" i="6"/>
  <c r="M115" i="6"/>
  <c r="M119" i="6"/>
  <c r="M123" i="6"/>
  <c r="M127" i="6"/>
  <c r="M131" i="6"/>
  <c r="M135" i="6"/>
  <c r="M139" i="6"/>
  <c r="M143" i="6"/>
  <c r="M147" i="6"/>
  <c r="M151" i="6"/>
  <c r="M155" i="6"/>
  <c r="M159" i="6"/>
  <c r="M163" i="6"/>
  <c r="M167" i="6"/>
  <c r="M171" i="6"/>
  <c r="M175" i="6"/>
  <c r="M179" i="6"/>
  <c r="M183" i="6"/>
  <c r="M187" i="6"/>
  <c r="M191" i="6"/>
  <c r="M195" i="6"/>
  <c r="M199" i="6"/>
  <c r="M203" i="6"/>
  <c r="M207" i="6"/>
  <c r="M211" i="6"/>
  <c r="M215" i="6"/>
  <c r="M219" i="6"/>
  <c r="M223" i="6"/>
  <c r="M227" i="6"/>
  <c r="M231" i="6"/>
  <c r="M235" i="6"/>
  <c r="M239" i="6"/>
  <c r="M243" i="6"/>
  <c r="M247" i="6"/>
  <c r="M251" i="6"/>
  <c r="M255" i="6"/>
  <c r="M259" i="6"/>
  <c r="M263" i="6"/>
  <c r="M267" i="6"/>
  <c r="M271" i="6"/>
  <c r="M275" i="6"/>
  <c r="M279" i="6"/>
  <c r="M283" i="6"/>
  <c r="M287" i="6"/>
  <c r="M291" i="6"/>
  <c r="M295" i="6"/>
  <c r="M299" i="6"/>
  <c r="M303" i="6"/>
  <c r="M307" i="6"/>
  <c r="M311" i="6"/>
  <c r="M315" i="6"/>
  <c r="M319" i="6"/>
  <c r="M323" i="6"/>
  <c r="M327" i="6"/>
  <c r="M331" i="6"/>
  <c r="M335" i="6"/>
  <c r="M339" i="6"/>
  <c r="M343" i="6"/>
  <c r="M347" i="6"/>
  <c r="M351" i="6"/>
  <c r="M355" i="6"/>
  <c r="M359" i="6"/>
  <c r="M363" i="6"/>
  <c r="M371" i="6"/>
  <c r="M379" i="6"/>
  <c r="M382" i="6"/>
  <c r="M394" i="6"/>
  <c r="M410" i="6"/>
  <c r="M426" i="6"/>
  <c r="M442" i="6"/>
  <c r="M458" i="6"/>
  <c r="M380" i="6"/>
  <c r="M384" i="6"/>
  <c r="M388" i="6"/>
  <c r="M396" i="6"/>
  <c r="M398" i="6"/>
  <c r="M412" i="6"/>
  <c r="M414" i="6"/>
  <c r="M428" i="6"/>
  <c r="M430" i="6"/>
  <c r="M444" i="6"/>
  <c r="M446" i="6"/>
  <c r="M460" i="6"/>
  <c r="M464" i="6"/>
  <c r="M400" i="6"/>
  <c r="M416" i="6"/>
  <c r="M432" i="6"/>
  <c r="M448" i="6"/>
  <c r="M666" i="6"/>
  <c r="M462" i="6"/>
  <c r="M466" i="6"/>
  <c r="M470" i="6"/>
  <c r="M474" i="6"/>
  <c r="M478" i="6"/>
  <c r="M531" i="6"/>
  <c r="M541" i="6"/>
  <c r="M547" i="6"/>
  <c r="M557" i="6"/>
  <c r="M563" i="6"/>
  <c r="M573" i="6"/>
  <c r="M486" i="6"/>
  <c r="M494" i="6"/>
  <c r="M502" i="6"/>
  <c r="M510" i="6"/>
  <c r="M518" i="6"/>
  <c r="M526" i="6"/>
  <c r="M538" i="6"/>
  <c r="M554" i="6"/>
  <c r="M570" i="6"/>
  <c r="M579" i="6"/>
  <c r="M660" i="6"/>
  <c r="M583" i="6"/>
  <c r="M587" i="6"/>
  <c r="M591" i="6"/>
  <c r="M595" i="6"/>
  <c r="M599" i="6"/>
  <c r="M603" i="6"/>
  <c r="M607" i="6"/>
  <c r="M611" i="6"/>
  <c r="M615" i="6"/>
  <c r="M620" i="6"/>
  <c r="M624" i="6"/>
  <c r="M628" i="6"/>
  <c r="M632" i="6"/>
  <c r="M636" i="6"/>
  <c r="M640" i="6"/>
  <c r="M644" i="6"/>
  <c r="M648" i="6"/>
  <c r="M652" i="6"/>
  <c r="M656" i="6"/>
  <c r="M662" i="6"/>
  <c r="M669" i="6" l="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9" i="1"/>
  <c r="K628" i="1" l="1"/>
  <c r="L628" i="1"/>
  <c r="G628" i="1"/>
  <c r="H628" i="1" s="1"/>
  <c r="L627" i="1"/>
  <c r="M627" i="1" s="1"/>
  <c r="K627" i="1"/>
  <c r="G627" i="1"/>
  <c r="H627" i="1" s="1"/>
  <c r="K626" i="1"/>
  <c r="L626" i="1"/>
  <c r="G626" i="1"/>
  <c r="H626" i="1" s="1"/>
  <c r="L625" i="1"/>
  <c r="K625" i="1"/>
  <c r="G625" i="1"/>
  <c r="H625" i="1" s="1"/>
  <c r="K624" i="1"/>
  <c r="L624" i="1"/>
  <c r="G624" i="1"/>
  <c r="H624" i="1" s="1"/>
  <c r="L623" i="1"/>
  <c r="M623" i="1" s="1"/>
  <c r="K623" i="1"/>
  <c r="G623" i="1"/>
  <c r="H623" i="1" s="1"/>
  <c r="K622" i="1"/>
  <c r="L622" i="1"/>
  <c r="G622" i="1"/>
  <c r="H622" i="1" s="1"/>
  <c r="L621" i="1"/>
  <c r="K621" i="1"/>
  <c r="G621" i="1"/>
  <c r="H621" i="1" s="1"/>
  <c r="K620" i="1"/>
  <c r="L620" i="1"/>
  <c r="G620" i="1"/>
  <c r="H620" i="1" s="1"/>
  <c r="L619" i="1"/>
  <c r="M619" i="1" s="1"/>
  <c r="K619" i="1"/>
  <c r="G619" i="1"/>
  <c r="H619" i="1" s="1"/>
  <c r="K618" i="1"/>
  <c r="L618" i="1"/>
  <c r="G618" i="1"/>
  <c r="H618" i="1" s="1"/>
  <c r="L617" i="1"/>
  <c r="M617" i="1" s="1"/>
  <c r="K617" i="1"/>
  <c r="G617" i="1"/>
  <c r="H617" i="1" s="1"/>
  <c r="K616" i="1"/>
  <c r="L616" i="1"/>
  <c r="G616" i="1"/>
  <c r="H616" i="1" s="1"/>
  <c r="L615" i="1"/>
  <c r="K615" i="1"/>
  <c r="G615" i="1"/>
  <c r="H615" i="1" s="1"/>
  <c r="K614" i="1"/>
  <c r="L614" i="1"/>
  <c r="G614" i="1"/>
  <c r="H614" i="1" s="1"/>
  <c r="L613" i="1"/>
  <c r="M613" i="1" s="1"/>
  <c r="K613" i="1"/>
  <c r="G613" i="1"/>
  <c r="H613" i="1" s="1"/>
  <c r="K612" i="1"/>
  <c r="L612" i="1"/>
  <c r="G612" i="1"/>
  <c r="H612" i="1" s="1"/>
  <c r="L611" i="1"/>
  <c r="K611" i="1"/>
  <c r="G611" i="1"/>
  <c r="H611" i="1" s="1"/>
  <c r="K610" i="1"/>
  <c r="L610" i="1"/>
  <c r="G610" i="1"/>
  <c r="H610" i="1" s="1"/>
  <c r="L609" i="1"/>
  <c r="M609" i="1" s="1"/>
  <c r="K609" i="1"/>
  <c r="G609" i="1"/>
  <c r="H609" i="1" s="1"/>
  <c r="L608" i="1"/>
  <c r="K608" i="1"/>
  <c r="G608" i="1"/>
  <c r="H608" i="1" s="1"/>
  <c r="K607" i="1"/>
  <c r="L607" i="1"/>
  <c r="M607" i="1" s="1"/>
  <c r="G607" i="1"/>
  <c r="H607" i="1" s="1"/>
  <c r="K606" i="1"/>
  <c r="L606" i="1"/>
  <c r="G606" i="1"/>
  <c r="H606" i="1" s="1"/>
  <c r="L605" i="1"/>
  <c r="M605" i="1" s="1"/>
  <c r="K605" i="1"/>
  <c r="G605" i="1"/>
  <c r="H605" i="1" s="1"/>
  <c r="L604" i="1"/>
  <c r="K604" i="1"/>
  <c r="G604" i="1"/>
  <c r="H604" i="1" s="1"/>
  <c r="K603" i="1"/>
  <c r="L603" i="1"/>
  <c r="M603" i="1" s="1"/>
  <c r="G603" i="1"/>
  <c r="H603" i="1" s="1"/>
  <c r="K602" i="1"/>
  <c r="L602" i="1"/>
  <c r="G602" i="1"/>
  <c r="H602" i="1" s="1"/>
  <c r="L601" i="1"/>
  <c r="M601" i="1" s="1"/>
  <c r="K601" i="1"/>
  <c r="G601" i="1"/>
  <c r="H601" i="1" s="1"/>
  <c r="L600" i="1"/>
  <c r="K600" i="1"/>
  <c r="G600" i="1"/>
  <c r="H600" i="1" s="1"/>
  <c r="K599" i="1"/>
  <c r="L599" i="1"/>
  <c r="M599" i="1" s="1"/>
  <c r="G599" i="1"/>
  <c r="H599" i="1" s="1"/>
  <c r="K598" i="1"/>
  <c r="L598" i="1"/>
  <c r="G598" i="1"/>
  <c r="H598" i="1" s="1"/>
  <c r="L597" i="1"/>
  <c r="M597" i="1" s="1"/>
  <c r="K597" i="1"/>
  <c r="G597" i="1"/>
  <c r="H597" i="1" s="1"/>
  <c r="L596" i="1"/>
  <c r="K596" i="1"/>
  <c r="G596" i="1"/>
  <c r="H596" i="1" s="1"/>
  <c r="K595" i="1"/>
  <c r="L595" i="1"/>
  <c r="M595" i="1" s="1"/>
  <c r="G595" i="1"/>
  <c r="H595" i="1" s="1"/>
  <c r="K594" i="1"/>
  <c r="L594" i="1"/>
  <c r="G594" i="1"/>
  <c r="H594" i="1" s="1"/>
  <c r="L593" i="1"/>
  <c r="M593" i="1" s="1"/>
  <c r="K593" i="1"/>
  <c r="G593" i="1"/>
  <c r="H593" i="1" s="1"/>
  <c r="L591" i="1"/>
  <c r="K591" i="1"/>
  <c r="G591" i="1"/>
  <c r="H591" i="1" s="1"/>
  <c r="K590" i="1"/>
  <c r="L590" i="1"/>
  <c r="M590" i="1" s="1"/>
  <c r="G590" i="1"/>
  <c r="H590" i="1" s="1"/>
  <c r="K589" i="1"/>
  <c r="L589" i="1"/>
  <c r="G589" i="1"/>
  <c r="H589" i="1" s="1"/>
  <c r="L588" i="1"/>
  <c r="M588" i="1" s="1"/>
  <c r="K588" i="1"/>
  <c r="G588" i="1"/>
  <c r="H588" i="1" s="1"/>
  <c r="L587" i="1"/>
  <c r="K587" i="1"/>
  <c r="G587" i="1"/>
  <c r="H587" i="1" s="1"/>
  <c r="K586" i="1"/>
  <c r="L586" i="1"/>
  <c r="M586" i="1" s="1"/>
  <c r="G586" i="1"/>
  <c r="H586" i="1" s="1"/>
  <c r="K585" i="1"/>
  <c r="L585" i="1"/>
  <c r="G585" i="1"/>
  <c r="H585" i="1" s="1"/>
  <c r="L584" i="1"/>
  <c r="M584" i="1" s="1"/>
  <c r="K584" i="1"/>
  <c r="G584" i="1"/>
  <c r="H584" i="1" s="1"/>
  <c r="L583" i="1"/>
  <c r="K583" i="1"/>
  <c r="G583" i="1"/>
  <c r="H583" i="1" s="1"/>
  <c r="K582" i="1"/>
  <c r="L582" i="1"/>
  <c r="M582" i="1" s="1"/>
  <c r="G582" i="1"/>
  <c r="H582" i="1" s="1"/>
  <c r="K581" i="1"/>
  <c r="L581" i="1"/>
  <c r="G581" i="1"/>
  <c r="H581" i="1" s="1"/>
  <c r="L580" i="1"/>
  <c r="M580" i="1" s="1"/>
  <c r="K580" i="1"/>
  <c r="G580" i="1"/>
  <c r="H580" i="1" s="1"/>
  <c r="L579" i="1"/>
  <c r="K579" i="1"/>
  <c r="G579" i="1"/>
  <c r="H579" i="1" s="1"/>
  <c r="K578" i="1"/>
  <c r="L578" i="1"/>
  <c r="M578" i="1" s="1"/>
  <c r="G578" i="1"/>
  <c r="H578" i="1" s="1"/>
  <c r="K577" i="1"/>
  <c r="L577" i="1"/>
  <c r="G577" i="1"/>
  <c r="H577" i="1" s="1"/>
  <c r="L576" i="1"/>
  <c r="M576" i="1" s="1"/>
  <c r="K576" i="1"/>
  <c r="G576" i="1"/>
  <c r="H576" i="1" s="1"/>
  <c r="L575" i="1"/>
  <c r="K575" i="1"/>
  <c r="G575" i="1"/>
  <c r="H575" i="1" s="1"/>
  <c r="K574" i="1"/>
  <c r="L574" i="1"/>
  <c r="M574" i="1" s="1"/>
  <c r="G574" i="1"/>
  <c r="H574" i="1" s="1"/>
  <c r="K573" i="1"/>
  <c r="L573" i="1"/>
  <c r="G573" i="1"/>
  <c r="H573" i="1" s="1"/>
  <c r="L572" i="1"/>
  <c r="M572" i="1" s="1"/>
  <c r="K572" i="1"/>
  <c r="G572" i="1"/>
  <c r="H572" i="1" s="1"/>
  <c r="L571" i="1"/>
  <c r="K571" i="1"/>
  <c r="G571" i="1"/>
  <c r="H571" i="1" s="1"/>
  <c r="K570" i="1"/>
  <c r="L570" i="1"/>
  <c r="M570" i="1" s="1"/>
  <c r="G570" i="1"/>
  <c r="H570" i="1" s="1"/>
  <c r="K569" i="1"/>
  <c r="L569" i="1"/>
  <c r="G569" i="1"/>
  <c r="H569" i="1" s="1"/>
  <c r="L568" i="1"/>
  <c r="M568" i="1" s="1"/>
  <c r="K568" i="1"/>
  <c r="G568" i="1"/>
  <c r="H568" i="1" s="1"/>
  <c r="L567" i="1"/>
  <c r="K567" i="1"/>
  <c r="G567" i="1"/>
  <c r="H567" i="1" s="1"/>
  <c r="K566" i="1"/>
  <c r="L566" i="1"/>
  <c r="M566" i="1" s="1"/>
  <c r="G566" i="1"/>
  <c r="H566" i="1" s="1"/>
  <c r="K565" i="1"/>
  <c r="L565" i="1"/>
  <c r="G565" i="1"/>
  <c r="H565" i="1" s="1"/>
  <c r="L564" i="1"/>
  <c r="M564" i="1" s="1"/>
  <c r="K564" i="1"/>
  <c r="G564" i="1"/>
  <c r="H564" i="1" s="1"/>
  <c r="L563" i="1"/>
  <c r="K563" i="1"/>
  <c r="G563" i="1"/>
  <c r="H563" i="1" s="1"/>
  <c r="K562" i="1"/>
  <c r="L562" i="1"/>
  <c r="M562" i="1" s="1"/>
  <c r="G562" i="1"/>
  <c r="H562" i="1" s="1"/>
  <c r="K561" i="1"/>
  <c r="L561" i="1"/>
  <c r="G561" i="1"/>
  <c r="H561" i="1" s="1"/>
  <c r="L560" i="1"/>
  <c r="M560" i="1" s="1"/>
  <c r="K560" i="1"/>
  <c r="G560" i="1"/>
  <c r="H560" i="1" s="1"/>
  <c r="L559" i="1"/>
  <c r="K559" i="1"/>
  <c r="G559" i="1"/>
  <c r="H559" i="1" s="1"/>
  <c r="K558" i="1"/>
  <c r="L558" i="1"/>
  <c r="M558" i="1" s="1"/>
  <c r="G558" i="1"/>
  <c r="H558" i="1" s="1"/>
  <c r="K557" i="1"/>
  <c r="L557" i="1"/>
  <c r="G557" i="1"/>
  <c r="H557" i="1" s="1"/>
  <c r="L556" i="1"/>
  <c r="M556" i="1" s="1"/>
  <c r="K556" i="1"/>
  <c r="G556" i="1"/>
  <c r="H556" i="1" s="1"/>
  <c r="L555" i="1"/>
  <c r="K555" i="1"/>
  <c r="G555" i="1"/>
  <c r="H555" i="1" s="1"/>
  <c r="K554" i="1"/>
  <c r="L554" i="1"/>
  <c r="M554" i="1" s="1"/>
  <c r="G554" i="1"/>
  <c r="H554" i="1" s="1"/>
  <c r="K553" i="1"/>
  <c r="L553" i="1"/>
  <c r="G553" i="1"/>
  <c r="H553" i="1" s="1"/>
  <c r="L552" i="1"/>
  <c r="M552" i="1" s="1"/>
  <c r="K552" i="1"/>
  <c r="G552" i="1"/>
  <c r="H552" i="1" s="1"/>
  <c r="L551" i="1"/>
  <c r="K551" i="1"/>
  <c r="G551" i="1"/>
  <c r="H551" i="1" s="1"/>
  <c r="K550" i="1"/>
  <c r="L550" i="1"/>
  <c r="M550" i="1" s="1"/>
  <c r="G550" i="1"/>
  <c r="H550" i="1" s="1"/>
  <c r="K549" i="1"/>
  <c r="L549" i="1"/>
  <c r="G549" i="1"/>
  <c r="H549" i="1" s="1"/>
  <c r="L548" i="1"/>
  <c r="M548" i="1" s="1"/>
  <c r="K548" i="1"/>
  <c r="G548" i="1"/>
  <c r="H548" i="1" s="1"/>
  <c r="L547" i="1"/>
  <c r="K547" i="1"/>
  <c r="G547" i="1"/>
  <c r="H547" i="1" s="1"/>
  <c r="K546" i="1"/>
  <c r="L546" i="1"/>
  <c r="M546" i="1" s="1"/>
  <c r="G546" i="1"/>
  <c r="H546" i="1" s="1"/>
  <c r="K545" i="1"/>
  <c r="L545" i="1"/>
  <c r="G545" i="1"/>
  <c r="H545" i="1" s="1"/>
  <c r="L544" i="1"/>
  <c r="M544" i="1" s="1"/>
  <c r="K544" i="1"/>
  <c r="G544" i="1"/>
  <c r="H544" i="1" s="1"/>
  <c r="L543" i="1"/>
  <c r="K543" i="1"/>
  <c r="G543" i="1"/>
  <c r="H543" i="1" s="1"/>
  <c r="K542" i="1"/>
  <c r="L542" i="1"/>
  <c r="G542" i="1"/>
  <c r="H542" i="1" s="1"/>
  <c r="L541" i="1"/>
  <c r="K541" i="1"/>
  <c r="G541" i="1"/>
  <c r="H541" i="1" s="1"/>
  <c r="K540" i="1"/>
  <c r="L540" i="1"/>
  <c r="G540" i="1"/>
  <c r="H540" i="1" s="1"/>
  <c r="L539" i="1"/>
  <c r="M539" i="1" s="1"/>
  <c r="K539" i="1"/>
  <c r="G539" i="1"/>
  <c r="H539" i="1" s="1"/>
  <c r="K538" i="1"/>
  <c r="L538" i="1"/>
  <c r="G538" i="1"/>
  <c r="H538" i="1" s="1"/>
  <c r="L537" i="1"/>
  <c r="K537" i="1"/>
  <c r="G537" i="1"/>
  <c r="H537" i="1" s="1"/>
  <c r="K536" i="1"/>
  <c r="L536" i="1"/>
  <c r="G536" i="1"/>
  <c r="H536" i="1" s="1"/>
  <c r="L535" i="1"/>
  <c r="M535" i="1" s="1"/>
  <c r="K535" i="1"/>
  <c r="G535" i="1"/>
  <c r="H535" i="1" s="1"/>
  <c r="K534" i="1"/>
  <c r="L534" i="1"/>
  <c r="G534" i="1"/>
  <c r="H534" i="1" s="1"/>
  <c r="L533" i="1"/>
  <c r="K533" i="1"/>
  <c r="G533" i="1"/>
  <c r="H533" i="1" s="1"/>
  <c r="K532" i="1"/>
  <c r="L532" i="1"/>
  <c r="G532" i="1"/>
  <c r="H532" i="1" s="1"/>
  <c r="L531" i="1"/>
  <c r="M531" i="1" s="1"/>
  <c r="K531" i="1"/>
  <c r="G531" i="1"/>
  <c r="H531" i="1" s="1"/>
  <c r="K530" i="1"/>
  <c r="L530" i="1"/>
  <c r="G530" i="1"/>
  <c r="H530" i="1" s="1"/>
  <c r="L529" i="1"/>
  <c r="K529" i="1"/>
  <c r="G529" i="1"/>
  <c r="H529" i="1" s="1"/>
  <c r="K528" i="1"/>
  <c r="L528" i="1"/>
  <c r="G528" i="1"/>
  <c r="H528" i="1" s="1"/>
  <c r="L527" i="1"/>
  <c r="M527" i="1" s="1"/>
  <c r="K527" i="1"/>
  <c r="G527" i="1"/>
  <c r="H527" i="1" s="1"/>
  <c r="K526" i="1"/>
  <c r="L526" i="1"/>
  <c r="G526" i="1"/>
  <c r="H526" i="1" s="1"/>
  <c r="L525" i="1"/>
  <c r="M525" i="1" s="1"/>
  <c r="K525" i="1"/>
  <c r="G525" i="1"/>
  <c r="H525" i="1" s="1"/>
  <c r="K524" i="1"/>
  <c r="L524" i="1"/>
  <c r="G524" i="1"/>
  <c r="H524" i="1" s="1"/>
  <c r="L523" i="1"/>
  <c r="K523" i="1"/>
  <c r="G523" i="1"/>
  <c r="H523" i="1" s="1"/>
  <c r="K522" i="1"/>
  <c r="L522" i="1"/>
  <c r="G522" i="1"/>
  <c r="H522" i="1" s="1"/>
  <c r="L521" i="1"/>
  <c r="M521" i="1" s="1"/>
  <c r="K521" i="1"/>
  <c r="G521" i="1"/>
  <c r="H521" i="1" s="1"/>
  <c r="K520" i="1"/>
  <c r="L520" i="1"/>
  <c r="G520" i="1"/>
  <c r="H520" i="1" s="1"/>
  <c r="L519" i="1"/>
  <c r="K519" i="1"/>
  <c r="G519" i="1"/>
  <c r="H519" i="1" s="1"/>
  <c r="K518" i="1"/>
  <c r="L518" i="1"/>
  <c r="G518" i="1"/>
  <c r="H518" i="1" s="1"/>
  <c r="L517" i="1"/>
  <c r="M517" i="1" s="1"/>
  <c r="K517" i="1"/>
  <c r="G517" i="1"/>
  <c r="H517" i="1" s="1"/>
  <c r="K516" i="1"/>
  <c r="L516" i="1"/>
  <c r="G516" i="1"/>
  <c r="H516" i="1" s="1"/>
  <c r="L515" i="1"/>
  <c r="M515" i="1" s="1"/>
  <c r="K515" i="1"/>
  <c r="G515" i="1"/>
  <c r="H515" i="1" s="1"/>
  <c r="L514" i="1"/>
  <c r="K514" i="1"/>
  <c r="G514" i="1"/>
  <c r="H514" i="1" s="1"/>
  <c r="K513" i="1"/>
  <c r="L513" i="1"/>
  <c r="M513" i="1" s="1"/>
  <c r="G513" i="1"/>
  <c r="H513" i="1" s="1"/>
  <c r="K512" i="1"/>
  <c r="L512" i="1"/>
  <c r="G512" i="1"/>
  <c r="H512" i="1" s="1"/>
  <c r="L511" i="1"/>
  <c r="M511" i="1" s="1"/>
  <c r="K511" i="1"/>
  <c r="G511" i="1"/>
  <c r="H511" i="1" s="1"/>
  <c r="L510" i="1"/>
  <c r="K510" i="1"/>
  <c r="G510" i="1"/>
  <c r="H510" i="1" s="1"/>
  <c r="K509" i="1"/>
  <c r="L509" i="1"/>
  <c r="M509" i="1" s="1"/>
  <c r="G509" i="1"/>
  <c r="H509" i="1" s="1"/>
  <c r="K508" i="1"/>
  <c r="L508" i="1"/>
  <c r="G508" i="1"/>
  <c r="H508" i="1" s="1"/>
  <c r="L507" i="1"/>
  <c r="M507" i="1" s="1"/>
  <c r="K507" i="1"/>
  <c r="G507" i="1"/>
  <c r="H507" i="1" s="1"/>
  <c r="L506" i="1"/>
  <c r="K506" i="1"/>
  <c r="G506" i="1"/>
  <c r="H506" i="1" s="1"/>
  <c r="K505" i="1"/>
  <c r="L505" i="1"/>
  <c r="M505" i="1" s="1"/>
  <c r="G505" i="1"/>
  <c r="H505" i="1" s="1"/>
  <c r="K504" i="1"/>
  <c r="L504" i="1"/>
  <c r="G504" i="1"/>
  <c r="H504" i="1" s="1"/>
  <c r="L503" i="1"/>
  <c r="M503" i="1" s="1"/>
  <c r="K503" i="1"/>
  <c r="G503" i="1"/>
  <c r="H503" i="1" s="1"/>
  <c r="L502" i="1"/>
  <c r="K502" i="1"/>
  <c r="G502" i="1"/>
  <c r="H502" i="1" s="1"/>
  <c r="K501" i="1"/>
  <c r="L501" i="1"/>
  <c r="M501" i="1" s="1"/>
  <c r="G501" i="1"/>
  <c r="H501" i="1" s="1"/>
  <c r="K500" i="1"/>
  <c r="L500" i="1"/>
  <c r="G500" i="1"/>
  <c r="H500" i="1" s="1"/>
  <c r="L499" i="1"/>
  <c r="M499" i="1" s="1"/>
  <c r="K499" i="1"/>
  <c r="G499" i="1"/>
  <c r="H499" i="1" s="1"/>
  <c r="L498" i="1"/>
  <c r="K498" i="1"/>
  <c r="G498" i="1"/>
  <c r="H498" i="1" s="1"/>
  <c r="K497" i="1"/>
  <c r="L497" i="1"/>
  <c r="M497" i="1" s="1"/>
  <c r="G497" i="1"/>
  <c r="H497" i="1" s="1"/>
  <c r="K496" i="1"/>
  <c r="L496" i="1"/>
  <c r="G496" i="1"/>
  <c r="H496" i="1" s="1"/>
  <c r="L495" i="1"/>
  <c r="M495" i="1" s="1"/>
  <c r="K495" i="1"/>
  <c r="G495" i="1"/>
  <c r="H495" i="1" s="1"/>
  <c r="L494" i="1"/>
  <c r="K494" i="1"/>
  <c r="G494" i="1"/>
  <c r="H494" i="1" s="1"/>
  <c r="K493" i="1"/>
  <c r="L493" i="1"/>
  <c r="M493" i="1" s="1"/>
  <c r="G493" i="1"/>
  <c r="H493" i="1" s="1"/>
  <c r="K492" i="1"/>
  <c r="L492" i="1"/>
  <c r="G492" i="1"/>
  <c r="H492" i="1" s="1"/>
  <c r="L491" i="1"/>
  <c r="M491" i="1" s="1"/>
  <c r="K491" i="1"/>
  <c r="G491" i="1"/>
  <c r="H491" i="1" s="1"/>
  <c r="L490" i="1"/>
  <c r="K490" i="1"/>
  <c r="G490" i="1"/>
  <c r="H490" i="1" s="1"/>
  <c r="K489" i="1"/>
  <c r="L489" i="1"/>
  <c r="M489" i="1" s="1"/>
  <c r="G489" i="1"/>
  <c r="H489" i="1" s="1"/>
  <c r="K488" i="1"/>
  <c r="L488" i="1"/>
  <c r="G488" i="1"/>
  <c r="H488" i="1" s="1"/>
  <c r="L487" i="1"/>
  <c r="M487" i="1" s="1"/>
  <c r="K487" i="1"/>
  <c r="G487" i="1"/>
  <c r="H487" i="1" s="1"/>
  <c r="L486" i="1"/>
  <c r="K486" i="1"/>
  <c r="G486" i="1"/>
  <c r="H486" i="1" s="1"/>
  <c r="K485" i="1"/>
  <c r="L485" i="1"/>
  <c r="M485" i="1" s="1"/>
  <c r="G485" i="1"/>
  <c r="H485" i="1" s="1"/>
  <c r="K484" i="1"/>
  <c r="L484" i="1"/>
  <c r="G484" i="1"/>
  <c r="H484" i="1" s="1"/>
  <c r="L483" i="1"/>
  <c r="M483" i="1" s="1"/>
  <c r="K483" i="1"/>
  <c r="G483" i="1"/>
  <c r="H483" i="1" s="1"/>
  <c r="L482" i="1"/>
  <c r="K482" i="1"/>
  <c r="G482" i="1"/>
  <c r="H482" i="1" s="1"/>
  <c r="K481" i="1"/>
  <c r="L481" i="1"/>
  <c r="M481" i="1" s="1"/>
  <c r="G481" i="1"/>
  <c r="H481" i="1" s="1"/>
  <c r="K480" i="1"/>
  <c r="L480" i="1"/>
  <c r="G480" i="1"/>
  <c r="H480" i="1" s="1"/>
  <c r="L479" i="1"/>
  <c r="M479" i="1" s="1"/>
  <c r="K479" i="1"/>
  <c r="G479" i="1"/>
  <c r="H479" i="1" s="1"/>
  <c r="L478" i="1"/>
  <c r="K478" i="1"/>
  <c r="G478" i="1"/>
  <c r="H478" i="1" s="1"/>
  <c r="K477" i="1"/>
  <c r="L477" i="1"/>
  <c r="M477" i="1" s="1"/>
  <c r="G477" i="1"/>
  <c r="H477" i="1" s="1"/>
  <c r="K476" i="1"/>
  <c r="L476" i="1"/>
  <c r="G476" i="1"/>
  <c r="H476" i="1" s="1"/>
  <c r="K475" i="1"/>
  <c r="L475" i="1"/>
  <c r="G475" i="1"/>
  <c r="H475" i="1" s="1"/>
  <c r="L474" i="1"/>
  <c r="K474" i="1"/>
  <c r="G474" i="1"/>
  <c r="H474" i="1" s="1"/>
  <c r="L473" i="1"/>
  <c r="K473" i="1"/>
  <c r="G473" i="1"/>
  <c r="H473" i="1" s="1"/>
  <c r="K472" i="1"/>
  <c r="L472" i="1"/>
  <c r="G472" i="1"/>
  <c r="H472" i="1" s="1"/>
  <c r="L471" i="1"/>
  <c r="M471" i="1" s="1"/>
  <c r="K471" i="1"/>
  <c r="G471" i="1"/>
  <c r="H471" i="1" s="1"/>
  <c r="L470" i="1"/>
  <c r="K470" i="1"/>
  <c r="G470" i="1"/>
  <c r="H470" i="1" s="1"/>
  <c r="L469" i="1"/>
  <c r="K469" i="1"/>
  <c r="G469" i="1"/>
  <c r="H469" i="1" s="1"/>
  <c r="K468" i="1"/>
  <c r="L468" i="1"/>
  <c r="G468" i="1"/>
  <c r="H468" i="1" s="1"/>
  <c r="L467" i="1"/>
  <c r="M467" i="1" s="1"/>
  <c r="K467" i="1"/>
  <c r="G467" i="1"/>
  <c r="H467" i="1" s="1"/>
  <c r="L466" i="1"/>
  <c r="K466" i="1"/>
  <c r="G466" i="1"/>
  <c r="H466" i="1" s="1"/>
  <c r="K465" i="1"/>
  <c r="L465" i="1"/>
  <c r="G465" i="1"/>
  <c r="H465" i="1" s="1"/>
  <c r="K464" i="1"/>
  <c r="L464" i="1"/>
  <c r="G464" i="1"/>
  <c r="H464" i="1" s="1"/>
  <c r="K463" i="1"/>
  <c r="L463" i="1"/>
  <c r="G463" i="1"/>
  <c r="H463" i="1" s="1"/>
  <c r="L462" i="1"/>
  <c r="K462" i="1"/>
  <c r="G462" i="1"/>
  <c r="H462" i="1" s="1"/>
  <c r="K461" i="1"/>
  <c r="L461" i="1"/>
  <c r="M461" i="1" s="1"/>
  <c r="G461" i="1"/>
  <c r="H461" i="1" s="1"/>
  <c r="K460" i="1"/>
  <c r="L460" i="1"/>
  <c r="G460" i="1"/>
  <c r="H460" i="1" s="1"/>
  <c r="K459" i="1"/>
  <c r="L459" i="1"/>
  <c r="G459" i="1"/>
  <c r="H459" i="1" s="1"/>
  <c r="L458" i="1"/>
  <c r="K458" i="1"/>
  <c r="G458" i="1"/>
  <c r="H458" i="1" s="1"/>
  <c r="L457" i="1"/>
  <c r="K457" i="1"/>
  <c r="G457" i="1"/>
  <c r="H457" i="1" s="1"/>
  <c r="K456" i="1"/>
  <c r="L456" i="1"/>
  <c r="G456" i="1"/>
  <c r="H456" i="1" s="1"/>
  <c r="L455" i="1"/>
  <c r="M455" i="1" s="1"/>
  <c r="K455" i="1"/>
  <c r="G455" i="1"/>
  <c r="H455" i="1" s="1"/>
  <c r="L454" i="1"/>
  <c r="K454" i="1"/>
  <c r="G454" i="1"/>
  <c r="H454" i="1" s="1"/>
  <c r="L453" i="1"/>
  <c r="K453" i="1"/>
  <c r="G453" i="1"/>
  <c r="H453" i="1" s="1"/>
  <c r="K452" i="1"/>
  <c r="L452" i="1"/>
  <c r="G452" i="1"/>
  <c r="H452" i="1" s="1"/>
  <c r="L451" i="1"/>
  <c r="M451" i="1" s="1"/>
  <c r="K451" i="1"/>
  <c r="G451" i="1"/>
  <c r="H451" i="1" s="1"/>
  <c r="L450" i="1"/>
  <c r="K450" i="1"/>
  <c r="G450" i="1"/>
  <c r="H450" i="1" s="1"/>
  <c r="K449" i="1"/>
  <c r="L449" i="1"/>
  <c r="M449" i="1" s="1"/>
  <c r="G449" i="1"/>
  <c r="H449" i="1" s="1"/>
  <c r="K448" i="1"/>
  <c r="L448" i="1"/>
  <c r="G448" i="1"/>
  <c r="H448" i="1" s="1"/>
  <c r="K447" i="1"/>
  <c r="L447" i="1"/>
  <c r="G447" i="1"/>
  <c r="H447" i="1" s="1"/>
  <c r="L446" i="1"/>
  <c r="K446" i="1"/>
  <c r="G446" i="1"/>
  <c r="H446" i="1" s="1"/>
  <c r="K445" i="1"/>
  <c r="L445" i="1"/>
  <c r="M445" i="1" s="1"/>
  <c r="G445" i="1"/>
  <c r="H445" i="1" s="1"/>
  <c r="K444" i="1"/>
  <c r="L444" i="1"/>
  <c r="G444" i="1"/>
  <c r="H444" i="1" s="1"/>
  <c r="K443" i="1"/>
  <c r="L443" i="1"/>
  <c r="G443" i="1"/>
  <c r="H443" i="1" s="1"/>
  <c r="L442" i="1"/>
  <c r="K442" i="1"/>
  <c r="G442" i="1"/>
  <c r="H442" i="1" s="1"/>
  <c r="K441" i="1"/>
  <c r="L441" i="1"/>
  <c r="M441" i="1" s="1"/>
  <c r="G441" i="1"/>
  <c r="H441" i="1" s="1"/>
  <c r="K440" i="1"/>
  <c r="L440" i="1"/>
  <c r="G440" i="1"/>
  <c r="H440" i="1" s="1"/>
  <c r="L439" i="1"/>
  <c r="M439" i="1" s="1"/>
  <c r="K439" i="1"/>
  <c r="G439" i="1"/>
  <c r="H439" i="1" s="1"/>
  <c r="L438" i="1"/>
  <c r="K438" i="1"/>
  <c r="G438" i="1"/>
  <c r="H438" i="1" s="1"/>
  <c r="K437" i="1"/>
  <c r="L437" i="1"/>
  <c r="M437" i="1" s="1"/>
  <c r="G437" i="1"/>
  <c r="H437" i="1" s="1"/>
  <c r="K436" i="1"/>
  <c r="L436" i="1"/>
  <c r="G436" i="1"/>
  <c r="H436" i="1" s="1"/>
  <c r="K435" i="1"/>
  <c r="L435" i="1"/>
  <c r="G435" i="1"/>
  <c r="H435" i="1" s="1"/>
  <c r="L434" i="1"/>
  <c r="K434" i="1"/>
  <c r="G434" i="1"/>
  <c r="H434" i="1" s="1"/>
  <c r="K433" i="1"/>
  <c r="L433" i="1"/>
  <c r="M433" i="1" s="1"/>
  <c r="G433" i="1"/>
  <c r="H433" i="1" s="1"/>
  <c r="K432" i="1"/>
  <c r="L432" i="1"/>
  <c r="G432" i="1"/>
  <c r="H432" i="1" s="1"/>
  <c r="K431" i="1"/>
  <c r="L431" i="1"/>
  <c r="G431" i="1"/>
  <c r="H431" i="1" s="1"/>
  <c r="L430" i="1"/>
  <c r="K430" i="1"/>
  <c r="G430" i="1"/>
  <c r="H430" i="1" s="1"/>
  <c r="L429" i="1"/>
  <c r="K429" i="1"/>
  <c r="G429" i="1"/>
  <c r="H429" i="1" s="1"/>
  <c r="K428" i="1"/>
  <c r="L428" i="1"/>
  <c r="G428" i="1"/>
  <c r="H428" i="1" s="1"/>
  <c r="L427" i="1"/>
  <c r="M427" i="1" s="1"/>
  <c r="K427" i="1"/>
  <c r="G427" i="1"/>
  <c r="H427" i="1" s="1"/>
  <c r="L426" i="1"/>
  <c r="K426" i="1"/>
  <c r="G426" i="1"/>
  <c r="H426" i="1" s="1"/>
  <c r="L425" i="1"/>
  <c r="K425" i="1"/>
  <c r="G425" i="1"/>
  <c r="H425" i="1" s="1"/>
  <c r="K424" i="1"/>
  <c r="L424" i="1"/>
  <c r="G424" i="1"/>
  <c r="H424" i="1" s="1"/>
  <c r="L423" i="1"/>
  <c r="M423" i="1" s="1"/>
  <c r="K423" i="1"/>
  <c r="G423" i="1"/>
  <c r="H423" i="1" s="1"/>
  <c r="L422" i="1"/>
  <c r="K422" i="1"/>
  <c r="G422" i="1"/>
  <c r="H422" i="1" s="1"/>
  <c r="K421" i="1"/>
  <c r="L421" i="1"/>
  <c r="M421" i="1" s="1"/>
  <c r="G421" i="1"/>
  <c r="H421" i="1" s="1"/>
  <c r="K420" i="1"/>
  <c r="L420" i="1"/>
  <c r="G420" i="1"/>
  <c r="H420" i="1" s="1"/>
  <c r="K419" i="1"/>
  <c r="L419" i="1"/>
  <c r="G419" i="1"/>
  <c r="H419" i="1" s="1"/>
  <c r="L418" i="1"/>
  <c r="K418" i="1"/>
  <c r="G418" i="1"/>
  <c r="H418" i="1" s="1"/>
  <c r="K417" i="1"/>
  <c r="L417" i="1"/>
  <c r="M417" i="1" s="1"/>
  <c r="G417" i="1"/>
  <c r="H417" i="1" s="1"/>
  <c r="K416" i="1"/>
  <c r="L416" i="1"/>
  <c r="G416" i="1"/>
  <c r="H416" i="1" s="1"/>
  <c r="K415" i="1"/>
  <c r="L415" i="1"/>
  <c r="G415" i="1"/>
  <c r="H415" i="1" s="1"/>
  <c r="L414" i="1"/>
  <c r="K414" i="1"/>
  <c r="G414" i="1"/>
  <c r="H414" i="1" s="1"/>
  <c r="L413" i="1"/>
  <c r="K413" i="1"/>
  <c r="G413" i="1"/>
  <c r="H413" i="1" s="1"/>
  <c r="L412" i="1"/>
  <c r="K412" i="1"/>
  <c r="G412" i="1"/>
  <c r="H412" i="1" s="1"/>
  <c r="K411" i="1"/>
  <c r="L411" i="1"/>
  <c r="G411" i="1"/>
  <c r="H411" i="1" s="1"/>
  <c r="K410" i="1"/>
  <c r="L410" i="1"/>
  <c r="G410" i="1"/>
  <c r="H410" i="1" s="1"/>
  <c r="L409" i="1"/>
  <c r="K409" i="1"/>
  <c r="G409" i="1"/>
  <c r="H409" i="1" s="1"/>
  <c r="L408" i="1"/>
  <c r="K408" i="1"/>
  <c r="G408" i="1"/>
  <c r="H408" i="1" s="1"/>
  <c r="K407" i="1"/>
  <c r="L407" i="1"/>
  <c r="G407" i="1"/>
  <c r="H407" i="1" s="1"/>
  <c r="K406" i="1"/>
  <c r="L406" i="1"/>
  <c r="G406" i="1"/>
  <c r="H406" i="1" s="1"/>
  <c r="L405" i="1"/>
  <c r="K405" i="1"/>
  <c r="G405" i="1"/>
  <c r="H405" i="1" s="1"/>
  <c r="L404" i="1"/>
  <c r="K404" i="1"/>
  <c r="G404" i="1"/>
  <c r="H404" i="1" s="1"/>
  <c r="K403" i="1"/>
  <c r="L403" i="1"/>
  <c r="G403" i="1"/>
  <c r="H403" i="1" s="1"/>
  <c r="K402" i="1"/>
  <c r="L402" i="1"/>
  <c r="G402" i="1"/>
  <c r="H402" i="1" s="1"/>
  <c r="L401" i="1"/>
  <c r="K401" i="1"/>
  <c r="G401" i="1"/>
  <c r="H401" i="1" s="1"/>
  <c r="L400" i="1"/>
  <c r="K400" i="1"/>
  <c r="G400" i="1"/>
  <c r="H400" i="1" s="1"/>
  <c r="K399" i="1"/>
  <c r="L399" i="1"/>
  <c r="G399" i="1"/>
  <c r="H399" i="1" s="1"/>
  <c r="K398" i="1"/>
  <c r="L398" i="1"/>
  <c r="G398" i="1"/>
  <c r="H398" i="1" s="1"/>
  <c r="L397" i="1"/>
  <c r="K397" i="1"/>
  <c r="G397" i="1"/>
  <c r="H397" i="1" s="1"/>
  <c r="L396" i="1"/>
  <c r="K396" i="1"/>
  <c r="G396" i="1"/>
  <c r="H396" i="1" s="1"/>
  <c r="K395" i="1"/>
  <c r="L395" i="1"/>
  <c r="G395" i="1"/>
  <c r="H395" i="1" s="1"/>
  <c r="K394" i="1"/>
  <c r="L394" i="1"/>
  <c r="G394" i="1"/>
  <c r="H394" i="1" s="1"/>
  <c r="L393" i="1"/>
  <c r="K393" i="1"/>
  <c r="G393" i="1"/>
  <c r="H393" i="1" s="1"/>
  <c r="L392" i="1"/>
  <c r="K392" i="1"/>
  <c r="G392" i="1"/>
  <c r="H392" i="1" s="1"/>
  <c r="K391" i="1"/>
  <c r="L391" i="1"/>
  <c r="G391" i="1"/>
  <c r="H391" i="1" s="1"/>
  <c r="K390" i="1"/>
  <c r="L390" i="1"/>
  <c r="G390" i="1"/>
  <c r="H390" i="1" s="1"/>
  <c r="L389" i="1"/>
  <c r="K389" i="1"/>
  <c r="G389" i="1"/>
  <c r="H389" i="1" s="1"/>
  <c r="L388" i="1"/>
  <c r="K388" i="1"/>
  <c r="G388" i="1"/>
  <c r="H388" i="1" s="1"/>
  <c r="K387" i="1"/>
  <c r="L387" i="1"/>
  <c r="G387" i="1"/>
  <c r="H387" i="1" s="1"/>
  <c r="K386" i="1"/>
  <c r="L386" i="1"/>
  <c r="G386" i="1"/>
  <c r="H386" i="1" s="1"/>
  <c r="L385" i="1"/>
  <c r="K385" i="1"/>
  <c r="G385" i="1"/>
  <c r="H385" i="1" s="1"/>
  <c r="L384" i="1"/>
  <c r="K384" i="1"/>
  <c r="G384" i="1"/>
  <c r="H384" i="1" s="1"/>
  <c r="K383" i="1"/>
  <c r="L383" i="1"/>
  <c r="G383" i="1"/>
  <c r="H383" i="1" s="1"/>
  <c r="K382" i="1"/>
  <c r="L382" i="1"/>
  <c r="G382" i="1"/>
  <c r="H382" i="1" s="1"/>
  <c r="L381" i="1"/>
  <c r="K381" i="1"/>
  <c r="G381" i="1"/>
  <c r="H381" i="1" s="1"/>
  <c r="L380" i="1"/>
  <c r="K380" i="1"/>
  <c r="G380" i="1"/>
  <c r="H380" i="1" s="1"/>
  <c r="K379" i="1"/>
  <c r="L379" i="1"/>
  <c r="G379" i="1"/>
  <c r="H379" i="1" s="1"/>
  <c r="K378" i="1"/>
  <c r="L378" i="1"/>
  <c r="G378" i="1"/>
  <c r="H378" i="1" s="1"/>
  <c r="L377" i="1"/>
  <c r="K377" i="1"/>
  <c r="G377" i="1"/>
  <c r="H377" i="1" s="1"/>
  <c r="L376" i="1"/>
  <c r="K376" i="1"/>
  <c r="G376" i="1"/>
  <c r="H376" i="1" s="1"/>
  <c r="K375" i="1"/>
  <c r="L375" i="1"/>
  <c r="G375" i="1"/>
  <c r="H375" i="1" s="1"/>
  <c r="K374" i="1"/>
  <c r="L374" i="1"/>
  <c r="G374" i="1"/>
  <c r="H374" i="1" s="1"/>
  <c r="L373" i="1"/>
  <c r="K373" i="1"/>
  <c r="G373" i="1"/>
  <c r="H373" i="1" s="1"/>
  <c r="L372" i="1"/>
  <c r="K372" i="1"/>
  <c r="G372" i="1"/>
  <c r="H372" i="1" s="1"/>
  <c r="K371" i="1"/>
  <c r="L371" i="1"/>
  <c r="G371" i="1"/>
  <c r="H371" i="1" s="1"/>
  <c r="K370" i="1"/>
  <c r="L370" i="1"/>
  <c r="G370" i="1"/>
  <c r="H370" i="1" s="1"/>
  <c r="L369" i="1"/>
  <c r="K369" i="1"/>
  <c r="G369" i="1"/>
  <c r="H369" i="1" s="1"/>
  <c r="L368" i="1"/>
  <c r="K368" i="1"/>
  <c r="G368" i="1"/>
  <c r="H368" i="1" s="1"/>
  <c r="K367" i="1"/>
  <c r="L367" i="1"/>
  <c r="G367" i="1"/>
  <c r="H367" i="1" s="1"/>
  <c r="K366" i="1"/>
  <c r="L366" i="1"/>
  <c r="G366" i="1"/>
  <c r="H366" i="1" s="1"/>
  <c r="L365" i="1"/>
  <c r="K365" i="1"/>
  <c r="G365" i="1"/>
  <c r="H365" i="1" s="1"/>
  <c r="L364" i="1"/>
  <c r="K364" i="1"/>
  <c r="G364" i="1"/>
  <c r="H364" i="1" s="1"/>
  <c r="K363" i="1"/>
  <c r="L363" i="1"/>
  <c r="G363" i="1"/>
  <c r="H363" i="1" s="1"/>
  <c r="K362" i="1"/>
  <c r="L362" i="1"/>
  <c r="G362" i="1"/>
  <c r="H362" i="1" s="1"/>
  <c r="L361" i="1"/>
  <c r="K361" i="1"/>
  <c r="G361" i="1"/>
  <c r="H361" i="1" s="1"/>
  <c r="L360" i="1"/>
  <c r="K360" i="1"/>
  <c r="G360" i="1"/>
  <c r="H360" i="1" s="1"/>
  <c r="K359" i="1"/>
  <c r="L359" i="1"/>
  <c r="G359" i="1"/>
  <c r="H359" i="1" s="1"/>
  <c r="K358" i="1"/>
  <c r="L358" i="1"/>
  <c r="G358" i="1"/>
  <c r="H358" i="1" s="1"/>
  <c r="L357" i="1"/>
  <c r="K357" i="1"/>
  <c r="G357" i="1"/>
  <c r="H357" i="1" s="1"/>
  <c r="L356" i="1"/>
  <c r="K356" i="1"/>
  <c r="G356" i="1"/>
  <c r="H356" i="1" s="1"/>
  <c r="K355" i="1"/>
  <c r="L355" i="1"/>
  <c r="G355" i="1"/>
  <c r="H355" i="1" s="1"/>
  <c r="K354" i="1"/>
  <c r="L354" i="1"/>
  <c r="G354" i="1"/>
  <c r="H354" i="1" s="1"/>
  <c r="L353" i="1"/>
  <c r="K353" i="1"/>
  <c r="G353" i="1"/>
  <c r="H353" i="1" s="1"/>
  <c r="L352" i="1"/>
  <c r="K352" i="1"/>
  <c r="G352" i="1"/>
  <c r="H352" i="1" s="1"/>
  <c r="K351" i="1"/>
  <c r="L351" i="1"/>
  <c r="G351" i="1"/>
  <c r="H351" i="1" s="1"/>
  <c r="K350" i="1"/>
  <c r="L350" i="1"/>
  <c r="G350" i="1"/>
  <c r="H350" i="1" s="1"/>
  <c r="L349" i="1"/>
  <c r="K349" i="1"/>
  <c r="G349" i="1"/>
  <c r="H349" i="1" s="1"/>
  <c r="L348" i="1"/>
  <c r="K348" i="1"/>
  <c r="G348" i="1"/>
  <c r="H348" i="1" s="1"/>
  <c r="K347" i="1"/>
  <c r="L347" i="1"/>
  <c r="G347" i="1"/>
  <c r="H347" i="1" s="1"/>
  <c r="K346" i="1"/>
  <c r="L346" i="1"/>
  <c r="G346" i="1"/>
  <c r="H346" i="1" s="1"/>
  <c r="L345" i="1"/>
  <c r="K345" i="1"/>
  <c r="G345" i="1"/>
  <c r="H345" i="1" s="1"/>
  <c r="L344" i="1"/>
  <c r="K344" i="1"/>
  <c r="G344" i="1"/>
  <c r="H344" i="1" s="1"/>
  <c r="K343" i="1"/>
  <c r="L343" i="1"/>
  <c r="G343" i="1"/>
  <c r="H343" i="1" s="1"/>
  <c r="K342" i="1"/>
  <c r="L342" i="1"/>
  <c r="G342" i="1"/>
  <c r="H342" i="1" s="1"/>
  <c r="L341" i="1"/>
  <c r="K341" i="1"/>
  <c r="G341" i="1"/>
  <c r="H341" i="1" s="1"/>
  <c r="L340" i="1"/>
  <c r="K340" i="1"/>
  <c r="G340" i="1"/>
  <c r="H340" i="1" s="1"/>
  <c r="K339" i="1"/>
  <c r="L339" i="1"/>
  <c r="G339" i="1"/>
  <c r="H339" i="1" s="1"/>
  <c r="K338" i="1"/>
  <c r="L338" i="1"/>
  <c r="G338" i="1"/>
  <c r="H338" i="1" s="1"/>
  <c r="L337" i="1"/>
  <c r="K337" i="1"/>
  <c r="G337" i="1"/>
  <c r="H337" i="1" s="1"/>
  <c r="L336" i="1"/>
  <c r="K336" i="1"/>
  <c r="G336" i="1"/>
  <c r="H336" i="1" s="1"/>
  <c r="K335" i="1"/>
  <c r="L335" i="1"/>
  <c r="G335" i="1"/>
  <c r="H335" i="1" s="1"/>
  <c r="K334" i="1"/>
  <c r="L334" i="1"/>
  <c r="G334" i="1"/>
  <c r="H334" i="1" s="1"/>
  <c r="L333" i="1"/>
  <c r="K333" i="1"/>
  <c r="G333" i="1"/>
  <c r="H333" i="1" s="1"/>
  <c r="L332" i="1"/>
  <c r="K332" i="1"/>
  <c r="G332" i="1"/>
  <c r="H332" i="1" s="1"/>
  <c r="K331" i="1"/>
  <c r="L331" i="1"/>
  <c r="G331" i="1"/>
  <c r="H331" i="1" s="1"/>
  <c r="K330" i="1"/>
  <c r="L330" i="1"/>
  <c r="G330" i="1"/>
  <c r="H330" i="1" s="1"/>
  <c r="L329" i="1"/>
  <c r="K329" i="1"/>
  <c r="G329" i="1"/>
  <c r="H329" i="1" s="1"/>
  <c r="L328" i="1"/>
  <c r="K328" i="1"/>
  <c r="G328" i="1"/>
  <c r="H328" i="1" s="1"/>
  <c r="K327" i="1"/>
  <c r="L327" i="1"/>
  <c r="G327" i="1"/>
  <c r="H327" i="1" s="1"/>
  <c r="K326" i="1"/>
  <c r="L326" i="1"/>
  <c r="G326" i="1"/>
  <c r="H326" i="1" s="1"/>
  <c r="L325" i="1"/>
  <c r="K325" i="1"/>
  <c r="G325" i="1"/>
  <c r="H325" i="1" s="1"/>
  <c r="L324" i="1"/>
  <c r="K324" i="1"/>
  <c r="G324" i="1"/>
  <c r="H324" i="1" s="1"/>
  <c r="K323" i="1"/>
  <c r="L323" i="1"/>
  <c r="G323" i="1"/>
  <c r="H323" i="1" s="1"/>
  <c r="K322" i="1"/>
  <c r="L322" i="1"/>
  <c r="G322" i="1"/>
  <c r="H322" i="1" s="1"/>
  <c r="L321" i="1"/>
  <c r="K321" i="1"/>
  <c r="G321" i="1"/>
  <c r="H321" i="1" s="1"/>
  <c r="L320" i="1"/>
  <c r="K320" i="1"/>
  <c r="G320" i="1"/>
  <c r="H320" i="1" s="1"/>
  <c r="K319" i="1"/>
  <c r="L319" i="1"/>
  <c r="G319" i="1"/>
  <c r="H319" i="1" s="1"/>
  <c r="K318" i="1"/>
  <c r="L318" i="1"/>
  <c r="G318" i="1"/>
  <c r="H318" i="1" s="1"/>
  <c r="L317" i="1"/>
  <c r="K317" i="1"/>
  <c r="G317" i="1"/>
  <c r="H317" i="1" s="1"/>
  <c r="L316" i="1"/>
  <c r="K316" i="1"/>
  <c r="G316" i="1"/>
  <c r="H316" i="1" s="1"/>
  <c r="K315" i="1"/>
  <c r="L315" i="1"/>
  <c r="G315" i="1"/>
  <c r="H315" i="1" s="1"/>
  <c r="K314" i="1"/>
  <c r="L314" i="1"/>
  <c r="G314" i="1"/>
  <c r="H314" i="1" s="1"/>
  <c r="L313" i="1"/>
  <c r="K313" i="1"/>
  <c r="G313" i="1"/>
  <c r="H313" i="1" s="1"/>
  <c r="L312" i="1"/>
  <c r="K312" i="1"/>
  <c r="G312" i="1"/>
  <c r="H312" i="1" s="1"/>
  <c r="K311" i="1"/>
  <c r="L311" i="1"/>
  <c r="G311" i="1"/>
  <c r="H311" i="1" s="1"/>
  <c r="K310" i="1"/>
  <c r="L310" i="1"/>
  <c r="G310" i="1"/>
  <c r="H310" i="1" s="1"/>
  <c r="L309" i="1"/>
  <c r="K309" i="1"/>
  <c r="G309" i="1"/>
  <c r="H309" i="1" s="1"/>
  <c r="L308" i="1"/>
  <c r="K308" i="1"/>
  <c r="G308" i="1"/>
  <c r="H308" i="1" s="1"/>
  <c r="K307" i="1"/>
  <c r="L307" i="1"/>
  <c r="G307" i="1"/>
  <c r="H307" i="1" s="1"/>
  <c r="K306" i="1"/>
  <c r="L306" i="1"/>
  <c r="G306" i="1"/>
  <c r="H306" i="1" s="1"/>
  <c r="L305" i="1"/>
  <c r="K305" i="1"/>
  <c r="G305" i="1"/>
  <c r="H305" i="1" s="1"/>
  <c r="L304" i="1"/>
  <c r="K304" i="1"/>
  <c r="G304" i="1"/>
  <c r="H304" i="1" s="1"/>
  <c r="K303" i="1"/>
  <c r="L303" i="1"/>
  <c r="G303" i="1"/>
  <c r="H303" i="1" s="1"/>
  <c r="K302" i="1"/>
  <c r="L302" i="1"/>
  <c r="G302" i="1"/>
  <c r="H302" i="1" s="1"/>
  <c r="L301" i="1"/>
  <c r="K301" i="1"/>
  <c r="G301" i="1"/>
  <c r="H301" i="1" s="1"/>
  <c r="L300" i="1"/>
  <c r="K300" i="1"/>
  <c r="G300" i="1"/>
  <c r="H300" i="1" s="1"/>
  <c r="K299" i="1"/>
  <c r="L299" i="1"/>
  <c r="G299" i="1"/>
  <c r="H299" i="1" s="1"/>
  <c r="K298" i="1"/>
  <c r="L298" i="1"/>
  <c r="G298" i="1"/>
  <c r="H298" i="1" s="1"/>
  <c r="L297" i="1"/>
  <c r="K297" i="1"/>
  <c r="G297" i="1"/>
  <c r="H297" i="1" s="1"/>
  <c r="L296" i="1"/>
  <c r="K296" i="1"/>
  <c r="G296" i="1"/>
  <c r="H296" i="1" s="1"/>
  <c r="K295" i="1"/>
  <c r="L295" i="1"/>
  <c r="G295" i="1"/>
  <c r="H295" i="1" s="1"/>
  <c r="K294" i="1"/>
  <c r="L294" i="1"/>
  <c r="G294" i="1"/>
  <c r="H294" i="1" s="1"/>
  <c r="L293" i="1"/>
  <c r="K293" i="1"/>
  <c r="G293" i="1"/>
  <c r="H293" i="1" s="1"/>
  <c r="L292" i="1"/>
  <c r="K292" i="1"/>
  <c r="G292" i="1"/>
  <c r="H292" i="1" s="1"/>
  <c r="K291" i="1"/>
  <c r="L291" i="1"/>
  <c r="G291" i="1"/>
  <c r="H291" i="1" s="1"/>
  <c r="K290" i="1"/>
  <c r="L290" i="1"/>
  <c r="G290" i="1"/>
  <c r="H290" i="1" s="1"/>
  <c r="L289" i="1"/>
  <c r="K289" i="1"/>
  <c r="G289" i="1"/>
  <c r="H289" i="1" s="1"/>
  <c r="L288" i="1"/>
  <c r="K288" i="1"/>
  <c r="G288" i="1"/>
  <c r="H288" i="1" s="1"/>
  <c r="K287" i="1"/>
  <c r="L287" i="1"/>
  <c r="G287" i="1"/>
  <c r="H287" i="1" s="1"/>
  <c r="L286" i="1"/>
  <c r="K286" i="1"/>
  <c r="G286" i="1"/>
  <c r="H286" i="1" s="1"/>
  <c r="K285" i="1"/>
  <c r="L285" i="1"/>
  <c r="M285" i="1" s="1"/>
  <c r="G285" i="1"/>
  <c r="H285" i="1" s="1"/>
  <c r="L284" i="1"/>
  <c r="K284" i="1"/>
  <c r="G284" i="1"/>
  <c r="H284" i="1" s="1"/>
  <c r="K283" i="1"/>
  <c r="L283" i="1"/>
  <c r="G283" i="1"/>
  <c r="H283" i="1" s="1"/>
  <c r="L282" i="1"/>
  <c r="K282" i="1"/>
  <c r="G282" i="1"/>
  <c r="H282" i="1" s="1"/>
  <c r="K281" i="1"/>
  <c r="L281" i="1"/>
  <c r="M281" i="1" s="1"/>
  <c r="G281" i="1"/>
  <c r="H281" i="1" s="1"/>
  <c r="L280" i="1"/>
  <c r="K280" i="1"/>
  <c r="G280" i="1"/>
  <c r="H280" i="1" s="1"/>
  <c r="K279" i="1"/>
  <c r="L279" i="1"/>
  <c r="G279" i="1"/>
  <c r="H279" i="1" s="1"/>
  <c r="L278" i="1"/>
  <c r="K278" i="1"/>
  <c r="G278" i="1"/>
  <c r="H278" i="1" s="1"/>
  <c r="K277" i="1"/>
  <c r="L277" i="1"/>
  <c r="M277" i="1" s="1"/>
  <c r="G277" i="1"/>
  <c r="H277" i="1" s="1"/>
  <c r="L276" i="1"/>
  <c r="K276" i="1"/>
  <c r="G276" i="1"/>
  <c r="H276" i="1" s="1"/>
  <c r="K275" i="1"/>
  <c r="L275" i="1"/>
  <c r="G275" i="1"/>
  <c r="H275" i="1" s="1"/>
  <c r="L274" i="1"/>
  <c r="K274" i="1"/>
  <c r="G274" i="1"/>
  <c r="H274" i="1" s="1"/>
  <c r="K273" i="1"/>
  <c r="L273" i="1"/>
  <c r="M273" i="1" s="1"/>
  <c r="G273" i="1"/>
  <c r="H273" i="1" s="1"/>
  <c r="L272" i="1"/>
  <c r="K272" i="1"/>
  <c r="G272" i="1"/>
  <c r="H272" i="1" s="1"/>
  <c r="K271" i="1"/>
  <c r="L271" i="1"/>
  <c r="G271" i="1"/>
  <c r="H271" i="1" s="1"/>
  <c r="L270" i="1"/>
  <c r="K270" i="1"/>
  <c r="G270" i="1"/>
  <c r="H270" i="1" s="1"/>
  <c r="K269" i="1"/>
  <c r="L269" i="1"/>
  <c r="G269" i="1"/>
  <c r="H269" i="1" s="1"/>
  <c r="L268" i="1"/>
  <c r="K268" i="1"/>
  <c r="G268" i="1"/>
  <c r="H268" i="1" s="1"/>
  <c r="K267" i="1"/>
  <c r="L267" i="1"/>
  <c r="M267" i="1" s="1"/>
  <c r="G267" i="1"/>
  <c r="H267" i="1" s="1"/>
  <c r="L266" i="1"/>
  <c r="K266" i="1"/>
  <c r="G266" i="1"/>
  <c r="H266" i="1" s="1"/>
  <c r="K265" i="1"/>
  <c r="L265" i="1"/>
  <c r="G265" i="1"/>
  <c r="H265" i="1" s="1"/>
  <c r="L264" i="1"/>
  <c r="K264" i="1"/>
  <c r="G264" i="1"/>
  <c r="H264" i="1" s="1"/>
  <c r="K263" i="1"/>
  <c r="L263" i="1"/>
  <c r="M263" i="1" s="1"/>
  <c r="G263" i="1"/>
  <c r="H263" i="1" s="1"/>
  <c r="L262" i="1"/>
  <c r="K262" i="1"/>
  <c r="G262" i="1"/>
  <c r="H262" i="1" s="1"/>
  <c r="K261" i="1"/>
  <c r="L261" i="1"/>
  <c r="G261" i="1"/>
  <c r="H261" i="1" s="1"/>
  <c r="K260" i="1"/>
  <c r="L260" i="1"/>
  <c r="G260" i="1"/>
  <c r="H260" i="1" s="1"/>
  <c r="K259" i="1"/>
  <c r="L259" i="1"/>
  <c r="M259" i="1" s="1"/>
  <c r="G259" i="1"/>
  <c r="H259" i="1" s="1"/>
  <c r="L258" i="1"/>
  <c r="K258" i="1"/>
  <c r="G258" i="1"/>
  <c r="H258" i="1" s="1"/>
  <c r="K257" i="1"/>
  <c r="L257" i="1"/>
  <c r="G257" i="1"/>
  <c r="H257" i="1" s="1"/>
  <c r="K256" i="1"/>
  <c r="L256" i="1"/>
  <c r="G256" i="1"/>
  <c r="H256" i="1" s="1"/>
  <c r="L255" i="1"/>
  <c r="K255" i="1"/>
  <c r="G255" i="1"/>
  <c r="H255" i="1" s="1"/>
  <c r="L254" i="1"/>
  <c r="K254" i="1"/>
  <c r="G254" i="1"/>
  <c r="H254" i="1" s="1"/>
  <c r="L253" i="1"/>
  <c r="M253" i="1" s="1"/>
  <c r="K253" i="1"/>
  <c r="G253" i="1"/>
  <c r="H253" i="1" s="1"/>
  <c r="K252" i="1"/>
  <c r="L252" i="1"/>
  <c r="G252" i="1"/>
  <c r="H252" i="1" s="1"/>
  <c r="L251" i="1"/>
  <c r="K251" i="1"/>
  <c r="G251" i="1"/>
  <c r="H251" i="1" s="1"/>
  <c r="L250" i="1"/>
  <c r="K250" i="1"/>
  <c r="G250" i="1"/>
  <c r="H250" i="1" s="1"/>
  <c r="L249" i="1"/>
  <c r="M249" i="1" s="1"/>
  <c r="K249" i="1"/>
  <c r="G249" i="1"/>
  <c r="H249" i="1" s="1"/>
  <c r="K248" i="1"/>
  <c r="L248" i="1"/>
  <c r="G248" i="1"/>
  <c r="H248" i="1" s="1"/>
  <c r="K247" i="1"/>
  <c r="L247" i="1"/>
  <c r="M247" i="1" s="1"/>
  <c r="G247" i="1"/>
  <c r="H247" i="1" s="1"/>
  <c r="L246" i="1"/>
  <c r="K246" i="1"/>
  <c r="G246" i="1"/>
  <c r="H246" i="1" s="1"/>
  <c r="K245" i="1"/>
  <c r="L245" i="1"/>
  <c r="G245" i="1"/>
  <c r="H245" i="1" s="1"/>
  <c r="K244" i="1"/>
  <c r="L244" i="1"/>
  <c r="G244" i="1"/>
  <c r="H244" i="1" s="1"/>
  <c r="K243" i="1"/>
  <c r="L243" i="1"/>
  <c r="M243" i="1" s="1"/>
  <c r="G243" i="1"/>
  <c r="H243" i="1" s="1"/>
  <c r="L242" i="1"/>
  <c r="K242" i="1"/>
  <c r="G242" i="1"/>
  <c r="H242" i="1" s="1"/>
  <c r="K241" i="1"/>
  <c r="L241" i="1"/>
  <c r="G241" i="1"/>
  <c r="H241" i="1" s="1"/>
  <c r="K240" i="1"/>
  <c r="L240" i="1"/>
  <c r="G240" i="1"/>
  <c r="H240" i="1" s="1"/>
  <c r="K239" i="1"/>
  <c r="L239" i="1"/>
  <c r="M239" i="1" s="1"/>
  <c r="G239" i="1"/>
  <c r="H239" i="1" s="1"/>
  <c r="L238" i="1"/>
  <c r="K238" i="1"/>
  <c r="G238" i="1"/>
  <c r="H238" i="1" s="1"/>
  <c r="L237" i="1"/>
  <c r="M237" i="1" s="1"/>
  <c r="K237" i="1"/>
  <c r="G237" i="1"/>
  <c r="H237" i="1" s="1"/>
  <c r="K236" i="1"/>
  <c r="L236" i="1"/>
  <c r="G236" i="1"/>
  <c r="H236" i="1" s="1"/>
  <c r="L235" i="1"/>
  <c r="K235" i="1"/>
  <c r="G235" i="1"/>
  <c r="H235" i="1" s="1"/>
  <c r="L234" i="1"/>
  <c r="K234" i="1"/>
  <c r="G234" i="1"/>
  <c r="H234" i="1" s="1"/>
  <c r="L233" i="1"/>
  <c r="M233" i="1" s="1"/>
  <c r="K233" i="1"/>
  <c r="G233" i="1"/>
  <c r="H233" i="1" s="1"/>
  <c r="K232" i="1"/>
  <c r="L232" i="1"/>
  <c r="G232" i="1"/>
  <c r="H232" i="1" s="1"/>
  <c r="L231" i="1"/>
  <c r="M231" i="1" s="1"/>
  <c r="K231" i="1"/>
  <c r="G231" i="1"/>
  <c r="H231" i="1" s="1"/>
  <c r="L230" i="1"/>
  <c r="K230" i="1"/>
  <c r="G230" i="1"/>
  <c r="H230" i="1" s="1"/>
  <c r="K229" i="1"/>
  <c r="L229" i="1"/>
  <c r="G229" i="1"/>
  <c r="H229" i="1" s="1"/>
  <c r="K228" i="1"/>
  <c r="L228" i="1"/>
  <c r="G228" i="1"/>
  <c r="H228" i="1" s="1"/>
  <c r="K227" i="1"/>
  <c r="L227" i="1"/>
  <c r="G227" i="1"/>
  <c r="H227" i="1" s="1"/>
  <c r="L226" i="1"/>
  <c r="K226" i="1"/>
  <c r="G226" i="1"/>
  <c r="H226" i="1" s="1"/>
  <c r="K225" i="1"/>
  <c r="L225" i="1"/>
  <c r="G225" i="1"/>
  <c r="H225" i="1" s="1"/>
  <c r="K224" i="1"/>
  <c r="L224" i="1"/>
  <c r="G224" i="1"/>
  <c r="H224" i="1" s="1"/>
  <c r="K223" i="1"/>
  <c r="L223" i="1"/>
  <c r="G223" i="1"/>
  <c r="H223" i="1" s="1"/>
  <c r="L222" i="1"/>
  <c r="K222" i="1"/>
  <c r="G222" i="1"/>
  <c r="H222" i="1" s="1"/>
  <c r="L221" i="1"/>
  <c r="M221" i="1" s="1"/>
  <c r="K221" i="1"/>
  <c r="G221" i="1"/>
  <c r="H221" i="1" s="1"/>
  <c r="K220" i="1"/>
  <c r="L220" i="1"/>
  <c r="G220" i="1"/>
  <c r="H220" i="1" s="1"/>
  <c r="L219" i="1"/>
  <c r="M219" i="1" s="1"/>
  <c r="K219" i="1"/>
  <c r="G219" i="1"/>
  <c r="H219" i="1" s="1"/>
  <c r="L218" i="1"/>
  <c r="K218" i="1"/>
  <c r="G218" i="1"/>
  <c r="H218" i="1" s="1"/>
  <c r="L217" i="1"/>
  <c r="M217" i="1" s="1"/>
  <c r="K217" i="1"/>
  <c r="G217" i="1"/>
  <c r="H217" i="1" s="1"/>
  <c r="K216" i="1"/>
  <c r="L216" i="1"/>
  <c r="G216" i="1"/>
  <c r="H216" i="1" s="1"/>
  <c r="L215" i="1"/>
  <c r="M215" i="1" s="1"/>
  <c r="K215" i="1"/>
  <c r="G215" i="1"/>
  <c r="H215" i="1" s="1"/>
  <c r="L214" i="1"/>
  <c r="K214" i="1"/>
  <c r="G214" i="1"/>
  <c r="H214" i="1" s="1"/>
  <c r="K213" i="1"/>
  <c r="L213" i="1"/>
  <c r="G213" i="1"/>
  <c r="H213" i="1" s="1"/>
  <c r="K212" i="1"/>
  <c r="L212" i="1"/>
  <c r="G212" i="1"/>
  <c r="H212" i="1" s="1"/>
  <c r="K211" i="1"/>
  <c r="L211" i="1"/>
  <c r="G211" i="1"/>
  <c r="H211" i="1" s="1"/>
  <c r="L210" i="1"/>
  <c r="K210" i="1"/>
  <c r="G210" i="1"/>
  <c r="H210" i="1" s="1"/>
  <c r="K209" i="1"/>
  <c r="L209" i="1"/>
  <c r="G209" i="1"/>
  <c r="H209" i="1" s="1"/>
  <c r="K208" i="1"/>
  <c r="L208" i="1"/>
  <c r="G208" i="1"/>
  <c r="H208" i="1" s="1"/>
  <c r="K207" i="1"/>
  <c r="L207" i="1"/>
  <c r="G207" i="1"/>
  <c r="H207" i="1" s="1"/>
  <c r="L206" i="1"/>
  <c r="K206" i="1"/>
  <c r="G206" i="1"/>
  <c r="H206" i="1" s="1"/>
  <c r="L205" i="1"/>
  <c r="M205" i="1" s="1"/>
  <c r="K205" i="1"/>
  <c r="G205" i="1"/>
  <c r="H205" i="1" s="1"/>
  <c r="K204" i="1"/>
  <c r="L204" i="1"/>
  <c r="G204" i="1"/>
  <c r="H204" i="1" s="1"/>
  <c r="L203" i="1"/>
  <c r="M203" i="1" s="1"/>
  <c r="K203" i="1"/>
  <c r="G203" i="1"/>
  <c r="H203" i="1" s="1"/>
  <c r="L202" i="1"/>
  <c r="K202" i="1"/>
  <c r="G202" i="1"/>
  <c r="H202" i="1" s="1"/>
  <c r="L201" i="1"/>
  <c r="M201" i="1" s="1"/>
  <c r="K201" i="1"/>
  <c r="G201" i="1"/>
  <c r="H201" i="1" s="1"/>
  <c r="K200" i="1"/>
  <c r="L200" i="1"/>
  <c r="G200" i="1"/>
  <c r="H200" i="1" s="1"/>
  <c r="L199" i="1"/>
  <c r="M199" i="1" s="1"/>
  <c r="K199" i="1"/>
  <c r="G199" i="1"/>
  <c r="H199" i="1" s="1"/>
  <c r="L198" i="1"/>
  <c r="K198" i="1"/>
  <c r="G198" i="1"/>
  <c r="H198" i="1" s="1"/>
  <c r="K197" i="1"/>
  <c r="L197" i="1"/>
  <c r="G197" i="1"/>
  <c r="H197" i="1" s="1"/>
  <c r="K196" i="1"/>
  <c r="L196" i="1"/>
  <c r="G196" i="1"/>
  <c r="H196" i="1" s="1"/>
  <c r="K195" i="1"/>
  <c r="L195" i="1"/>
  <c r="G195" i="1"/>
  <c r="H195" i="1" s="1"/>
  <c r="L194" i="1"/>
  <c r="K194" i="1"/>
  <c r="G194" i="1"/>
  <c r="H194" i="1" s="1"/>
  <c r="K193" i="1"/>
  <c r="L193" i="1"/>
  <c r="G193" i="1"/>
  <c r="H193" i="1" s="1"/>
  <c r="K192" i="1"/>
  <c r="L192" i="1"/>
  <c r="G192" i="1"/>
  <c r="H192" i="1" s="1"/>
  <c r="K191" i="1"/>
  <c r="L191" i="1"/>
  <c r="G191" i="1"/>
  <c r="H191" i="1" s="1"/>
  <c r="L190" i="1"/>
  <c r="K190" i="1"/>
  <c r="G190" i="1"/>
  <c r="H190" i="1" s="1"/>
  <c r="L189" i="1"/>
  <c r="M189" i="1" s="1"/>
  <c r="K189" i="1"/>
  <c r="G189" i="1"/>
  <c r="H189" i="1" s="1"/>
  <c r="K188" i="1"/>
  <c r="L188" i="1"/>
  <c r="G188" i="1"/>
  <c r="H188" i="1" s="1"/>
  <c r="L187" i="1"/>
  <c r="M187" i="1" s="1"/>
  <c r="K187" i="1"/>
  <c r="G187" i="1"/>
  <c r="H187" i="1" s="1"/>
  <c r="L186" i="1"/>
  <c r="K186" i="1"/>
  <c r="G186" i="1"/>
  <c r="H186" i="1" s="1"/>
  <c r="L185" i="1"/>
  <c r="K185" i="1"/>
  <c r="G185" i="1"/>
  <c r="H185" i="1" s="1"/>
  <c r="K184" i="1"/>
  <c r="L184" i="1"/>
  <c r="G184" i="1"/>
  <c r="H184" i="1" s="1"/>
  <c r="L183" i="1"/>
  <c r="M183" i="1" s="1"/>
  <c r="K183" i="1"/>
  <c r="G183" i="1"/>
  <c r="H183" i="1" s="1"/>
  <c r="L182" i="1"/>
  <c r="K182" i="1"/>
  <c r="G182" i="1"/>
  <c r="H182" i="1" s="1"/>
  <c r="K181" i="1"/>
  <c r="L181" i="1"/>
  <c r="M181" i="1" s="1"/>
  <c r="G181" i="1"/>
  <c r="H181" i="1" s="1"/>
  <c r="K180" i="1"/>
  <c r="L180" i="1"/>
  <c r="G180" i="1"/>
  <c r="H180" i="1" s="1"/>
  <c r="K179" i="1"/>
  <c r="L179" i="1"/>
  <c r="G179" i="1"/>
  <c r="H179" i="1" s="1"/>
  <c r="L178" i="1"/>
  <c r="K178" i="1"/>
  <c r="G178" i="1"/>
  <c r="H178" i="1" s="1"/>
  <c r="K177" i="1"/>
  <c r="L177" i="1"/>
  <c r="M177" i="1" s="1"/>
  <c r="G177" i="1"/>
  <c r="H177" i="1" s="1"/>
  <c r="K176" i="1"/>
  <c r="L176" i="1"/>
  <c r="G176" i="1"/>
  <c r="H176" i="1" s="1"/>
  <c r="K175" i="1"/>
  <c r="L175" i="1"/>
  <c r="G175" i="1"/>
  <c r="H175" i="1" s="1"/>
  <c r="L174" i="1"/>
  <c r="K174" i="1"/>
  <c r="G174" i="1"/>
  <c r="H174" i="1" s="1"/>
  <c r="L173" i="1"/>
  <c r="K173" i="1"/>
  <c r="G173" i="1"/>
  <c r="H173" i="1" s="1"/>
  <c r="K172" i="1"/>
  <c r="L172" i="1"/>
  <c r="G172" i="1"/>
  <c r="H172" i="1" s="1"/>
  <c r="L171" i="1"/>
  <c r="M171" i="1" s="1"/>
  <c r="K171" i="1"/>
  <c r="G171" i="1"/>
  <c r="H171" i="1" s="1"/>
  <c r="L170" i="1"/>
  <c r="K170" i="1"/>
  <c r="G170" i="1"/>
  <c r="H170" i="1" s="1"/>
  <c r="L169" i="1"/>
  <c r="K169" i="1"/>
  <c r="G169" i="1"/>
  <c r="H169" i="1" s="1"/>
  <c r="K168" i="1"/>
  <c r="L168" i="1"/>
  <c r="G168" i="1"/>
  <c r="H168" i="1" s="1"/>
  <c r="K167" i="1"/>
  <c r="L167" i="1"/>
  <c r="G167" i="1"/>
  <c r="H167" i="1" s="1"/>
  <c r="L166" i="1"/>
  <c r="K166" i="1"/>
  <c r="G166" i="1"/>
  <c r="H166" i="1" s="1"/>
  <c r="L165" i="1"/>
  <c r="M165" i="1" s="1"/>
  <c r="K165" i="1"/>
  <c r="G165" i="1"/>
  <c r="H165" i="1" s="1"/>
  <c r="K164" i="1"/>
  <c r="L164" i="1"/>
  <c r="G164" i="1"/>
  <c r="H164" i="1" s="1"/>
  <c r="K163" i="1"/>
  <c r="L163" i="1"/>
  <c r="M163" i="1" s="1"/>
  <c r="G163" i="1"/>
  <c r="H163" i="1" s="1"/>
  <c r="L162" i="1"/>
  <c r="K162" i="1"/>
  <c r="G162" i="1"/>
  <c r="H162" i="1" s="1"/>
  <c r="L161" i="1"/>
  <c r="M161" i="1" s="1"/>
  <c r="K161" i="1"/>
  <c r="G161" i="1"/>
  <c r="H161" i="1" s="1"/>
  <c r="K160" i="1"/>
  <c r="L160" i="1"/>
  <c r="G160" i="1"/>
  <c r="H160" i="1" s="1"/>
  <c r="K159" i="1"/>
  <c r="L159" i="1"/>
  <c r="G159" i="1"/>
  <c r="H159" i="1" s="1"/>
  <c r="L158" i="1"/>
  <c r="K158" i="1"/>
  <c r="G158" i="1"/>
  <c r="H158" i="1" s="1"/>
  <c r="L157" i="1"/>
  <c r="M157" i="1" s="1"/>
  <c r="K157" i="1"/>
  <c r="G157" i="1"/>
  <c r="H157" i="1" s="1"/>
  <c r="K156" i="1"/>
  <c r="L156" i="1"/>
  <c r="G156" i="1"/>
  <c r="H156" i="1" s="1"/>
  <c r="K155" i="1"/>
  <c r="L155" i="1"/>
  <c r="G155" i="1"/>
  <c r="H155" i="1" s="1"/>
  <c r="L154" i="1"/>
  <c r="K154" i="1"/>
  <c r="G154" i="1"/>
  <c r="H154" i="1" s="1"/>
  <c r="L153" i="1"/>
  <c r="K153" i="1"/>
  <c r="G153" i="1"/>
  <c r="H153" i="1" s="1"/>
  <c r="K152" i="1"/>
  <c r="L152" i="1"/>
  <c r="G152" i="1"/>
  <c r="H152" i="1" s="1"/>
  <c r="K151" i="1"/>
  <c r="L151" i="1"/>
  <c r="G151" i="1"/>
  <c r="H151" i="1" s="1"/>
  <c r="L150" i="1"/>
  <c r="K150" i="1"/>
  <c r="G150" i="1"/>
  <c r="H150" i="1" s="1"/>
  <c r="L149" i="1"/>
  <c r="K149" i="1"/>
  <c r="G149" i="1"/>
  <c r="H149" i="1" s="1"/>
  <c r="K148" i="1"/>
  <c r="L148" i="1"/>
  <c r="G148" i="1"/>
  <c r="H148" i="1" s="1"/>
  <c r="K147" i="1"/>
  <c r="L147" i="1"/>
  <c r="G147" i="1"/>
  <c r="H147" i="1" s="1"/>
  <c r="L146" i="1"/>
  <c r="K146" i="1"/>
  <c r="G146" i="1"/>
  <c r="H146" i="1" s="1"/>
  <c r="L145" i="1"/>
  <c r="K145" i="1"/>
  <c r="G145" i="1"/>
  <c r="H145" i="1" s="1"/>
  <c r="K144" i="1"/>
  <c r="L144" i="1"/>
  <c r="G144" i="1"/>
  <c r="H144" i="1" s="1"/>
  <c r="K143" i="1"/>
  <c r="L143" i="1"/>
  <c r="G143" i="1"/>
  <c r="H143" i="1" s="1"/>
  <c r="L142" i="1"/>
  <c r="K142" i="1"/>
  <c r="G142" i="1"/>
  <c r="H142" i="1" s="1"/>
  <c r="L141" i="1"/>
  <c r="M141" i="1" s="1"/>
  <c r="K141" i="1"/>
  <c r="G141" i="1"/>
  <c r="H141" i="1" s="1"/>
  <c r="K140" i="1"/>
  <c r="L140" i="1"/>
  <c r="G140" i="1"/>
  <c r="H140" i="1" s="1"/>
  <c r="K139" i="1"/>
  <c r="L139" i="1"/>
  <c r="G139" i="1"/>
  <c r="H139" i="1" s="1"/>
  <c r="L138" i="1"/>
  <c r="K138" i="1"/>
  <c r="G138" i="1"/>
  <c r="H138" i="1" s="1"/>
  <c r="L137" i="1"/>
  <c r="M137" i="1" s="1"/>
  <c r="K137" i="1"/>
  <c r="G137" i="1"/>
  <c r="H137" i="1" s="1"/>
  <c r="K136" i="1"/>
  <c r="L136" i="1"/>
  <c r="G136" i="1"/>
  <c r="H136" i="1" s="1"/>
  <c r="K135" i="1"/>
  <c r="L135" i="1"/>
  <c r="M135" i="1" s="1"/>
  <c r="G135" i="1"/>
  <c r="H135" i="1" s="1"/>
  <c r="L134" i="1"/>
  <c r="K134" i="1"/>
  <c r="G134" i="1"/>
  <c r="H134" i="1" s="1"/>
  <c r="L133" i="1"/>
  <c r="M133" i="1" s="1"/>
  <c r="K133" i="1"/>
  <c r="G133" i="1"/>
  <c r="H133" i="1" s="1"/>
  <c r="K132" i="1"/>
  <c r="L132" i="1"/>
  <c r="G132" i="1"/>
  <c r="H132" i="1" s="1"/>
  <c r="K131" i="1"/>
  <c r="L131" i="1"/>
  <c r="G131" i="1"/>
  <c r="H131" i="1" s="1"/>
  <c r="L130" i="1"/>
  <c r="K130" i="1"/>
  <c r="G130" i="1"/>
  <c r="H130" i="1" s="1"/>
  <c r="L129" i="1"/>
  <c r="K129" i="1"/>
  <c r="G129" i="1"/>
  <c r="H129" i="1" s="1"/>
  <c r="K128" i="1"/>
  <c r="L128" i="1"/>
  <c r="G128" i="1"/>
  <c r="H128" i="1" s="1"/>
  <c r="K127" i="1"/>
  <c r="L127" i="1"/>
  <c r="G127" i="1"/>
  <c r="H127" i="1" s="1"/>
  <c r="L126" i="1"/>
  <c r="K126" i="1"/>
  <c r="G126" i="1"/>
  <c r="H126" i="1" s="1"/>
  <c r="L125" i="1"/>
  <c r="K125" i="1"/>
  <c r="G125" i="1"/>
  <c r="H125" i="1" s="1"/>
  <c r="K124" i="1"/>
  <c r="L124" i="1"/>
  <c r="G124" i="1"/>
  <c r="H124" i="1" s="1"/>
  <c r="K123" i="1"/>
  <c r="L123" i="1"/>
  <c r="G123" i="1"/>
  <c r="H123" i="1" s="1"/>
  <c r="L122" i="1"/>
  <c r="K122" i="1"/>
  <c r="G122" i="1"/>
  <c r="H122" i="1" s="1"/>
  <c r="L121" i="1"/>
  <c r="K121" i="1"/>
  <c r="G121" i="1"/>
  <c r="H121" i="1" s="1"/>
  <c r="K120" i="1"/>
  <c r="L120" i="1"/>
  <c r="G120" i="1"/>
  <c r="H120" i="1" s="1"/>
  <c r="K119" i="1"/>
  <c r="L119" i="1"/>
  <c r="G119" i="1"/>
  <c r="H119" i="1" s="1"/>
  <c r="L118" i="1"/>
  <c r="K118" i="1"/>
  <c r="G118" i="1"/>
  <c r="H118" i="1" s="1"/>
  <c r="L117" i="1"/>
  <c r="M117" i="1" s="1"/>
  <c r="K117" i="1"/>
  <c r="G117" i="1"/>
  <c r="H117" i="1" s="1"/>
  <c r="K116" i="1"/>
  <c r="L116" i="1"/>
  <c r="G116" i="1"/>
  <c r="H116" i="1" s="1"/>
  <c r="K115" i="1"/>
  <c r="L115" i="1"/>
  <c r="G115" i="1"/>
  <c r="H115" i="1" s="1"/>
  <c r="L114" i="1"/>
  <c r="K114" i="1"/>
  <c r="G114" i="1"/>
  <c r="H114" i="1" s="1"/>
  <c r="L113" i="1"/>
  <c r="M113" i="1" s="1"/>
  <c r="K113" i="1"/>
  <c r="G113" i="1"/>
  <c r="H113" i="1" s="1"/>
  <c r="K112" i="1"/>
  <c r="L112" i="1"/>
  <c r="G112" i="1"/>
  <c r="H112" i="1" s="1"/>
  <c r="K111" i="1"/>
  <c r="L111" i="1"/>
  <c r="M111" i="1" s="1"/>
  <c r="G111" i="1"/>
  <c r="H111" i="1" s="1"/>
  <c r="L110" i="1"/>
  <c r="K110" i="1"/>
  <c r="G110" i="1"/>
  <c r="H110" i="1" s="1"/>
  <c r="L109" i="1"/>
  <c r="M109" i="1" s="1"/>
  <c r="K109" i="1"/>
  <c r="G109" i="1"/>
  <c r="H109" i="1" s="1"/>
  <c r="K108" i="1"/>
  <c r="L108" i="1"/>
  <c r="G108" i="1"/>
  <c r="H108" i="1" s="1"/>
  <c r="K107" i="1"/>
  <c r="L107" i="1"/>
  <c r="M107" i="1" s="1"/>
  <c r="G107" i="1"/>
  <c r="H107" i="1" s="1"/>
  <c r="L106" i="1"/>
  <c r="K106" i="1"/>
  <c r="G106" i="1"/>
  <c r="H106" i="1" s="1"/>
  <c r="L105" i="1"/>
  <c r="M105" i="1" s="1"/>
  <c r="K105" i="1"/>
  <c r="G105" i="1"/>
  <c r="H105" i="1" s="1"/>
  <c r="K104" i="1"/>
  <c r="L104" i="1"/>
  <c r="G104" i="1"/>
  <c r="H104" i="1" s="1"/>
  <c r="K103" i="1"/>
  <c r="L103" i="1"/>
  <c r="G103" i="1"/>
  <c r="H103" i="1" s="1"/>
  <c r="L102" i="1"/>
  <c r="K102" i="1"/>
  <c r="G102" i="1"/>
  <c r="H102" i="1" s="1"/>
  <c r="L101" i="1"/>
  <c r="M101" i="1" s="1"/>
  <c r="K101" i="1"/>
  <c r="G101" i="1"/>
  <c r="H101" i="1" s="1"/>
  <c r="K100" i="1"/>
  <c r="L100" i="1"/>
  <c r="G100" i="1"/>
  <c r="H100" i="1" s="1"/>
  <c r="K99" i="1"/>
  <c r="L99" i="1"/>
  <c r="G99" i="1"/>
  <c r="H99" i="1" s="1"/>
  <c r="L98" i="1"/>
  <c r="K98" i="1"/>
  <c r="G98" i="1"/>
  <c r="H98" i="1" s="1"/>
  <c r="L97" i="1"/>
  <c r="K97" i="1"/>
  <c r="G97" i="1"/>
  <c r="H97" i="1" s="1"/>
  <c r="K96" i="1"/>
  <c r="L96" i="1"/>
  <c r="G96" i="1"/>
  <c r="H96" i="1" s="1"/>
  <c r="K95" i="1"/>
  <c r="L95" i="1"/>
  <c r="G95" i="1"/>
  <c r="H95" i="1" s="1"/>
  <c r="L94" i="1"/>
  <c r="K94" i="1"/>
  <c r="G94" i="1"/>
  <c r="H94" i="1" s="1"/>
  <c r="L93" i="1"/>
  <c r="K93" i="1"/>
  <c r="G93" i="1"/>
  <c r="H93" i="1" s="1"/>
  <c r="K92" i="1"/>
  <c r="L92" i="1"/>
  <c r="G92" i="1"/>
  <c r="H92" i="1" s="1"/>
  <c r="K91" i="1"/>
  <c r="L91" i="1"/>
  <c r="G91" i="1"/>
  <c r="H91" i="1" s="1"/>
  <c r="L90" i="1"/>
  <c r="K90" i="1"/>
  <c r="G90" i="1"/>
  <c r="H90" i="1" s="1"/>
  <c r="L89" i="1"/>
  <c r="K89" i="1"/>
  <c r="G89" i="1"/>
  <c r="H89" i="1" s="1"/>
  <c r="K88" i="1"/>
  <c r="L88" i="1"/>
  <c r="G88" i="1"/>
  <c r="H88" i="1" s="1"/>
  <c r="K87" i="1"/>
  <c r="L87" i="1"/>
  <c r="G87" i="1"/>
  <c r="H87" i="1" s="1"/>
  <c r="L86" i="1"/>
  <c r="K86" i="1"/>
  <c r="G86" i="1"/>
  <c r="H86" i="1" s="1"/>
  <c r="L85" i="1"/>
  <c r="M85" i="1" s="1"/>
  <c r="K85" i="1"/>
  <c r="G85" i="1"/>
  <c r="H85" i="1" s="1"/>
  <c r="K84" i="1"/>
  <c r="L84" i="1"/>
  <c r="G84" i="1"/>
  <c r="H84" i="1" s="1"/>
  <c r="K83" i="1"/>
  <c r="L83" i="1"/>
  <c r="G83" i="1"/>
  <c r="H83" i="1" s="1"/>
  <c r="L82" i="1"/>
  <c r="K82" i="1"/>
  <c r="G82" i="1"/>
  <c r="H82" i="1" s="1"/>
  <c r="L81" i="1"/>
  <c r="M81" i="1" s="1"/>
  <c r="K81" i="1"/>
  <c r="G81" i="1"/>
  <c r="H81" i="1" s="1"/>
  <c r="K80" i="1"/>
  <c r="L80" i="1"/>
  <c r="G80" i="1"/>
  <c r="H80" i="1" s="1"/>
  <c r="K79" i="1"/>
  <c r="L79" i="1"/>
  <c r="M79" i="1" s="1"/>
  <c r="G79" i="1"/>
  <c r="H79" i="1" s="1"/>
  <c r="L78" i="1"/>
  <c r="K78" i="1"/>
  <c r="G78" i="1"/>
  <c r="H78" i="1" s="1"/>
  <c r="L77" i="1"/>
  <c r="M77" i="1" s="1"/>
  <c r="K77" i="1"/>
  <c r="G77" i="1"/>
  <c r="H77" i="1" s="1"/>
  <c r="K76" i="1"/>
  <c r="L76" i="1"/>
  <c r="G76" i="1"/>
  <c r="H76" i="1" s="1"/>
  <c r="K75" i="1"/>
  <c r="L75" i="1"/>
  <c r="M75" i="1" s="1"/>
  <c r="G75" i="1"/>
  <c r="H75" i="1" s="1"/>
  <c r="L74" i="1"/>
  <c r="K74" i="1"/>
  <c r="G74" i="1"/>
  <c r="H74" i="1" s="1"/>
  <c r="L73" i="1"/>
  <c r="M73" i="1" s="1"/>
  <c r="K73" i="1"/>
  <c r="G73" i="1"/>
  <c r="H73" i="1" s="1"/>
  <c r="K72" i="1"/>
  <c r="L72" i="1"/>
  <c r="G72" i="1"/>
  <c r="H72" i="1" s="1"/>
  <c r="K71" i="1"/>
  <c r="L71" i="1"/>
  <c r="G71" i="1"/>
  <c r="H71" i="1" s="1"/>
  <c r="L70" i="1"/>
  <c r="K70" i="1"/>
  <c r="G70" i="1"/>
  <c r="H70" i="1" s="1"/>
  <c r="L69" i="1"/>
  <c r="K69" i="1"/>
  <c r="G69" i="1"/>
  <c r="H69" i="1" s="1"/>
  <c r="K68" i="1"/>
  <c r="L68" i="1"/>
  <c r="G68" i="1"/>
  <c r="H68" i="1" s="1"/>
  <c r="K67" i="1"/>
  <c r="L67" i="1"/>
  <c r="G67" i="1"/>
  <c r="H67" i="1" s="1"/>
  <c r="L66" i="1"/>
  <c r="K66" i="1"/>
  <c r="G66" i="1"/>
  <c r="H66" i="1" s="1"/>
  <c r="L65" i="1"/>
  <c r="K65" i="1"/>
  <c r="G65" i="1"/>
  <c r="H65" i="1" s="1"/>
  <c r="K64" i="1"/>
  <c r="L64" i="1"/>
  <c r="G64" i="1"/>
  <c r="H64" i="1" s="1"/>
  <c r="K63" i="1"/>
  <c r="L63" i="1"/>
  <c r="G63" i="1"/>
  <c r="H63" i="1" s="1"/>
  <c r="L62" i="1"/>
  <c r="K62" i="1"/>
  <c r="G62" i="1"/>
  <c r="H62" i="1" s="1"/>
  <c r="L61" i="1"/>
  <c r="M61" i="1" s="1"/>
  <c r="K61" i="1"/>
  <c r="G61" i="1"/>
  <c r="H61" i="1" s="1"/>
  <c r="K60" i="1"/>
  <c r="L60" i="1"/>
  <c r="G60" i="1"/>
  <c r="H60" i="1" s="1"/>
  <c r="K59" i="1"/>
  <c r="L59" i="1"/>
  <c r="G59" i="1"/>
  <c r="H59" i="1" s="1"/>
  <c r="L58" i="1"/>
  <c r="K58" i="1"/>
  <c r="G58" i="1"/>
  <c r="H58" i="1" s="1"/>
  <c r="L57" i="1"/>
  <c r="M57" i="1" s="1"/>
  <c r="K57" i="1"/>
  <c r="G57" i="1"/>
  <c r="H57" i="1" s="1"/>
  <c r="K56" i="1"/>
  <c r="L56" i="1"/>
  <c r="G56" i="1"/>
  <c r="H56" i="1" s="1"/>
  <c r="K55" i="1"/>
  <c r="L55" i="1"/>
  <c r="G55" i="1"/>
  <c r="H55" i="1" s="1"/>
  <c r="L54" i="1"/>
  <c r="M54" i="1" s="1"/>
  <c r="K54" i="1"/>
  <c r="G54" i="1"/>
  <c r="H54" i="1" s="1"/>
  <c r="K53" i="1"/>
  <c r="L53" i="1"/>
  <c r="G53" i="1"/>
  <c r="H53" i="1" s="1"/>
  <c r="L52" i="1"/>
  <c r="M52" i="1" s="1"/>
  <c r="K52" i="1"/>
  <c r="G52" i="1"/>
  <c r="H52" i="1" s="1"/>
  <c r="K51" i="1"/>
  <c r="L51" i="1"/>
  <c r="G51" i="1"/>
  <c r="H51" i="1" s="1"/>
  <c r="L50" i="1"/>
  <c r="M50" i="1" s="1"/>
  <c r="K50" i="1"/>
  <c r="G50" i="1"/>
  <c r="H50" i="1" s="1"/>
  <c r="K49" i="1"/>
  <c r="L49" i="1"/>
  <c r="G49" i="1"/>
  <c r="H49" i="1" s="1"/>
  <c r="L48" i="1"/>
  <c r="M48" i="1" s="1"/>
  <c r="K48" i="1"/>
  <c r="G48" i="1"/>
  <c r="H48" i="1" s="1"/>
  <c r="K47" i="1"/>
  <c r="L47" i="1"/>
  <c r="G47" i="1"/>
  <c r="H47" i="1" s="1"/>
  <c r="L46" i="1"/>
  <c r="M46" i="1" s="1"/>
  <c r="K46" i="1"/>
  <c r="G46" i="1"/>
  <c r="H46" i="1" s="1"/>
  <c r="K45" i="1"/>
  <c r="L45" i="1"/>
  <c r="G45" i="1"/>
  <c r="H45" i="1" s="1"/>
  <c r="L44" i="1"/>
  <c r="M44" i="1" s="1"/>
  <c r="K44" i="1"/>
  <c r="G44" i="1"/>
  <c r="H44" i="1" s="1"/>
  <c r="K43" i="1"/>
  <c r="L43" i="1"/>
  <c r="G43" i="1"/>
  <c r="H43" i="1" s="1"/>
  <c r="L42" i="1"/>
  <c r="M42" i="1" s="1"/>
  <c r="K42" i="1"/>
  <c r="G42" i="1"/>
  <c r="H42" i="1" s="1"/>
  <c r="K41" i="1"/>
  <c r="L41" i="1"/>
  <c r="G41" i="1"/>
  <c r="H41" i="1" s="1"/>
  <c r="L40" i="1"/>
  <c r="M40" i="1" s="1"/>
  <c r="K40" i="1"/>
  <c r="G40" i="1"/>
  <c r="H40" i="1" s="1"/>
  <c r="K39" i="1"/>
  <c r="L39" i="1"/>
  <c r="G39" i="1"/>
  <c r="H39" i="1" s="1"/>
  <c r="L38" i="1"/>
  <c r="M38" i="1" s="1"/>
  <c r="K38" i="1"/>
  <c r="G38" i="1"/>
  <c r="H38" i="1" s="1"/>
  <c r="K37" i="1"/>
  <c r="L37" i="1"/>
  <c r="G37" i="1"/>
  <c r="H37" i="1" s="1"/>
  <c r="L36" i="1"/>
  <c r="M36" i="1" s="1"/>
  <c r="K36" i="1"/>
  <c r="G36" i="1"/>
  <c r="H36" i="1" s="1"/>
  <c r="K35" i="1"/>
  <c r="L35" i="1"/>
  <c r="G35" i="1"/>
  <c r="H35" i="1" s="1"/>
  <c r="L34" i="1"/>
  <c r="M34" i="1" s="1"/>
  <c r="K34" i="1"/>
  <c r="G34" i="1"/>
  <c r="H34" i="1" s="1"/>
  <c r="K33" i="1"/>
  <c r="L33" i="1"/>
  <c r="G33" i="1"/>
  <c r="H33" i="1" s="1"/>
  <c r="L32" i="1"/>
  <c r="M32" i="1" s="1"/>
  <c r="K32" i="1"/>
  <c r="G32" i="1"/>
  <c r="H32" i="1" s="1"/>
  <c r="K31" i="1"/>
  <c r="L31" i="1"/>
  <c r="G31" i="1"/>
  <c r="H31" i="1" s="1"/>
  <c r="L30" i="1"/>
  <c r="M30" i="1" s="1"/>
  <c r="K30" i="1"/>
  <c r="G30" i="1"/>
  <c r="H30" i="1" s="1"/>
  <c r="K29" i="1"/>
  <c r="L29" i="1"/>
  <c r="G29" i="1"/>
  <c r="H29" i="1" s="1"/>
  <c r="L28" i="1"/>
  <c r="M28" i="1" s="1"/>
  <c r="K28" i="1"/>
  <c r="G28" i="1"/>
  <c r="H28" i="1" s="1"/>
  <c r="K27" i="1"/>
  <c r="L27" i="1"/>
  <c r="G27" i="1"/>
  <c r="H27" i="1" s="1"/>
  <c r="L26" i="1"/>
  <c r="M26" i="1" s="1"/>
  <c r="K26" i="1"/>
  <c r="G26" i="1"/>
  <c r="H26" i="1" s="1"/>
  <c r="K25" i="1"/>
  <c r="L25" i="1"/>
  <c r="G25" i="1"/>
  <c r="H25" i="1" s="1"/>
  <c r="L24" i="1"/>
  <c r="M24" i="1" s="1"/>
  <c r="K24" i="1"/>
  <c r="G24" i="1"/>
  <c r="H24" i="1" s="1"/>
  <c r="K23" i="1"/>
  <c r="L23" i="1"/>
  <c r="G23" i="1"/>
  <c r="H23" i="1" s="1"/>
  <c r="L22" i="1"/>
  <c r="M22" i="1" s="1"/>
  <c r="K22" i="1"/>
  <c r="G22" i="1"/>
  <c r="H22" i="1" s="1"/>
  <c r="K21" i="1"/>
  <c r="L21" i="1"/>
  <c r="G21" i="1"/>
  <c r="H21" i="1" s="1"/>
  <c r="L20" i="1"/>
  <c r="M20" i="1" s="1"/>
  <c r="K20" i="1"/>
  <c r="G20" i="1"/>
  <c r="H20" i="1" s="1"/>
  <c r="K19" i="1"/>
  <c r="L19" i="1"/>
  <c r="G19" i="1"/>
  <c r="H19" i="1" s="1"/>
  <c r="L18" i="1"/>
  <c r="M18" i="1" s="1"/>
  <c r="K18" i="1"/>
  <c r="G18" i="1"/>
  <c r="H18" i="1" s="1"/>
  <c r="K17" i="1"/>
  <c r="L17" i="1"/>
  <c r="G17" i="1"/>
  <c r="H17" i="1" s="1"/>
  <c r="L16" i="1"/>
  <c r="M16" i="1" s="1"/>
  <c r="K16" i="1"/>
  <c r="G16" i="1"/>
  <c r="H16" i="1" s="1"/>
  <c r="K15" i="1"/>
  <c r="L15" i="1"/>
  <c r="G15" i="1"/>
  <c r="H15" i="1" s="1"/>
  <c r="L14" i="1"/>
  <c r="M14" i="1" s="1"/>
  <c r="K14" i="1"/>
  <c r="G14" i="1"/>
  <c r="H14" i="1" s="1"/>
  <c r="K13" i="1"/>
  <c r="L13" i="1"/>
  <c r="G13" i="1"/>
  <c r="H13" i="1" s="1"/>
  <c r="L12" i="1"/>
  <c r="M12" i="1" s="1"/>
  <c r="K12" i="1"/>
  <c r="G12" i="1"/>
  <c r="H12" i="1" s="1"/>
  <c r="K11" i="1"/>
  <c r="L11" i="1"/>
  <c r="G11" i="1"/>
  <c r="H11" i="1" s="1"/>
  <c r="L10" i="1"/>
  <c r="M10" i="1" s="1"/>
  <c r="K10" i="1"/>
  <c r="G10" i="1"/>
  <c r="H10" i="1" s="1"/>
  <c r="K9" i="1"/>
  <c r="L9" i="1"/>
  <c r="G9" i="1"/>
  <c r="H9" i="1" s="1"/>
  <c r="M470" i="1" l="1"/>
  <c r="M625" i="1"/>
  <c r="H630" i="1"/>
  <c r="H631" i="1" s="1"/>
  <c r="M290" i="1"/>
  <c r="M298" i="1"/>
  <c r="M306" i="1"/>
  <c r="M314" i="1"/>
  <c r="M322" i="1"/>
  <c r="M326" i="1"/>
  <c r="M330" i="1"/>
  <c r="M334" i="1"/>
  <c r="M338" i="1"/>
  <c r="M342" i="1"/>
  <c r="M346" i="1"/>
  <c r="M350" i="1"/>
  <c r="M354" i="1"/>
  <c r="M358" i="1"/>
  <c r="M362" i="1"/>
  <c r="M366" i="1"/>
  <c r="M370" i="1"/>
  <c r="M374" i="1"/>
  <c r="M378" i="1"/>
  <c r="M382" i="1"/>
  <c r="M386" i="1"/>
  <c r="M390" i="1"/>
  <c r="M394" i="1"/>
  <c r="M398" i="1"/>
  <c r="M145" i="1"/>
  <c r="M153" i="1"/>
  <c r="M188" i="1"/>
  <c r="M192" i="1"/>
  <c r="M220" i="1"/>
  <c r="M268" i="1"/>
  <c r="M269" i="1"/>
  <c r="M465" i="1"/>
  <c r="M89" i="1"/>
  <c r="M97" i="1"/>
  <c r="M519" i="1"/>
  <c r="M206" i="1"/>
  <c r="M210" i="1"/>
  <c r="M252" i="1"/>
  <c r="M428" i="1"/>
  <c r="M488" i="1"/>
  <c r="M504" i="1"/>
  <c r="M611" i="1"/>
  <c r="M65" i="1"/>
  <c r="M69" i="1"/>
  <c r="M121" i="1"/>
  <c r="M129" i="1"/>
  <c r="M169" i="1"/>
  <c r="M185" i="1"/>
  <c r="M474" i="1"/>
  <c r="M628" i="1"/>
  <c r="M11" i="1"/>
  <c r="M15" i="1"/>
  <c r="M19" i="1"/>
  <c r="M23" i="1"/>
  <c r="M27" i="1"/>
  <c r="M31" i="1"/>
  <c r="M35" i="1"/>
  <c r="M39" i="1"/>
  <c r="M43" i="1"/>
  <c r="M47" i="1"/>
  <c r="M51" i="1"/>
  <c r="M55" i="1"/>
  <c r="M59" i="1"/>
  <c r="M63" i="1"/>
  <c r="M83" i="1"/>
  <c r="M87" i="1"/>
  <c r="M93" i="1"/>
  <c r="M115" i="1"/>
  <c r="M119" i="1"/>
  <c r="M125" i="1"/>
  <c r="M139" i="1"/>
  <c r="M143" i="1"/>
  <c r="M149" i="1"/>
  <c r="M167" i="1"/>
  <c r="M173" i="1"/>
  <c r="M193" i="1"/>
  <c r="M197" i="1"/>
  <c r="M209" i="1"/>
  <c r="M213" i="1"/>
  <c r="M225" i="1"/>
  <c r="M229" i="1"/>
  <c r="M235" i="1"/>
  <c r="M238" i="1"/>
  <c r="M242" i="1"/>
  <c r="M251" i="1"/>
  <c r="M255" i="1"/>
  <c r="M276" i="1"/>
  <c r="M289" i="1"/>
  <c r="M293" i="1"/>
  <c r="M297" i="1"/>
  <c r="M301" i="1"/>
  <c r="M305" i="1"/>
  <c r="M309" i="1"/>
  <c r="M313" i="1"/>
  <c r="M317" i="1"/>
  <c r="M321" i="1"/>
  <c r="M325" i="1"/>
  <c r="M329" i="1"/>
  <c r="M333" i="1"/>
  <c r="M337" i="1"/>
  <c r="M341" i="1"/>
  <c r="M345" i="1"/>
  <c r="M349" i="1"/>
  <c r="M353" i="1"/>
  <c r="M357" i="1"/>
  <c r="M361" i="1"/>
  <c r="M365" i="1"/>
  <c r="M369" i="1"/>
  <c r="M373" i="1"/>
  <c r="M377" i="1"/>
  <c r="M381" i="1"/>
  <c r="M385" i="1"/>
  <c r="M389" i="1"/>
  <c r="M393" i="1"/>
  <c r="M397" i="1"/>
  <c r="M401" i="1"/>
  <c r="M405" i="1"/>
  <c r="M409" i="1"/>
  <c r="M413" i="1"/>
  <c r="M425" i="1"/>
  <c r="M429" i="1"/>
  <c r="M453" i="1"/>
  <c r="M457" i="1"/>
  <c r="M529" i="1"/>
  <c r="M533" i="1"/>
  <c r="M621" i="1"/>
  <c r="M67" i="1"/>
  <c r="M91" i="1"/>
  <c r="M95" i="1"/>
  <c r="M123" i="1"/>
  <c r="M127" i="1"/>
  <c r="M147" i="1"/>
  <c r="M151" i="1"/>
  <c r="M175" i="1"/>
  <c r="M179" i="1"/>
  <c r="M241" i="1"/>
  <c r="M245" i="1"/>
  <c r="M257" i="1"/>
  <c r="M261" i="1"/>
  <c r="M265" i="1"/>
  <c r="M271" i="1"/>
  <c r="M275" i="1"/>
  <c r="M279" i="1"/>
  <c r="M283" i="1"/>
  <c r="M287" i="1"/>
  <c r="M291" i="1"/>
  <c r="M295" i="1"/>
  <c r="M299" i="1"/>
  <c r="M303" i="1"/>
  <c r="M307" i="1"/>
  <c r="M311" i="1"/>
  <c r="M315" i="1"/>
  <c r="M319" i="1"/>
  <c r="M323" i="1"/>
  <c r="M327" i="1"/>
  <c r="M331" i="1"/>
  <c r="M335" i="1"/>
  <c r="M339" i="1"/>
  <c r="M343" i="1"/>
  <c r="M347" i="1"/>
  <c r="M351" i="1"/>
  <c r="M355" i="1"/>
  <c r="M359" i="1"/>
  <c r="M363" i="1"/>
  <c r="M367" i="1"/>
  <c r="M371" i="1"/>
  <c r="M375" i="1"/>
  <c r="M379" i="1"/>
  <c r="M383" i="1"/>
  <c r="M387" i="1"/>
  <c r="M391" i="1"/>
  <c r="M395" i="1"/>
  <c r="M399" i="1"/>
  <c r="M403" i="1"/>
  <c r="M407" i="1"/>
  <c r="M411" i="1"/>
  <c r="M415" i="1"/>
  <c r="M419" i="1"/>
  <c r="M431" i="1"/>
  <c r="M435" i="1"/>
  <c r="M443" i="1"/>
  <c r="M447" i="1"/>
  <c r="M452" i="1"/>
  <c r="M456" i="1"/>
  <c r="M459" i="1"/>
  <c r="M463" i="1"/>
  <c r="M469" i="1"/>
  <c r="M473" i="1"/>
  <c r="M523" i="1"/>
  <c r="M537" i="1"/>
  <c r="M541" i="1"/>
  <c r="M615" i="1"/>
  <c r="M71" i="1"/>
  <c r="M99" i="1"/>
  <c r="M103" i="1"/>
  <c r="M131" i="1"/>
  <c r="M155" i="1"/>
  <c r="M159" i="1"/>
  <c r="M191" i="1"/>
  <c r="M195" i="1"/>
  <c r="M207" i="1"/>
  <c r="M211" i="1"/>
  <c r="M223" i="1"/>
  <c r="M227" i="1"/>
  <c r="M442" i="1"/>
  <c r="M475" i="1"/>
  <c r="M172" i="1"/>
  <c r="M176" i="1"/>
  <c r="M190" i="1"/>
  <c r="M194" i="1"/>
  <c r="M236" i="1"/>
  <c r="M240" i="1"/>
  <c r="M254" i="1"/>
  <c r="M258" i="1"/>
  <c r="M262" i="1"/>
  <c r="M272" i="1"/>
  <c r="M294" i="1"/>
  <c r="M310" i="1"/>
  <c r="M414" i="1"/>
  <c r="M418" i="1"/>
  <c r="M468" i="1"/>
  <c r="M472" i="1"/>
  <c r="M522" i="1"/>
  <c r="M538" i="1"/>
  <c r="M614" i="1"/>
  <c r="M174" i="1"/>
  <c r="M178" i="1"/>
  <c r="M224" i="1"/>
  <c r="M204" i="1"/>
  <c r="M208" i="1"/>
  <c r="M222" i="1"/>
  <c r="M226" i="1"/>
  <c r="M264" i="1"/>
  <c r="M280" i="1"/>
  <c r="M284" i="1"/>
  <c r="M302" i="1"/>
  <c r="M318" i="1"/>
  <c r="M426" i="1"/>
  <c r="M430" i="1"/>
  <c r="M434" i="1"/>
  <c r="M454" i="1"/>
  <c r="M458" i="1"/>
  <c r="M520" i="1"/>
  <c r="M530" i="1"/>
  <c r="M622" i="1"/>
  <c r="M9" i="1"/>
  <c r="M17" i="1"/>
  <c r="M25" i="1"/>
  <c r="M33" i="1"/>
  <c r="M41" i="1"/>
  <c r="M49" i="1"/>
  <c r="M13" i="1"/>
  <c r="M21" i="1"/>
  <c r="M29" i="1"/>
  <c r="M37" i="1"/>
  <c r="M45" i="1"/>
  <c r="M53" i="1"/>
  <c r="M60" i="1"/>
  <c r="M64" i="1"/>
  <c r="M128" i="1"/>
  <c r="M132" i="1"/>
  <c r="M144" i="1"/>
  <c r="M156" i="1"/>
  <c r="M260" i="1"/>
  <c r="M56" i="1"/>
  <c r="M68" i="1"/>
  <c r="M72" i="1"/>
  <c r="M76" i="1"/>
  <c r="M80" i="1"/>
  <c r="M84" i="1"/>
  <c r="M88" i="1"/>
  <c r="M92" i="1"/>
  <c r="M96" i="1"/>
  <c r="M100" i="1"/>
  <c r="M104" i="1"/>
  <c r="M108" i="1"/>
  <c r="M112" i="1"/>
  <c r="M116" i="1"/>
  <c r="M120" i="1"/>
  <c r="M124" i="1"/>
  <c r="M136" i="1"/>
  <c r="M140" i="1"/>
  <c r="M148" i="1"/>
  <c r="M152" i="1"/>
  <c r="M160" i="1"/>
  <c r="M164" i="1"/>
  <c r="M168" i="1"/>
  <c r="M180" i="1"/>
  <c r="M196" i="1"/>
  <c r="M212" i="1"/>
  <c r="M228" i="1"/>
  <c r="M244" i="1"/>
  <c r="M182" i="1"/>
  <c r="M184" i="1"/>
  <c r="M198" i="1"/>
  <c r="M200" i="1"/>
  <c r="M214" i="1"/>
  <c r="M216" i="1"/>
  <c r="M230" i="1"/>
  <c r="M232" i="1"/>
  <c r="M246" i="1"/>
  <c r="M248" i="1"/>
  <c r="M256" i="1"/>
  <c r="M58" i="1"/>
  <c r="M62" i="1"/>
  <c r="M66" i="1"/>
  <c r="M70" i="1"/>
  <c r="M74" i="1"/>
  <c r="M78" i="1"/>
  <c r="M82" i="1"/>
  <c r="M86" i="1"/>
  <c r="M90" i="1"/>
  <c r="M94" i="1"/>
  <c r="M98" i="1"/>
  <c r="M102" i="1"/>
  <c r="M106" i="1"/>
  <c r="M110" i="1"/>
  <c r="M114" i="1"/>
  <c r="M118" i="1"/>
  <c r="M122" i="1"/>
  <c r="M126" i="1"/>
  <c r="M130" i="1"/>
  <c r="M134" i="1"/>
  <c r="M138" i="1"/>
  <c r="M142" i="1"/>
  <c r="M146" i="1"/>
  <c r="M150" i="1"/>
  <c r="M154" i="1"/>
  <c r="M158" i="1"/>
  <c r="M162" i="1"/>
  <c r="M166" i="1"/>
  <c r="M170" i="1"/>
  <c r="M186" i="1"/>
  <c r="M202" i="1"/>
  <c r="M218" i="1"/>
  <c r="M234" i="1"/>
  <c r="M250" i="1"/>
  <c r="M266" i="1"/>
  <c r="M274" i="1"/>
  <c r="M282" i="1"/>
  <c r="M270" i="1"/>
  <c r="M278" i="1"/>
  <c r="M286" i="1"/>
  <c r="M402" i="1"/>
  <c r="M406" i="1"/>
  <c r="M410" i="1"/>
  <c r="M416" i="1"/>
  <c r="M432" i="1"/>
  <c r="M444" i="1"/>
  <c r="M484" i="1"/>
  <c r="M500" i="1"/>
  <c r="M516" i="1"/>
  <c r="M420" i="1"/>
  <c r="M436" i="1"/>
  <c r="M460" i="1"/>
  <c r="M480" i="1"/>
  <c r="M496" i="1"/>
  <c r="M512" i="1"/>
  <c r="M288" i="1"/>
  <c r="M292" i="1"/>
  <c r="M296" i="1"/>
  <c r="M300" i="1"/>
  <c r="M304" i="1"/>
  <c r="M308" i="1"/>
  <c r="M312" i="1"/>
  <c r="M316" i="1"/>
  <c r="M320" i="1"/>
  <c r="M324" i="1"/>
  <c r="M328" i="1"/>
  <c r="M332" i="1"/>
  <c r="M336" i="1"/>
  <c r="M340" i="1"/>
  <c r="M344" i="1"/>
  <c r="M348" i="1"/>
  <c r="M352" i="1"/>
  <c r="M356" i="1"/>
  <c r="M360" i="1"/>
  <c r="M364" i="1"/>
  <c r="M368" i="1"/>
  <c r="M372" i="1"/>
  <c r="M376" i="1"/>
  <c r="M380" i="1"/>
  <c r="M384" i="1"/>
  <c r="M388" i="1"/>
  <c r="M392" i="1"/>
  <c r="M396" i="1"/>
  <c r="M400" i="1"/>
  <c r="M404" i="1"/>
  <c r="M408" i="1"/>
  <c r="M412" i="1"/>
  <c r="M422" i="1"/>
  <c r="M424" i="1"/>
  <c r="M438" i="1"/>
  <c r="M440" i="1"/>
  <c r="M476" i="1"/>
  <c r="M492" i="1"/>
  <c r="M508" i="1"/>
  <c r="M446" i="1"/>
  <c r="M448" i="1"/>
  <c r="M462" i="1"/>
  <c r="M464" i="1"/>
  <c r="M450" i="1"/>
  <c r="M466" i="1"/>
  <c r="M524" i="1"/>
  <c r="M532" i="1"/>
  <c r="M540" i="1"/>
  <c r="M518" i="1"/>
  <c r="M526" i="1"/>
  <c r="M534" i="1"/>
  <c r="M542" i="1"/>
  <c r="M545" i="1"/>
  <c r="M549" i="1"/>
  <c r="M553" i="1"/>
  <c r="M557" i="1"/>
  <c r="M561" i="1"/>
  <c r="M565" i="1"/>
  <c r="M569" i="1"/>
  <c r="M573" i="1"/>
  <c r="M577" i="1"/>
  <c r="M581" i="1"/>
  <c r="M585" i="1"/>
  <c r="M589" i="1"/>
  <c r="M594" i="1"/>
  <c r="M598" i="1"/>
  <c r="M602" i="1"/>
  <c r="M606" i="1"/>
  <c r="M610" i="1"/>
  <c r="M478" i="1"/>
  <c r="M482" i="1"/>
  <c r="M486" i="1"/>
  <c r="M490" i="1"/>
  <c r="M494" i="1"/>
  <c r="M498" i="1"/>
  <c r="M502" i="1"/>
  <c r="M506" i="1"/>
  <c r="M510" i="1"/>
  <c r="M514" i="1"/>
  <c r="M528" i="1"/>
  <c r="M536" i="1"/>
  <c r="M616" i="1"/>
  <c r="M624" i="1"/>
  <c r="M618" i="1"/>
  <c r="M626" i="1"/>
  <c r="M543" i="1"/>
  <c r="M547" i="1"/>
  <c r="M551" i="1"/>
  <c r="M555" i="1"/>
  <c r="M559" i="1"/>
  <c r="M563" i="1"/>
  <c r="M567" i="1"/>
  <c r="M571" i="1"/>
  <c r="M575" i="1"/>
  <c r="M579" i="1"/>
  <c r="M583" i="1"/>
  <c r="M587" i="1"/>
  <c r="M591" i="1"/>
  <c r="M596" i="1"/>
  <c r="M600" i="1"/>
  <c r="M604" i="1"/>
  <c r="M608" i="1"/>
  <c r="M612" i="1"/>
  <c r="M620" i="1"/>
  <c r="M630" i="1" l="1"/>
  <c r="J604" i="8" l="1"/>
  <c r="L604" i="8" s="1"/>
  <c r="M604" i="8" s="1"/>
  <c r="J421" i="8"/>
  <c r="L421" i="8" s="1"/>
  <c r="M421" i="8" s="1"/>
  <c r="J590" i="8"/>
  <c r="L590" i="8" s="1"/>
  <c r="M590" i="8" s="1"/>
  <c r="J472" i="8"/>
  <c r="L472" i="8" s="1"/>
  <c r="M472" i="8" s="1"/>
  <c r="J162" i="8"/>
  <c r="L162" i="8" s="1"/>
  <c r="M162" i="8" s="1"/>
  <c r="J59" i="8"/>
  <c r="L59" i="8" s="1"/>
  <c r="M59" i="8" s="1"/>
  <c r="J532" i="8"/>
  <c r="L532" i="8" s="1"/>
  <c r="M532" i="8" s="1"/>
  <c r="J477" i="8"/>
  <c r="L477" i="8" s="1"/>
  <c r="M477" i="8" s="1"/>
  <c r="J343" i="8"/>
  <c r="L343" i="8" s="1"/>
  <c r="M343" i="8" s="1"/>
  <c r="J256" i="8"/>
  <c r="L256" i="8" s="1"/>
  <c r="M256" i="8" s="1"/>
  <c r="J154" i="8"/>
  <c r="L154" i="8" s="1"/>
  <c r="M154" i="8" s="1"/>
  <c r="J401" i="8"/>
  <c r="L401" i="8" s="1"/>
  <c r="M401" i="8" s="1"/>
  <c r="J621" i="8"/>
  <c r="L621" i="8" s="1"/>
  <c r="M621" i="8" s="1"/>
  <c r="J486" i="8"/>
  <c r="L486" i="8" s="1"/>
  <c r="M486" i="8" s="1"/>
  <c r="J399" i="8"/>
  <c r="L399" i="8" s="1"/>
  <c r="M399" i="8" s="1"/>
  <c r="J249" i="8"/>
  <c r="L249" i="8" s="1"/>
  <c r="M249" i="8" s="1"/>
  <c r="J131" i="8"/>
  <c r="L131" i="8" s="1"/>
  <c r="M131" i="8" s="1"/>
  <c r="J76" i="8"/>
  <c r="L76" i="8" s="1"/>
  <c r="M76" i="8" s="1"/>
  <c r="J565" i="8"/>
  <c r="L565" i="8" s="1"/>
  <c r="M565" i="8" s="1"/>
  <c r="J478" i="8"/>
  <c r="L478" i="8" s="1"/>
  <c r="M478" i="8" s="1"/>
  <c r="J360" i="8"/>
  <c r="L360" i="8" s="1"/>
  <c r="M360" i="8" s="1"/>
  <c r="J556" i="8"/>
  <c r="L556" i="8" s="1"/>
  <c r="M556" i="8" s="1"/>
  <c r="J422" i="8"/>
  <c r="L422" i="8" s="1"/>
  <c r="M422" i="8" s="1"/>
  <c r="J335" i="8"/>
  <c r="L335" i="8" s="1"/>
  <c r="M335" i="8" s="1"/>
  <c r="J185" i="8"/>
  <c r="L185" i="8" s="1"/>
  <c r="M185" i="8" s="1"/>
  <c r="J67" i="8"/>
  <c r="L67" i="8" s="1"/>
  <c r="M67" i="8" s="1"/>
  <c r="J12" i="8"/>
  <c r="L12" i="8" s="1"/>
  <c r="M12" i="8" s="1"/>
  <c r="J501" i="8"/>
  <c r="L501" i="8" s="1"/>
  <c r="M501" i="8" s="1"/>
  <c r="J414" i="8"/>
  <c r="L414" i="8" s="1"/>
  <c r="M414" i="8" s="1"/>
  <c r="J296" i="8"/>
  <c r="L296" i="8" s="1"/>
  <c r="M296" i="8" s="1"/>
  <c r="J305" i="8"/>
  <c r="L305" i="8" s="1"/>
  <c r="M305" i="8" s="1"/>
  <c r="J469" i="8"/>
  <c r="L469" i="8" s="1"/>
  <c r="M469" i="8" s="1"/>
  <c r="J382" i="8"/>
  <c r="L382" i="8" s="1"/>
  <c r="M382" i="8" s="1"/>
  <c r="J264" i="8"/>
  <c r="L264" i="8" s="1"/>
  <c r="M264" i="8" s="1"/>
  <c r="J210" i="8"/>
  <c r="L210" i="8" s="1"/>
  <c r="M210" i="8" s="1"/>
  <c r="J107" i="8"/>
  <c r="L107" i="8" s="1"/>
  <c r="M107" i="8" s="1"/>
  <c r="J580" i="8"/>
  <c r="L580" i="8" s="1"/>
  <c r="M580" i="8" s="1"/>
  <c r="J450" i="8"/>
  <c r="L450" i="8" s="1"/>
  <c r="M450" i="8" s="1"/>
  <c r="J347" i="8"/>
  <c r="L347" i="8" s="1"/>
  <c r="M347" i="8" s="1"/>
  <c r="J165" i="8"/>
  <c r="L165" i="8" s="1"/>
  <c r="M165" i="8" s="1"/>
  <c r="J334" i="8"/>
  <c r="L334" i="8" s="1"/>
  <c r="M334" i="8" s="1"/>
  <c r="J216" i="8"/>
  <c r="L216" i="8" s="1"/>
  <c r="M216" i="8" s="1"/>
  <c r="J544" i="8"/>
  <c r="L544" i="8" s="1"/>
  <c r="M544" i="8" s="1"/>
  <c r="J442" i="8"/>
  <c r="L442" i="8" s="1"/>
  <c r="M442" i="8" s="1"/>
  <c r="J276" i="8"/>
  <c r="L276" i="8" s="1"/>
  <c r="M276" i="8" s="1"/>
  <c r="J221" i="8"/>
  <c r="L221" i="8" s="1"/>
  <c r="M221" i="8" s="1"/>
  <c r="J87" i="8"/>
  <c r="L87" i="8" s="1"/>
  <c r="M87" i="8" s="1"/>
  <c r="J529" i="8"/>
  <c r="L529" i="8" s="1"/>
  <c r="M529" i="8" s="1"/>
  <c r="J537" i="8"/>
  <c r="L537" i="8" s="1"/>
  <c r="M537" i="8" s="1"/>
  <c r="J419" i="8"/>
  <c r="L419" i="8" s="1"/>
  <c r="M419" i="8" s="1"/>
  <c r="J364" i="8"/>
  <c r="L364" i="8" s="1"/>
  <c r="M364" i="8" s="1"/>
  <c r="J230" i="8"/>
  <c r="L230" i="8" s="1"/>
  <c r="M230" i="8" s="1"/>
  <c r="J143" i="8"/>
  <c r="L143" i="8" s="1"/>
  <c r="M143" i="8" s="1"/>
  <c r="J289" i="8"/>
  <c r="L289" i="8" s="1"/>
  <c r="M289" i="8" s="1"/>
  <c r="J595" i="8"/>
  <c r="L595" i="8" s="1"/>
  <c r="M595" i="8" s="1"/>
  <c r="J491" i="8"/>
  <c r="L491" i="8" s="1"/>
  <c r="M491" i="8" s="1"/>
  <c r="J309" i="8"/>
  <c r="L309" i="8" s="1"/>
  <c r="M309" i="8" s="1"/>
  <c r="J222" i="8"/>
  <c r="L222" i="8" s="1"/>
  <c r="M222" i="8" s="1"/>
  <c r="J104" i="8"/>
  <c r="L104" i="8" s="1"/>
  <c r="M104" i="8" s="1"/>
  <c r="J300" i="8"/>
  <c r="L300" i="8" s="1"/>
  <c r="M300" i="8" s="1"/>
  <c r="J166" i="8"/>
  <c r="L166" i="8" s="1"/>
  <c r="M166" i="8" s="1"/>
  <c r="J79" i="8"/>
  <c r="L79" i="8" s="1"/>
  <c r="M79" i="8" s="1"/>
  <c r="J584" i="8"/>
  <c r="L584" i="8" s="1"/>
  <c r="M584" i="8" s="1"/>
  <c r="J530" i="8"/>
  <c r="L530" i="8" s="1"/>
  <c r="M530" i="8" s="1"/>
  <c r="J427" i="8"/>
  <c r="L427" i="8" s="1"/>
  <c r="M427" i="8" s="1"/>
  <c r="J245" i="8"/>
  <c r="L245" i="8" s="1"/>
  <c r="M245" i="8" s="1"/>
  <c r="J158" i="8"/>
  <c r="L158" i="8" s="1"/>
  <c r="M158" i="8" s="1"/>
  <c r="J40" i="8"/>
  <c r="L40" i="8" s="1"/>
  <c r="M40" i="8" s="1"/>
  <c r="J498" i="8"/>
  <c r="L498" i="8" s="1"/>
  <c r="M498" i="8" s="1"/>
  <c r="J395" i="8"/>
  <c r="L395" i="8" s="1"/>
  <c r="M395" i="8" s="1"/>
  <c r="J213" i="8"/>
  <c r="L213" i="8" s="1"/>
  <c r="M213" i="8" s="1"/>
  <c r="J126" i="8"/>
  <c r="L126" i="8" s="1"/>
  <c r="M126" i="8" s="1"/>
  <c r="J545" i="8"/>
  <c r="L545" i="8" s="1"/>
  <c r="M545" i="8" s="1"/>
  <c r="J593" i="8"/>
  <c r="L593" i="8" s="1"/>
  <c r="M593" i="8" s="1"/>
  <c r="J490" i="8"/>
  <c r="L490" i="8" s="1"/>
  <c r="M490" i="8" s="1"/>
  <c r="J324" i="8"/>
  <c r="L324" i="8" s="1"/>
  <c r="M324" i="8" s="1"/>
  <c r="J194" i="8"/>
  <c r="L194" i="8" s="1"/>
  <c r="M194" i="8" s="1"/>
  <c r="J91" i="8"/>
  <c r="L91" i="8" s="1"/>
  <c r="M91" i="8" s="1"/>
  <c r="J564" i="8"/>
  <c r="L564" i="8" s="1"/>
  <c r="M564" i="8" s="1"/>
  <c r="J78" i="8"/>
  <c r="L78" i="8" s="1"/>
  <c r="M78" i="8" s="1"/>
  <c r="J113" i="8"/>
  <c r="L113" i="8" s="1"/>
  <c r="M113" i="8" s="1"/>
  <c r="J288" i="8"/>
  <c r="L288" i="8" s="1"/>
  <c r="M288" i="8" s="1"/>
  <c r="J186" i="8"/>
  <c r="L186" i="8" s="1"/>
  <c r="M186" i="8" s="1"/>
  <c r="J20" i="8"/>
  <c r="L20" i="8" s="1"/>
  <c r="M20" i="8" s="1"/>
  <c r="J193" i="8"/>
  <c r="L193" i="8" s="1"/>
  <c r="M193" i="8" s="1"/>
  <c r="J518" i="8"/>
  <c r="L518" i="8" s="1"/>
  <c r="M518" i="8" s="1"/>
  <c r="J431" i="8"/>
  <c r="L431" i="8" s="1"/>
  <c r="M431" i="8" s="1"/>
  <c r="J281" i="8"/>
  <c r="L281" i="8" s="1"/>
  <c r="M281" i="8" s="1"/>
  <c r="J163" i="8"/>
  <c r="L163" i="8" s="1"/>
  <c r="M163" i="8" s="1"/>
  <c r="J108" i="8"/>
  <c r="L108" i="8" s="1"/>
  <c r="M108" i="8" s="1"/>
  <c r="J598" i="8"/>
  <c r="L598" i="8" s="1"/>
  <c r="M598" i="8" s="1"/>
  <c r="J510" i="8"/>
  <c r="L510" i="8" s="1"/>
  <c r="M510" i="8" s="1"/>
  <c r="J392" i="8"/>
  <c r="L392" i="8" s="1"/>
  <c r="M392" i="8" s="1"/>
  <c r="J338" i="8"/>
  <c r="L338" i="8" s="1"/>
  <c r="M338" i="8" s="1"/>
  <c r="J235" i="8"/>
  <c r="L235" i="8" s="1"/>
  <c r="M235" i="8" s="1"/>
  <c r="J53" i="8"/>
  <c r="L53" i="8" s="1"/>
  <c r="M53" i="8" s="1"/>
  <c r="J209" i="8"/>
  <c r="L209" i="8" s="1"/>
  <c r="M209" i="8" s="1"/>
  <c r="J519" i="8"/>
  <c r="L519" i="8" s="1"/>
  <c r="M519" i="8" s="1"/>
  <c r="J44" i="8"/>
  <c r="L44" i="8" s="1"/>
  <c r="M44" i="8" s="1"/>
  <c r="J533" i="8"/>
  <c r="L533" i="8" s="1"/>
  <c r="M533" i="8" s="1"/>
  <c r="J446" i="8"/>
  <c r="L446" i="8" s="1"/>
  <c r="M446" i="8" s="1"/>
  <c r="J328" i="8"/>
  <c r="L328" i="8" s="1"/>
  <c r="M328" i="8" s="1"/>
  <c r="J274" i="8"/>
  <c r="L274" i="8" s="1"/>
  <c r="M274" i="8" s="1"/>
  <c r="J171" i="8"/>
  <c r="L171" i="8" s="1"/>
  <c r="M171" i="8" s="1"/>
  <c r="J161" i="8"/>
  <c r="L161" i="8" s="1"/>
  <c r="M161" i="8" s="1"/>
  <c r="J589" i="8"/>
  <c r="L589" i="8" s="1"/>
  <c r="M589" i="8" s="1"/>
  <c r="J455" i="8"/>
  <c r="L455" i="8" s="1"/>
  <c r="M455" i="8" s="1"/>
  <c r="J242" i="8"/>
  <c r="L242" i="8" s="1"/>
  <c r="M242" i="8" s="1"/>
  <c r="J139" i="8"/>
  <c r="L139" i="8" s="1"/>
  <c r="M139" i="8" s="1"/>
  <c r="J613" i="8"/>
  <c r="L613" i="8" s="1"/>
  <c r="M613" i="8" s="1"/>
  <c r="J557" i="8"/>
  <c r="L557" i="8" s="1"/>
  <c r="M557" i="8" s="1"/>
  <c r="J423" i="8"/>
  <c r="L423" i="8" s="1"/>
  <c r="M423" i="8" s="1"/>
  <c r="J336" i="8"/>
  <c r="L336" i="8" s="1"/>
  <c r="M336" i="8" s="1"/>
  <c r="J234" i="8"/>
  <c r="L234" i="8" s="1"/>
  <c r="M234" i="8" s="1"/>
  <c r="J68" i="8"/>
  <c r="L68" i="8" s="1"/>
  <c r="M68" i="8" s="1"/>
  <c r="J576" i="8"/>
  <c r="L576" i="8" s="1"/>
  <c r="M576" i="8" s="1"/>
  <c r="J474" i="8"/>
  <c r="L474" i="8" s="1"/>
  <c r="M474" i="8" s="1"/>
  <c r="J308" i="8"/>
  <c r="L308" i="8" s="1"/>
  <c r="M308" i="8" s="1"/>
  <c r="J509" i="8"/>
  <c r="L509" i="8" s="1"/>
  <c r="M509" i="8" s="1"/>
  <c r="J375" i="8"/>
  <c r="L375" i="8" s="1"/>
  <c r="M375" i="8" s="1"/>
  <c r="J32" i="8"/>
  <c r="L32" i="8" s="1"/>
  <c r="M32" i="8" s="1"/>
  <c r="J569" i="8"/>
  <c r="L569" i="8" s="1"/>
  <c r="M569" i="8" s="1"/>
  <c r="J451" i="8"/>
  <c r="L451" i="8" s="1"/>
  <c r="M451" i="8" s="1"/>
  <c r="J396" i="8"/>
  <c r="L396" i="8" s="1"/>
  <c r="M396" i="8" s="1"/>
  <c r="J262" i="8"/>
  <c r="L262" i="8" s="1"/>
  <c r="M262" i="8" s="1"/>
  <c r="J175" i="8"/>
  <c r="L175" i="8" s="1"/>
  <c r="M175" i="8" s="1"/>
  <c r="J25" i="8"/>
  <c r="L25" i="8" s="1"/>
  <c r="M25" i="8" s="1"/>
  <c r="J627" i="8"/>
  <c r="L627" i="8" s="1"/>
  <c r="M627" i="8" s="1"/>
  <c r="J523" i="8"/>
  <c r="L523" i="8" s="1"/>
  <c r="M523" i="8" s="1"/>
  <c r="J341" i="8"/>
  <c r="L341" i="8" s="1"/>
  <c r="M341" i="8" s="1"/>
  <c r="J254" i="8"/>
  <c r="L254" i="8" s="1"/>
  <c r="M254" i="8" s="1"/>
  <c r="J136" i="8"/>
  <c r="L136" i="8" s="1"/>
  <c r="M136" i="8" s="1"/>
  <c r="J82" i="8"/>
  <c r="L82" i="8" s="1"/>
  <c r="M82" i="8" s="1"/>
  <c r="J619" i="8"/>
  <c r="L619" i="8" s="1"/>
  <c r="M619" i="8" s="1"/>
  <c r="J452" i="8"/>
  <c r="L452" i="8" s="1"/>
  <c r="M452" i="8" s="1"/>
  <c r="J397" i="8"/>
  <c r="L397" i="8" s="1"/>
  <c r="M397" i="8" s="1"/>
  <c r="J263" i="8"/>
  <c r="L263" i="8" s="1"/>
  <c r="M263" i="8" s="1"/>
  <c r="J562" i="8"/>
  <c r="L562" i="8" s="1"/>
  <c r="M562" i="8" s="1"/>
  <c r="J459" i="8"/>
  <c r="L459" i="8" s="1"/>
  <c r="M459" i="8" s="1"/>
  <c r="J277" i="8"/>
  <c r="L277" i="8" s="1"/>
  <c r="M277" i="8" s="1"/>
  <c r="J190" i="8"/>
  <c r="L190" i="8" s="1"/>
  <c r="M190" i="8" s="1"/>
  <c r="J72" i="8"/>
  <c r="L72" i="8" s="1"/>
  <c r="M72" i="8" s="1"/>
  <c r="J18" i="8"/>
  <c r="L18" i="8" s="1"/>
  <c r="M18" i="8" s="1"/>
  <c r="J554" i="8"/>
  <c r="L554" i="8" s="1"/>
  <c r="M554" i="8" s="1"/>
  <c r="J388" i="8"/>
  <c r="L388" i="8" s="1"/>
  <c r="M388" i="8" s="1"/>
  <c r="J333" i="8"/>
  <c r="L333" i="8" s="1"/>
  <c r="M333" i="8" s="1"/>
  <c r="J199" i="8"/>
  <c r="L199" i="8" s="1"/>
  <c r="M199" i="8" s="1"/>
  <c r="J625" i="8"/>
  <c r="L625" i="8" s="1"/>
  <c r="M625" i="8" s="1"/>
  <c r="J522" i="8"/>
  <c r="L522" i="8" s="1"/>
  <c r="M522" i="8" s="1"/>
  <c r="J356" i="8"/>
  <c r="L356" i="8" s="1"/>
  <c r="M356" i="8" s="1"/>
  <c r="J301" i="8"/>
  <c r="L301" i="8" s="1"/>
  <c r="M301" i="8" s="1"/>
  <c r="J167" i="8"/>
  <c r="L167" i="8" s="1"/>
  <c r="M167" i="8" s="1"/>
  <c r="J80" i="8"/>
  <c r="L80" i="8" s="1"/>
  <c r="M80" i="8" s="1"/>
  <c r="J618" i="8"/>
  <c r="L618" i="8" s="1"/>
  <c r="M618" i="8" s="1"/>
  <c r="J499" i="8"/>
  <c r="L499" i="8" s="1"/>
  <c r="M499" i="8" s="1"/>
  <c r="J320" i="8"/>
  <c r="L320" i="8" s="1"/>
  <c r="M320" i="8" s="1"/>
  <c r="J218" i="8"/>
  <c r="L218" i="8" s="1"/>
  <c r="M218" i="8" s="1"/>
  <c r="J52" i="8"/>
  <c r="L52" i="8" s="1"/>
  <c r="M52" i="8" s="1"/>
  <c r="J253" i="8"/>
  <c r="L253" i="8" s="1"/>
  <c r="M253" i="8" s="1"/>
  <c r="J119" i="8"/>
  <c r="L119" i="8" s="1"/>
  <c r="M119" i="8" s="1"/>
  <c r="J463" i="8"/>
  <c r="L463" i="8" s="1"/>
  <c r="M463" i="8" s="1"/>
  <c r="J313" i="8"/>
  <c r="L313" i="8" s="1"/>
  <c r="M313" i="8" s="1"/>
  <c r="J195" i="8"/>
  <c r="L195" i="8" s="1"/>
  <c r="M195" i="8" s="1"/>
  <c r="J140" i="8"/>
  <c r="L140" i="8" s="1"/>
  <c r="M140" i="8" s="1"/>
  <c r="J513" i="8"/>
  <c r="L513" i="8" s="1"/>
  <c r="M513" i="8" s="1"/>
  <c r="J542" i="8"/>
  <c r="L542" i="8" s="1"/>
  <c r="M542" i="8" s="1"/>
  <c r="J424" i="8"/>
  <c r="L424" i="8" s="1"/>
  <c r="M424" i="8" s="1"/>
  <c r="J370" i="8"/>
  <c r="L370" i="8" s="1"/>
  <c r="M370" i="8" s="1"/>
  <c r="J267" i="8"/>
  <c r="L267" i="8" s="1"/>
  <c r="M267" i="8" s="1"/>
  <c r="J85" i="8"/>
  <c r="L85" i="8" s="1"/>
  <c r="M85" i="8" s="1"/>
  <c r="J497" i="8"/>
  <c r="L497" i="8" s="1"/>
  <c r="M497" i="8" s="1"/>
  <c r="J551" i="8"/>
  <c r="L551" i="8" s="1"/>
  <c r="M551" i="8" s="1"/>
  <c r="J464" i="8"/>
  <c r="L464" i="8" s="1"/>
  <c r="M464" i="8" s="1"/>
  <c r="J362" i="8"/>
  <c r="L362" i="8" s="1"/>
  <c r="M362" i="8" s="1"/>
  <c r="J196" i="8"/>
  <c r="L196" i="8" s="1"/>
  <c r="M196" i="8" s="1"/>
  <c r="J141" i="8"/>
  <c r="L141" i="8" s="1"/>
  <c r="M141" i="8" s="1"/>
  <c r="J626" i="8"/>
  <c r="L626" i="8" s="1"/>
  <c r="M626" i="8" s="1"/>
  <c r="J306" i="8"/>
  <c r="L306" i="8" s="1"/>
  <c r="M306" i="8" s="1"/>
  <c r="J203" i="8"/>
  <c r="L203" i="8" s="1"/>
  <c r="M203" i="8" s="1"/>
  <c r="J21" i="8"/>
  <c r="L21" i="8" s="1"/>
  <c r="M21" i="8" s="1"/>
  <c r="J622" i="8"/>
  <c r="L622" i="8" s="1"/>
  <c r="M622" i="8" s="1"/>
  <c r="J487" i="8"/>
  <c r="L487" i="8" s="1"/>
  <c r="M487" i="8" s="1"/>
  <c r="J400" i="8"/>
  <c r="L400" i="8" s="1"/>
  <c r="M400" i="8" s="1"/>
  <c r="J298" i="8"/>
  <c r="L298" i="8" s="1"/>
  <c r="M298" i="8" s="1"/>
  <c r="J132" i="8"/>
  <c r="L132" i="8" s="1"/>
  <c r="M132" i="8" s="1"/>
  <c r="J77" i="8"/>
  <c r="L77" i="8" s="1"/>
  <c r="M77" i="8" s="1"/>
  <c r="J81" i="8"/>
  <c r="L81" i="8" s="1"/>
  <c r="M81" i="8" s="1"/>
  <c r="J368" i="8"/>
  <c r="L368" i="8" s="1"/>
  <c r="M368" i="8" s="1"/>
  <c r="J266" i="8"/>
  <c r="L266" i="8" s="1"/>
  <c r="M266" i="8" s="1"/>
  <c r="J100" i="8"/>
  <c r="L100" i="8" s="1"/>
  <c r="M100" i="8" s="1"/>
  <c r="J45" i="8"/>
  <c r="L45" i="8" s="1"/>
  <c r="M45" i="8" s="1"/>
  <c r="J599" i="8"/>
  <c r="L599" i="8" s="1"/>
  <c r="M599" i="8" s="1"/>
  <c r="J511" i="8"/>
  <c r="L511" i="8" s="1"/>
  <c r="M511" i="8" s="1"/>
  <c r="J361" i="8"/>
  <c r="L361" i="8" s="1"/>
  <c r="M361" i="8" s="1"/>
  <c r="J243" i="8"/>
  <c r="L243" i="8" s="1"/>
  <c r="M243" i="8" s="1"/>
  <c r="J64" i="8"/>
  <c r="L64" i="8" s="1"/>
  <c r="M64" i="8" s="1"/>
  <c r="J602" i="8"/>
  <c r="L602" i="8" s="1"/>
  <c r="M602" i="8" s="1"/>
  <c r="J483" i="8"/>
  <c r="L483" i="8" s="1"/>
  <c r="M483" i="8" s="1"/>
  <c r="J481" i="8"/>
  <c r="L481" i="8" s="1"/>
  <c r="M481" i="8" s="1"/>
  <c r="J550" i="8"/>
  <c r="L550" i="8" s="1"/>
  <c r="M550" i="8" s="1"/>
  <c r="J207" i="8"/>
  <c r="L207" i="8" s="1"/>
  <c r="M207" i="8" s="1"/>
  <c r="J57" i="8"/>
  <c r="L57" i="8" s="1"/>
  <c r="M57" i="8" s="1"/>
  <c r="J417" i="8"/>
  <c r="L417" i="8" s="1"/>
  <c r="M417" i="8" s="1"/>
  <c r="J555" i="8"/>
  <c r="L555" i="8" s="1"/>
  <c r="M555" i="8" s="1"/>
  <c r="J373" i="8"/>
  <c r="L373" i="8" s="1"/>
  <c r="M373" i="8" s="1"/>
  <c r="J286" i="8"/>
  <c r="L286" i="8" s="1"/>
  <c r="M286" i="8" s="1"/>
  <c r="J168" i="8"/>
  <c r="L168" i="8" s="1"/>
  <c r="M168" i="8" s="1"/>
  <c r="J114" i="8"/>
  <c r="L114" i="8" s="1"/>
  <c r="M114" i="8" s="1"/>
  <c r="J11" i="8"/>
  <c r="L11" i="8" s="1"/>
  <c r="M11" i="8" s="1"/>
  <c r="J484" i="8"/>
  <c r="L484" i="8" s="1"/>
  <c r="M484" i="8" s="1"/>
  <c r="J429" i="8"/>
  <c r="L429" i="8" s="1"/>
  <c r="M429" i="8" s="1"/>
  <c r="J295" i="8"/>
  <c r="L295" i="8" s="1"/>
  <c r="M295" i="8" s="1"/>
  <c r="J208" i="8"/>
  <c r="L208" i="8" s="1"/>
  <c r="M208" i="8" s="1"/>
  <c r="J106" i="8"/>
  <c r="L106" i="8" s="1"/>
  <c r="M106" i="8" s="1"/>
  <c r="J628" i="8"/>
  <c r="L628" i="8" s="1"/>
  <c r="M628" i="8" s="1"/>
  <c r="J572" i="8"/>
  <c r="L572" i="8" s="1"/>
  <c r="M572" i="8" s="1"/>
  <c r="J438" i="8"/>
  <c r="L438" i="8" s="1"/>
  <c r="M438" i="8" s="1"/>
  <c r="J50" i="8"/>
  <c r="L50" i="8" s="1"/>
  <c r="M50" i="8" s="1"/>
  <c r="J586" i="8"/>
  <c r="L586" i="8" s="1"/>
  <c r="M586" i="8" s="1"/>
  <c r="J420" i="8"/>
  <c r="L420" i="8" s="1"/>
  <c r="M420" i="8" s="1"/>
  <c r="J365" i="8"/>
  <c r="L365" i="8" s="1"/>
  <c r="M365" i="8" s="1"/>
  <c r="J231" i="8"/>
  <c r="L231" i="8" s="1"/>
  <c r="M231" i="8" s="1"/>
  <c r="J144" i="8"/>
  <c r="L144" i="8" s="1"/>
  <c r="M144" i="8" s="1"/>
  <c r="J42" i="8"/>
  <c r="L42" i="8" s="1"/>
  <c r="M42" i="8" s="1"/>
  <c r="J563" i="8"/>
  <c r="L563" i="8" s="1"/>
  <c r="M563" i="8" s="1"/>
  <c r="J508" i="8"/>
  <c r="L508" i="8" s="1"/>
  <c r="M508" i="8" s="1"/>
  <c r="J374" i="8"/>
  <c r="L374" i="8" s="1"/>
  <c r="M374" i="8" s="1"/>
  <c r="J112" i="8"/>
  <c r="L112" i="8" s="1"/>
  <c r="M112" i="8" s="1"/>
  <c r="J10" i="8"/>
  <c r="L10" i="8" s="1"/>
  <c r="M10" i="8" s="1"/>
  <c r="J531" i="8"/>
  <c r="L531" i="8" s="1"/>
  <c r="M531" i="8" s="1"/>
  <c r="J476" i="8"/>
  <c r="L476" i="8" s="1"/>
  <c r="M476" i="8" s="1"/>
  <c r="J342" i="8"/>
  <c r="L342" i="8" s="1"/>
  <c r="M342" i="8" s="1"/>
  <c r="J255" i="8"/>
  <c r="L255" i="8" s="1"/>
  <c r="M255" i="8" s="1"/>
  <c r="J105" i="8"/>
  <c r="L105" i="8" s="1"/>
  <c r="M105" i="8" s="1"/>
  <c r="J495" i="8"/>
  <c r="L495" i="8" s="1"/>
  <c r="M495" i="8" s="1"/>
  <c r="J345" i="8"/>
  <c r="L345" i="8" s="1"/>
  <c r="M345" i="8" s="1"/>
  <c r="J227" i="8"/>
  <c r="L227" i="8" s="1"/>
  <c r="M227" i="8" s="1"/>
  <c r="J428" i="8"/>
  <c r="L428" i="8" s="1"/>
  <c r="M428" i="8" s="1"/>
  <c r="J294" i="8"/>
  <c r="L294" i="8" s="1"/>
  <c r="M294" i="8" s="1"/>
  <c r="J574" i="8"/>
  <c r="L574" i="8" s="1"/>
  <c r="M574" i="8" s="1"/>
  <c r="J456" i="8"/>
  <c r="L456" i="8" s="1"/>
  <c r="M456" i="8" s="1"/>
  <c r="J402" i="8"/>
  <c r="L402" i="8" s="1"/>
  <c r="M402" i="8" s="1"/>
  <c r="J299" i="8"/>
  <c r="L299" i="8" s="1"/>
  <c r="M299" i="8" s="1"/>
  <c r="J117" i="8"/>
  <c r="L117" i="8" s="1"/>
  <c r="M117" i="8" s="1"/>
  <c r="J30" i="8"/>
  <c r="L30" i="8" s="1"/>
  <c r="M30" i="8" s="1"/>
  <c r="J583" i="8"/>
  <c r="L583" i="8" s="1"/>
  <c r="M583" i="8" s="1"/>
  <c r="J496" i="8"/>
  <c r="L496" i="8" s="1"/>
  <c r="M496" i="8" s="1"/>
  <c r="J394" i="8"/>
  <c r="L394" i="8" s="1"/>
  <c r="M394" i="8" s="1"/>
  <c r="J228" i="8"/>
  <c r="L228" i="8" s="1"/>
  <c r="M228" i="8" s="1"/>
  <c r="J173" i="8"/>
  <c r="L173" i="8" s="1"/>
  <c r="M173" i="8" s="1"/>
  <c r="J39" i="8"/>
  <c r="L39" i="8" s="1"/>
  <c r="M39" i="8" s="1"/>
  <c r="J97" i="8"/>
  <c r="L97" i="8" s="1"/>
  <c r="M97" i="8" s="1"/>
  <c r="J489" i="8"/>
  <c r="L489" i="8" s="1"/>
  <c r="M489" i="8" s="1"/>
  <c r="J371" i="8"/>
  <c r="L371" i="8" s="1"/>
  <c r="M371" i="8" s="1"/>
  <c r="J316" i="8"/>
  <c r="L316" i="8" s="1"/>
  <c r="M316" i="8" s="1"/>
  <c r="J182" i="8"/>
  <c r="L182" i="8" s="1"/>
  <c r="M182" i="8" s="1"/>
  <c r="J432" i="8"/>
  <c r="L432" i="8" s="1"/>
  <c r="M432" i="8" s="1"/>
  <c r="J330" i="8"/>
  <c r="L330" i="8" s="1"/>
  <c r="M330" i="8" s="1"/>
  <c r="J164" i="8"/>
  <c r="L164" i="8" s="1"/>
  <c r="M164" i="8" s="1"/>
  <c r="J109" i="8"/>
  <c r="L109" i="8" s="1"/>
  <c r="M109" i="8" s="1"/>
  <c r="J321" i="8"/>
  <c r="L321" i="8" s="1"/>
  <c r="M321" i="8" s="1"/>
  <c r="J575" i="8"/>
  <c r="L575" i="8" s="1"/>
  <c r="M575" i="8" s="1"/>
  <c r="J425" i="8"/>
  <c r="L425" i="8" s="1"/>
  <c r="M425" i="8" s="1"/>
  <c r="J307" i="8"/>
  <c r="L307" i="8" s="1"/>
  <c r="M307" i="8" s="1"/>
  <c r="J252" i="8"/>
  <c r="L252" i="8" s="1"/>
  <c r="M252" i="8" s="1"/>
  <c r="J118" i="8"/>
  <c r="L118" i="8" s="1"/>
  <c r="M118" i="8" s="1"/>
  <c r="J543" i="8"/>
  <c r="L543" i="8" s="1"/>
  <c r="M543" i="8" s="1"/>
  <c r="J393" i="8"/>
  <c r="L393" i="8" s="1"/>
  <c r="M393" i="8" s="1"/>
  <c r="J275" i="8"/>
  <c r="L275" i="8" s="1"/>
  <c r="M275" i="8" s="1"/>
  <c r="J220" i="8"/>
  <c r="L220" i="8" s="1"/>
  <c r="M220" i="8" s="1"/>
  <c r="J86" i="8"/>
  <c r="L86" i="8" s="1"/>
  <c r="M86" i="8" s="1"/>
  <c r="J623" i="8"/>
  <c r="L623" i="8" s="1"/>
  <c r="M623" i="8" s="1"/>
  <c r="J504" i="8"/>
  <c r="L504" i="8" s="1"/>
  <c r="M504" i="8" s="1"/>
  <c r="J239" i="8"/>
  <c r="L239" i="8" s="1"/>
  <c r="M239" i="8" s="1"/>
  <c r="J89" i="8"/>
  <c r="L89" i="8" s="1"/>
  <c r="M89" i="8" s="1"/>
  <c r="J172" i="8"/>
  <c r="L172" i="8" s="1"/>
  <c r="M172" i="8" s="1"/>
  <c r="J38" i="8"/>
  <c r="L38" i="8" s="1"/>
  <c r="M38" i="8" s="1"/>
  <c r="J318" i="8"/>
  <c r="L318" i="8" s="1"/>
  <c r="M318" i="8" s="1"/>
  <c r="J200" i="8"/>
  <c r="L200" i="8" s="1"/>
  <c r="M200" i="8" s="1"/>
  <c r="J146" i="8"/>
  <c r="L146" i="8" s="1"/>
  <c r="M146" i="8" s="1"/>
  <c r="J43" i="8"/>
  <c r="L43" i="8" s="1"/>
  <c r="M43" i="8" s="1"/>
  <c r="J516" i="8"/>
  <c r="L516" i="8" s="1"/>
  <c r="M516" i="8" s="1"/>
  <c r="J461" i="8"/>
  <c r="L461" i="8" s="1"/>
  <c r="M461" i="8" s="1"/>
  <c r="J327" i="8"/>
  <c r="L327" i="8" s="1"/>
  <c r="M327" i="8" s="1"/>
  <c r="J240" i="8"/>
  <c r="L240" i="8" s="1"/>
  <c r="M240" i="8" s="1"/>
  <c r="J138" i="8"/>
  <c r="L138" i="8" s="1"/>
  <c r="M138" i="8" s="1"/>
  <c r="J257" i="8"/>
  <c r="L257" i="8" s="1"/>
  <c r="M257" i="8" s="1"/>
  <c r="J605" i="8"/>
  <c r="L605" i="8" s="1"/>
  <c r="M605" i="8" s="1"/>
  <c r="J470" i="8"/>
  <c r="L470" i="8" s="1"/>
  <c r="M470" i="8" s="1"/>
  <c r="J383" i="8"/>
  <c r="L383" i="8" s="1"/>
  <c r="M383" i="8" s="1"/>
  <c r="J233" i="8"/>
  <c r="L233" i="8" s="1"/>
  <c r="M233" i="8" s="1"/>
  <c r="J115" i="8"/>
  <c r="L115" i="8" s="1"/>
  <c r="M115" i="8" s="1"/>
  <c r="J60" i="8"/>
  <c r="L60" i="8" s="1"/>
  <c r="M60" i="8" s="1"/>
  <c r="J549" i="8"/>
  <c r="L549" i="8" s="1"/>
  <c r="M549" i="8" s="1"/>
  <c r="J176" i="8"/>
  <c r="L176" i="8" s="1"/>
  <c r="M176" i="8" s="1"/>
  <c r="J74" i="8"/>
  <c r="L74" i="8" s="1"/>
  <c r="M74" i="8" s="1"/>
  <c r="J596" i="8"/>
  <c r="L596" i="8" s="1"/>
  <c r="M596" i="8" s="1"/>
  <c r="J540" i="8"/>
  <c r="L540" i="8" s="1"/>
  <c r="M540" i="8" s="1"/>
  <c r="J406" i="8"/>
  <c r="L406" i="8" s="1"/>
  <c r="M406" i="8" s="1"/>
  <c r="J319" i="8"/>
  <c r="L319" i="8" s="1"/>
  <c r="M319" i="8" s="1"/>
  <c r="J169" i="8"/>
  <c r="L169" i="8" s="1"/>
  <c r="M169" i="8" s="1"/>
  <c r="J51" i="8"/>
  <c r="L51" i="8" s="1"/>
  <c r="M51" i="8" s="1"/>
  <c r="J577" i="8"/>
  <c r="L577" i="8" s="1"/>
  <c r="M577" i="8" s="1"/>
  <c r="J485" i="8"/>
  <c r="L485" i="8" s="1"/>
  <c r="M485" i="8" s="1"/>
  <c r="J287" i="8"/>
  <c r="L287" i="8" s="1"/>
  <c r="M287" i="8" s="1"/>
  <c r="J137" i="8"/>
  <c r="L137" i="8" s="1"/>
  <c r="M137" i="8" s="1"/>
  <c r="J19" i="8"/>
  <c r="L19" i="8" s="1"/>
  <c r="M19" i="8" s="1"/>
  <c r="J17" i="8"/>
  <c r="L17" i="8" s="1"/>
  <c r="M17" i="8" s="1"/>
  <c r="J453" i="8"/>
  <c r="L453" i="8" s="1"/>
  <c r="M453" i="8" s="1"/>
  <c r="J366" i="8"/>
  <c r="L366" i="8" s="1"/>
  <c r="M366" i="8" s="1"/>
  <c r="J248" i="8"/>
  <c r="L248" i="8" s="1"/>
  <c r="M248" i="8" s="1"/>
  <c r="J607" i="8"/>
  <c r="L607" i="8" s="1"/>
  <c r="M607" i="8" s="1"/>
  <c r="J488" i="8"/>
  <c r="L488" i="8" s="1"/>
  <c r="M488" i="8" s="1"/>
  <c r="J587" i="8"/>
  <c r="L587" i="8" s="1"/>
  <c r="M587" i="8" s="1"/>
  <c r="J405" i="8"/>
  <c r="L405" i="8" s="1"/>
  <c r="M405" i="8" s="1"/>
  <c r="J62" i="8"/>
  <c r="L62" i="8" s="1"/>
  <c r="M62" i="8" s="1"/>
  <c r="J616" i="8"/>
  <c r="L616" i="8" s="1"/>
  <c r="M616" i="8" s="1"/>
  <c r="J528" i="8"/>
  <c r="L528" i="8" s="1"/>
  <c r="M528" i="8" s="1"/>
  <c r="J426" i="8"/>
  <c r="L426" i="8" s="1"/>
  <c r="M426" i="8" s="1"/>
  <c r="J260" i="8"/>
  <c r="L260" i="8" s="1"/>
  <c r="M260" i="8" s="1"/>
  <c r="J205" i="8"/>
  <c r="L205" i="8" s="1"/>
  <c r="M205" i="8" s="1"/>
  <c r="J71" i="8"/>
  <c r="L71" i="8" s="1"/>
  <c r="M71" i="8" s="1"/>
  <c r="J369" i="8"/>
  <c r="L369" i="8" s="1"/>
  <c r="M369" i="8" s="1"/>
  <c r="J521" i="8"/>
  <c r="L521" i="8" s="1"/>
  <c r="M521" i="8" s="1"/>
  <c r="J403" i="8"/>
  <c r="L403" i="8" s="1"/>
  <c r="M403" i="8" s="1"/>
  <c r="J348" i="8"/>
  <c r="L348" i="8" s="1"/>
  <c r="M348" i="8" s="1"/>
  <c r="J214" i="8"/>
  <c r="L214" i="8" s="1"/>
  <c r="M214" i="8" s="1"/>
  <c r="J127" i="8"/>
  <c r="L127" i="8" s="1"/>
  <c r="M127" i="8" s="1"/>
  <c r="J33" i="8"/>
  <c r="L33" i="8" s="1"/>
  <c r="M33" i="8" s="1"/>
  <c r="J578" i="8"/>
  <c r="L578" i="8" s="1"/>
  <c r="M578" i="8" s="1"/>
  <c r="J475" i="8"/>
  <c r="L475" i="8" s="1"/>
  <c r="M475" i="8" s="1"/>
  <c r="J293" i="8"/>
  <c r="L293" i="8" s="1"/>
  <c r="M293" i="8" s="1"/>
  <c r="J608" i="8"/>
  <c r="L608" i="8" s="1"/>
  <c r="M608" i="8" s="1"/>
  <c r="J457" i="8"/>
  <c r="L457" i="8" s="1"/>
  <c r="M457" i="8" s="1"/>
  <c r="J339" i="8"/>
  <c r="L339" i="8" s="1"/>
  <c r="M339" i="8" s="1"/>
  <c r="J284" i="8"/>
  <c r="L284" i="8" s="1"/>
  <c r="M284" i="8" s="1"/>
  <c r="J150" i="8"/>
  <c r="L150" i="8" s="1"/>
  <c r="M150" i="8" s="1"/>
  <c r="J63" i="8"/>
  <c r="L63" i="8" s="1"/>
  <c r="M63" i="8" s="1"/>
  <c r="J568" i="8"/>
  <c r="L568" i="8" s="1"/>
  <c r="M568" i="8" s="1"/>
  <c r="J514" i="8"/>
  <c r="L514" i="8" s="1"/>
  <c r="M514" i="8" s="1"/>
  <c r="J411" i="8"/>
  <c r="L411" i="8" s="1"/>
  <c r="M411" i="8" s="1"/>
  <c r="J229" i="8"/>
  <c r="L229" i="8" s="1"/>
  <c r="M229" i="8" s="1"/>
  <c r="J31" i="8"/>
  <c r="L31" i="8" s="1"/>
  <c r="M31" i="8" s="1"/>
  <c r="J536" i="8"/>
  <c r="L536" i="8" s="1"/>
  <c r="M536" i="8" s="1"/>
  <c r="J482" i="8"/>
  <c r="L482" i="8" s="1"/>
  <c r="M482" i="8" s="1"/>
  <c r="J379" i="8"/>
  <c r="L379" i="8" s="1"/>
  <c r="M379" i="8" s="1"/>
  <c r="J197" i="8"/>
  <c r="L197" i="8" s="1"/>
  <c r="M197" i="8" s="1"/>
  <c r="J110" i="8"/>
  <c r="L110" i="8" s="1"/>
  <c r="M110" i="8" s="1"/>
  <c r="J385" i="8"/>
  <c r="L385" i="8" s="1"/>
  <c r="M385" i="8" s="1"/>
  <c r="J350" i="8"/>
  <c r="L350" i="8" s="1"/>
  <c r="M350" i="8" s="1"/>
  <c r="J232" i="8"/>
  <c r="L232" i="8" s="1"/>
  <c r="M232" i="8" s="1"/>
  <c r="J434" i="8"/>
  <c r="L434" i="8" s="1"/>
  <c r="M434" i="8" s="1"/>
  <c r="J331" i="8"/>
  <c r="L331" i="8" s="1"/>
  <c r="M331" i="8" s="1"/>
  <c r="J149" i="8"/>
  <c r="L149" i="8" s="1"/>
  <c r="M149" i="8" s="1"/>
  <c r="J493" i="8"/>
  <c r="L493" i="8" s="1"/>
  <c r="M493" i="8" s="1"/>
  <c r="J359" i="8"/>
  <c r="L359" i="8" s="1"/>
  <c r="M359" i="8" s="1"/>
  <c r="J272" i="8"/>
  <c r="L272" i="8" s="1"/>
  <c r="M272" i="8" s="1"/>
  <c r="J170" i="8"/>
  <c r="L170" i="8" s="1"/>
  <c r="M170" i="8" s="1"/>
  <c r="J561" i="8"/>
  <c r="L561" i="8" s="1"/>
  <c r="M561" i="8" s="1"/>
  <c r="J65" i="8"/>
  <c r="L65" i="8" s="1"/>
  <c r="M65" i="8" s="1"/>
  <c r="J502" i="8"/>
  <c r="L502" i="8" s="1"/>
  <c r="M502" i="8" s="1"/>
  <c r="J415" i="8"/>
  <c r="L415" i="8" s="1"/>
  <c r="M415" i="8" s="1"/>
  <c r="J265" i="8"/>
  <c r="L265" i="8" s="1"/>
  <c r="M265" i="8" s="1"/>
  <c r="J147" i="8"/>
  <c r="L147" i="8" s="1"/>
  <c r="M147" i="8" s="1"/>
  <c r="J92" i="8"/>
  <c r="L92" i="8" s="1"/>
  <c r="M92" i="8" s="1"/>
  <c r="J581" i="8"/>
  <c r="L581" i="8" s="1"/>
  <c r="M581" i="8" s="1"/>
  <c r="J494" i="8"/>
  <c r="L494" i="8" s="1"/>
  <c r="M494" i="8" s="1"/>
  <c r="J376" i="8"/>
  <c r="L376" i="8" s="1"/>
  <c r="M376" i="8" s="1"/>
  <c r="J322" i="8"/>
  <c r="L322" i="8" s="1"/>
  <c r="M322" i="8" s="1"/>
  <c r="J219" i="8"/>
  <c r="L219" i="8" s="1"/>
  <c r="M219" i="8" s="1"/>
  <c r="J37" i="8"/>
  <c r="L37" i="8" s="1"/>
  <c r="M37" i="8" s="1"/>
  <c r="J351" i="8"/>
  <c r="L351" i="8" s="1"/>
  <c r="M351" i="8" s="1"/>
  <c r="J201" i="8"/>
  <c r="L201" i="8" s="1"/>
  <c r="M201" i="8" s="1"/>
  <c r="J83" i="8"/>
  <c r="L83" i="8" s="1"/>
  <c r="M83" i="8" s="1"/>
  <c r="J28" i="8"/>
  <c r="L28" i="8" s="1"/>
  <c r="M28" i="8" s="1"/>
  <c r="J517" i="8"/>
  <c r="L517" i="8" s="1"/>
  <c r="M517" i="8" s="1"/>
  <c r="J430" i="8"/>
  <c r="L430" i="8" s="1"/>
  <c r="M430" i="8" s="1"/>
  <c r="J312" i="8"/>
  <c r="L312" i="8" s="1"/>
  <c r="M312" i="8" s="1"/>
  <c r="J258" i="8"/>
  <c r="L258" i="8" s="1"/>
  <c r="M258" i="8" s="1"/>
  <c r="J155" i="8"/>
  <c r="L155" i="8" s="1"/>
  <c r="M155" i="8" s="1"/>
  <c r="J9" i="8"/>
  <c r="L9" i="8" s="1"/>
  <c r="M9" i="8" s="1"/>
  <c r="J398" i="8"/>
  <c r="L398" i="8" s="1"/>
  <c r="M398" i="8" s="1"/>
  <c r="J280" i="8"/>
  <c r="L280" i="8" s="1"/>
  <c r="M280" i="8" s="1"/>
  <c r="J226" i="8"/>
  <c r="L226" i="8" s="1"/>
  <c r="M226" i="8" s="1"/>
  <c r="J123" i="8"/>
  <c r="L123" i="8" s="1"/>
  <c r="M123" i="8" s="1"/>
  <c r="J597" i="8"/>
  <c r="L597" i="8" s="1"/>
  <c r="M597" i="8" s="1"/>
  <c r="J541" i="8"/>
  <c r="L541" i="8" s="1"/>
  <c r="M541" i="8" s="1"/>
  <c r="J407" i="8"/>
  <c r="L407" i="8" s="1"/>
  <c r="M407" i="8" s="1"/>
  <c r="J94" i="8"/>
  <c r="L94" i="8" s="1"/>
  <c r="M94" i="8" s="1"/>
  <c r="J241" i="8"/>
  <c r="L241" i="8" s="1"/>
  <c r="M241" i="8" s="1"/>
  <c r="J178" i="8"/>
  <c r="L178" i="8" s="1"/>
  <c r="M178" i="8" s="1"/>
  <c r="J75" i="8"/>
  <c r="L75" i="8" s="1"/>
  <c r="M75" i="8" s="1"/>
  <c r="J548" i="8"/>
  <c r="L548" i="8" s="1"/>
  <c r="M548" i="8" s="1"/>
  <c r="J237" i="8"/>
  <c r="L237" i="8" s="1"/>
  <c r="M237" i="8" s="1"/>
  <c r="J103" i="8"/>
  <c r="L103" i="8" s="1"/>
  <c r="M103" i="8" s="1"/>
  <c r="J16" i="8"/>
  <c r="L16" i="8" s="1"/>
  <c r="M16" i="8" s="1"/>
  <c r="J553" i="8"/>
  <c r="L553" i="8" s="1"/>
  <c r="M553" i="8" s="1"/>
  <c r="J435" i="8"/>
  <c r="L435" i="8" s="1"/>
  <c r="M435" i="8" s="1"/>
  <c r="J380" i="8"/>
  <c r="L380" i="8" s="1"/>
  <c r="M380" i="8" s="1"/>
  <c r="J246" i="8"/>
  <c r="L246" i="8" s="1"/>
  <c r="M246" i="8" s="1"/>
  <c r="J159" i="8"/>
  <c r="L159" i="8" s="1"/>
  <c r="M159" i="8" s="1"/>
  <c r="J610" i="8"/>
  <c r="L610" i="8" s="1"/>
  <c r="M610" i="8" s="1"/>
  <c r="J611" i="8"/>
  <c r="L611" i="8" s="1"/>
  <c r="M611" i="8" s="1"/>
  <c r="J507" i="8"/>
  <c r="L507" i="8" s="1"/>
  <c r="M507" i="8" s="1"/>
  <c r="J325" i="8"/>
  <c r="L325" i="8" s="1"/>
  <c r="M325" i="8" s="1"/>
  <c r="J238" i="8"/>
  <c r="L238" i="8" s="1"/>
  <c r="M238" i="8" s="1"/>
  <c r="J120" i="8"/>
  <c r="L120" i="8" s="1"/>
  <c r="M120" i="8" s="1"/>
  <c r="J66" i="8"/>
  <c r="L66" i="8" s="1"/>
  <c r="M66" i="8" s="1"/>
  <c r="J603" i="8"/>
  <c r="L603" i="8" s="1"/>
  <c r="M603" i="8" s="1"/>
  <c r="J436" i="8"/>
  <c r="L436" i="8" s="1"/>
  <c r="M436" i="8" s="1"/>
  <c r="J95" i="8"/>
  <c r="L95" i="8" s="1"/>
  <c r="M95" i="8" s="1"/>
  <c r="J601" i="8"/>
  <c r="L601" i="8" s="1"/>
  <c r="M601" i="8" s="1"/>
  <c r="J546" i="8"/>
  <c r="L546" i="8" s="1"/>
  <c r="M546" i="8" s="1"/>
  <c r="J443" i="8"/>
  <c r="L443" i="8" s="1"/>
  <c r="M443" i="8" s="1"/>
  <c r="J261" i="8"/>
  <c r="L261" i="8" s="1"/>
  <c r="M261" i="8" s="1"/>
  <c r="J174" i="8"/>
  <c r="L174" i="8" s="1"/>
  <c r="M174" i="8" s="1"/>
  <c r="J56" i="8"/>
  <c r="L56" i="8" s="1"/>
  <c r="M56" i="8" s="1"/>
  <c r="J449" i="8"/>
  <c r="L449" i="8" s="1"/>
  <c r="M449" i="8" s="1"/>
  <c r="J538" i="8"/>
  <c r="L538" i="8" s="1"/>
  <c r="M538" i="8" s="1"/>
  <c r="J372" i="8"/>
  <c r="L372" i="8" s="1"/>
  <c r="M372" i="8" s="1"/>
  <c r="J142" i="8"/>
  <c r="L142" i="8" s="1"/>
  <c r="M142" i="8" s="1"/>
  <c r="J24" i="8"/>
  <c r="L24" i="8" s="1"/>
  <c r="M24" i="8" s="1"/>
  <c r="J609" i="8"/>
  <c r="L609" i="8" s="1"/>
  <c r="M609" i="8" s="1"/>
  <c r="J506" i="8"/>
  <c r="L506" i="8" s="1"/>
  <c r="M506" i="8" s="1"/>
  <c r="J340" i="8"/>
  <c r="L340" i="8" s="1"/>
  <c r="M340" i="8" s="1"/>
  <c r="J285" i="8"/>
  <c r="L285" i="8" s="1"/>
  <c r="M285" i="8" s="1"/>
  <c r="J151" i="8"/>
  <c r="L151" i="8" s="1"/>
  <c r="M151" i="8" s="1"/>
  <c r="J525" i="8"/>
  <c r="L525" i="8" s="1"/>
  <c r="M525" i="8" s="1"/>
  <c r="J391" i="8"/>
  <c r="L391" i="8" s="1"/>
  <c r="M391" i="8" s="1"/>
  <c r="J560" i="8"/>
  <c r="L560" i="8" s="1"/>
  <c r="M560" i="8" s="1"/>
  <c r="J458" i="8"/>
  <c r="L458" i="8" s="1"/>
  <c r="M458" i="8" s="1"/>
  <c r="J292" i="8"/>
  <c r="L292" i="8" s="1"/>
  <c r="M292" i="8" s="1"/>
  <c r="J337" i="8"/>
  <c r="L337" i="8" s="1"/>
  <c r="M337" i="8" s="1"/>
  <c r="J534" i="8"/>
  <c r="L534" i="8" s="1"/>
  <c r="M534" i="8" s="1"/>
  <c r="J447" i="8"/>
  <c r="L447" i="8" s="1"/>
  <c r="M447" i="8" s="1"/>
  <c r="J297" i="8"/>
  <c r="L297" i="8" s="1"/>
  <c r="M297" i="8" s="1"/>
  <c r="J179" i="8"/>
  <c r="L179" i="8" s="1"/>
  <c r="M179" i="8" s="1"/>
  <c r="J124" i="8"/>
  <c r="L124" i="8" s="1"/>
  <c r="M124" i="8" s="1"/>
  <c r="J614" i="8"/>
  <c r="L614" i="8" s="1"/>
  <c r="M614" i="8" s="1"/>
  <c r="J526" i="8"/>
  <c r="L526" i="8" s="1"/>
  <c r="M526" i="8" s="1"/>
  <c r="J408" i="8"/>
  <c r="L408" i="8" s="1"/>
  <c r="M408" i="8" s="1"/>
  <c r="J354" i="8"/>
  <c r="L354" i="8" s="1"/>
  <c r="M354" i="8" s="1"/>
  <c r="J251" i="8"/>
  <c r="L251" i="8" s="1"/>
  <c r="M251" i="8" s="1"/>
  <c r="J69" i="8"/>
  <c r="L69" i="8" s="1"/>
  <c r="M69" i="8" s="1"/>
  <c r="J353" i="8"/>
  <c r="L353" i="8" s="1"/>
  <c r="M353" i="8" s="1"/>
  <c r="J535" i="8"/>
  <c r="L535" i="8" s="1"/>
  <c r="M535" i="8" s="1"/>
  <c r="J448" i="8"/>
  <c r="L448" i="8" s="1"/>
  <c r="M448" i="8" s="1"/>
  <c r="J346" i="8"/>
  <c r="L346" i="8" s="1"/>
  <c r="M346" i="8" s="1"/>
  <c r="J180" i="8"/>
  <c r="L180" i="8" s="1"/>
  <c r="M180" i="8" s="1"/>
  <c r="J462" i="8"/>
  <c r="L462" i="8" s="1"/>
  <c r="M462" i="8" s="1"/>
  <c r="J344" i="8"/>
  <c r="L344" i="8" s="1"/>
  <c r="M344" i="8" s="1"/>
  <c r="J290" i="8"/>
  <c r="L290" i="8" s="1"/>
  <c r="M290" i="8" s="1"/>
  <c r="J187" i="8"/>
  <c r="L187" i="8" s="1"/>
  <c r="M187" i="8" s="1"/>
  <c r="J594" i="8"/>
  <c r="L594" i="8" s="1"/>
  <c r="M594" i="8" s="1"/>
  <c r="J606" i="8"/>
  <c r="L606" i="8" s="1"/>
  <c r="M606" i="8" s="1"/>
  <c r="J471" i="8"/>
  <c r="L471" i="8" s="1"/>
  <c r="M471" i="8" s="1"/>
  <c r="J384" i="8"/>
  <c r="L384" i="8" s="1"/>
  <c r="M384" i="8" s="1"/>
  <c r="J282" i="8"/>
  <c r="L282" i="8" s="1"/>
  <c r="M282" i="8" s="1"/>
  <c r="J116" i="8"/>
  <c r="L116" i="8" s="1"/>
  <c r="M116" i="8" s="1"/>
  <c r="J573" i="8"/>
  <c r="L573" i="8" s="1"/>
  <c r="M573" i="8" s="1"/>
  <c r="J439" i="8"/>
  <c r="L439" i="8" s="1"/>
  <c r="M439" i="8" s="1"/>
  <c r="J352" i="8"/>
  <c r="L352" i="8" s="1"/>
  <c r="M352" i="8" s="1"/>
  <c r="J250" i="8"/>
  <c r="L250" i="8" s="1"/>
  <c r="M250" i="8" s="1"/>
  <c r="J84" i="8"/>
  <c r="L84" i="8" s="1"/>
  <c r="M84" i="8" s="1"/>
  <c r="J29" i="8"/>
  <c r="L29" i="8" s="1"/>
  <c r="M29" i="8" s="1"/>
  <c r="J582" i="8"/>
  <c r="L582" i="8" s="1"/>
  <c r="M582" i="8" s="1"/>
  <c r="J269" i="8"/>
  <c r="L269" i="8" s="1"/>
  <c r="M269" i="8" s="1"/>
  <c r="J135" i="8"/>
  <c r="L135" i="8" s="1"/>
  <c r="M135" i="8" s="1"/>
  <c r="J304" i="8"/>
  <c r="L304" i="8" s="1"/>
  <c r="M304" i="8" s="1"/>
  <c r="J202" i="8"/>
  <c r="L202" i="8" s="1"/>
  <c r="M202" i="8" s="1"/>
  <c r="J36" i="8"/>
  <c r="L36" i="8" s="1"/>
  <c r="M36" i="8" s="1"/>
  <c r="J412" i="8"/>
  <c r="L412" i="8" s="1"/>
  <c r="M412" i="8" s="1"/>
  <c r="J278" i="8"/>
  <c r="L278" i="8" s="1"/>
  <c r="M278" i="8" s="1"/>
  <c r="J191" i="8"/>
  <c r="L191" i="8" s="1"/>
  <c r="M191" i="8" s="1"/>
  <c r="J41" i="8"/>
  <c r="L41" i="8" s="1"/>
  <c r="M41" i="8" s="1"/>
  <c r="J145" i="8"/>
  <c r="L145" i="8" s="1"/>
  <c r="M145" i="8" s="1"/>
  <c r="J539" i="8"/>
  <c r="L539" i="8" s="1"/>
  <c r="M539" i="8" s="1"/>
  <c r="J357" i="8"/>
  <c r="L357" i="8" s="1"/>
  <c r="M357" i="8" s="1"/>
  <c r="J270" i="8"/>
  <c r="L270" i="8" s="1"/>
  <c r="M270" i="8" s="1"/>
  <c r="J152" i="8"/>
  <c r="L152" i="8" s="1"/>
  <c r="M152" i="8" s="1"/>
  <c r="J98" i="8"/>
  <c r="L98" i="8" s="1"/>
  <c r="M98" i="8" s="1"/>
  <c r="J433" i="8"/>
  <c r="L433" i="8" s="1"/>
  <c r="M433" i="8" s="1"/>
  <c r="J468" i="8"/>
  <c r="L468" i="8" s="1"/>
  <c r="M468" i="8" s="1"/>
  <c r="J413" i="8"/>
  <c r="L413" i="8" s="1"/>
  <c r="M413" i="8" s="1"/>
  <c r="J279" i="8"/>
  <c r="L279" i="8" s="1"/>
  <c r="M279" i="8" s="1"/>
  <c r="J192" i="8"/>
  <c r="L192" i="8" s="1"/>
  <c r="M192" i="8" s="1"/>
  <c r="J90" i="8"/>
  <c r="L90" i="8" s="1"/>
  <c r="M90" i="8" s="1"/>
  <c r="J612" i="8"/>
  <c r="L612" i="8" s="1"/>
  <c r="M612" i="8" s="1"/>
  <c r="J206" i="8"/>
  <c r="L206" i="8" s="1"/>
  <c r="M206" i="8" s="1"/>
  <c r="J88" i="8"/>
  <c r="L88" i="8" s="1"/>
  <c r="M88" i="8" s="1"/>
  <c r="J34" i="8"/>
  <c r="L34" i="8" s="1"/>
  <c r="M34" i="8" s="1"/>
  <c r="J570" i="8"/>
  <c r="L570" i="8" s="1"/>
  <c r="M570" i="8" s="1"/>
  <c r="J404" i="8"/>
  <c r="L404" i="8" s="1"/>
  <c r="M404" i="8" s="1"/>
  <c r="J349" i="8"/>
  <c r="L349" i="8" s="1"/>
  <c r="M349" i="8" s="1"/>
  <c r="J215" i="8"/>
  <c r="L215" i="8" s="1"/>
  <c r="M215" i="8" s="1"/>
  <c r="J128" i="8"/>
  <c r="L128" i="8" s="1"/>
  <c r="M128" i="8" s="1"/>
  <c r="J26" i="8"/>
  <c r="L26" i="8" s="1"/>
  <c r="M26" i="8" s="1"/>
  <c r="J547" i="8"/>
  <c r="L547" i="8" s="1"/>
  <c r="M547" i="8" s="1"/>
  <c r="J317" i="8"/>
  <c r="L317" i="8" s="1"/>
  <c r="M317" i="8" s="1"/>
  <c r="J183" i="8"/>
  <c r="L183" i="8" s="1"/>
  <c r="M183" i="8" s="1"/>
  <c r="J96" i="8"/>
  <c r="L96" i="8" s="1"/>
  <c r="M96" i="8" s="1"/>
  <c r="J273" i="8"/>
  <c r="L273" i="8" s="1"/>
  <c r="M273" i="8" s="1"/>
  <c r="J515" i="8"/>
  <c r="L515" i="8" s="1"/>
  <c r="M515" i="8" s="1"/>
  <c r="J460" i="8"/>
  <c r="L460" i="8" s="1"/>
  <c r="M460" i="8" s="1"/>
  <c r="J326" i="8"/>
  <c r="L326" i="8" s="1"/>
  <c r="M326" i="8" s="1"/>
  <c r="J13" i="8"/>
  <c r="L13" i="8" s="1"/>
  <c r="M13" i="8" s="1"/>
  <c r="J566" i="8"/>
  <c r="L566" i="8" s="1"/>
  <c r="M566" i="8" s="1"/>
  <c r="J48" i="8"/>
  <c r="L48" i="8" s="1"/>
  <c r="M48" i="8" s="1"/>
  <c r="J585" i="8"/>
  <c r="L585" i="8" s="1"/>
  <c r="M585" i="8" s="1"/>
  <c r="J467" i="8"/>
  <c r="L467" i="8" s="1"/>
  <c r="M467" i="8" s="1"/>
  <c r="J156" i="8"/>
  <c r="L156" i="8" s="1"/>
  <c r="M156" i="8" s="1"/>
  <c r="J22" i="8"/>
  <c r="L22" i="8" s="1"/>
  <c r="M22" i="8" s="1"/>
  <c r="J558" i="8"/>
  <c r="L558" i="8" s="1"/>
  <c r="M558" i="8" s="1"/>
  <c r="J440" i="8"/>
  <c r="L440" i="8" s="1"/>
  <c r="M440" i="8" s="1"/>
  <c r="J386" i="8"/>
  <c r="L386" i="8" s="1"/>
  <c r="M386" i="8" s="1"/>
  <c r="J283" i="8"/>
  <c r="L283" i="8" s="1"/>
  <c r="M283" i="8" s="1"/>
  <c r="J101" i="8"/>
  <c r="L101" i="8" s="1"/>
  <c r="M101" i="8" s="1"/>
  <c r="J14" i="8"/>
  <c r="L14" i="8" s="1"/>
  <c r="M14" i="8" s="1"/>
  <c r="J567" i="8"/>
  <c r="L567" i="8" s="1"/>
  <c r="M567" i="8" s="1"/>
  <c r="J480" i="8"/>
  <c r="L480" i="8" s="1"/>
  <c r="M480" i="8" s="1"/>
  <c r="J378" i="8"/>
  <c r="L378" i="8" s="1"/>
  <c r="M378" i="8" s="1"/>
  <c r="J212" i="8"/>
  <c r="L212" i="8" s="1"/>
  <c r="M212" i="8" s="1"/>
  <c r="J157" i="8"/>
  <c r="L157" i="8" s="1"/>
  <c r="M157" i="8" s="1"/>
  <c r="J23" i="8"/>
  <c r="L23" i="8" s="1"/>
  <c r="M23" i="8" s="1"/>
  <c r="J624" i="8"/>
  <c r="L624" i="8" s="1"/>
  <c r="M624" i="8" s="1"/>
  <c r="J473" i="8"/>
  <c r="L473" i="8" s="1"/>
  <c r="M473" i="8" s="1"/>
  <c r="J355" i="8"/>
  <c r="L355" i="8" s="1"/>
  <c r="M355" i="8" s="1"/>
  <c r="J49" i="8"/>
  <c r="L49" i="8" s="1"/>
  <c r="M49" i="8" s="1"/>
  <c r="J503" i="8"/>
  <c r="L503" i="8" s="1"/>
  <c r="M503" i="8" s="1"/>
  <c r="J416" i="8"/>
  <c r="L416" i="8" s="1"/>
  <c r="M416" i="8" s="1"/>
  <c r="J314" i="8"/>
  <c r="L314" i="8" s="1"/>
  <c r="M314" i="8" s="1"/>
  <c r="J148" i="8"/>
  <c r="L148" i="8" s="1"/>
  <c r="M148" i="8" s="1"/>
  <c r="J93" i="8"/>
  <c r="L93" i="8" s="1"/>
  <c r="M93" i="8" s="1"/>
  <c r="J177" i="8"/>
  <c r="L177" i="8" s="1"/>
  <c r="M177" i="8" s="1"/>
  <c r="J559" i="8"/>
  <c r="L559" i="8" s="1"/>
  <c r="M559" i="8" s="1"/>
  <c r="J409" i="8"/>
  <c r="L409" i="8" s="1"/>
  <c r="M409" i="8" s="1"/>
  <c r="J291" i="8"/>
  <c r="L291" i="8" s="1"/>
  <c r="M291" i="8" s="1"/>
  <c r="J61" i="8"/>
  <c r="L61" i="8" s="1"/>
  <c r="M61" i="8" s="1"/>
  <c r="J615" i="8"/>
  <c r="L615" i="8" s="1"/>
  <c r="M615" i="8" s="1"/>
  <c r="J527" i="8"/>
  <c r="L527" i="8" s="1"/>
  <c r="M527" i="8" s="1"/>
  <c r="J377" i="8"/>
  <c r="L377" i="8" s="1"/>
  <c r="M377" i="8" s="1"/>
  <c r="J259" i="8"/>
  <c r="L259" i="8" s="1"/>
  <c r="M259" i="8" s="1"/>
  <c r="J204" i="8"/>
  <c r="L204" i="8" s="1"/>
  <c r="M204" i="8" s="1"/>
  <c r="J70" i="8"/>
  <c r="L70" i="8" s="1"/>
  <c r="M70" i="8" s="1"/>
  <c r="J444" i="8"/>
  <c r="L444" i="8" s="1"/>
  <c r="M444" i="8" s="1"/>
  <c r="J310" i="8"/>
  <c r="L310" i="8" s="1"/>
  <c r="M310" i="8" s="1"/>
  <c r="J479" i="8"/>
  <c r="L479" i="8" s="1"/>
  <c r="M479" i="8" s="1"/>
  <c r="J329" i="8"/>
  <c r="L329" i="8" s="1"/>
  <c r="M329" i="8" s="1"/>
  <c r="J211" i="8"/>
  <c r="L211" i="8" s="1"/>
  <c r="M211" i="8" s="1"/>
  <c r="J571" i="8"/>
  <c r="L571" i="8" s="1"/>
  <c r="M571" i="8" s="1"/>
  <c r="J389" i="8"/>
  <c r="L389" i="8" s="1"/>
  <c r="M389" i="8" s="1"/>
  <c r="J302" i="8"/>
  <c r="L302" i="8" s="1"/>
  <c r="M302" i="8" s="1"/>
  <c r="J184" i="8"/>
  <c r="L184" i="8" s="1"/>
  <c r="M184" i="8" s="1"/>
  <c r="J130" i="8"/>
  <c r="L130" i="8" s="1"/>
  <c r="M130" i="8" s="1"/>
  <c r="J27" i="8"/>
  <c r="L27" i="8" s="1"/>
  <c r="M27" i="8" s="1"/>
  <c r="J500" i="8"/>
  <c r="L500" i="8" s="1"/>
  <c r="M500" i="8" s="1"/>
  <c r="J445" i="8"/>
  <c r="L445" i="8" s="1"/>
  <c r="M445" i="8" s="1"/>
  <c r="J311" i="8"/>
  <c r="L311" i="8" s="1"/>
  <c r="M311" i="8" s="1"/>
  <c r="J224" i="8"/>
  <c r="L224" i="8" s="1"/>
  <c r="M224" i="8" s="1"/>
  <c r="J122" i="8"/>
  <c r="L122" i="8" s="1"/>
  <c r="M122" i="8" s="1"/>
  <c r="J129" i="8"/>
  <c r="L129" i="8" s="1"/>
  <c r="M129" i="8" s="1"/>
  <c r="J588" i="8"/>
  <c r="L588" i="8" s="1"/>
  <c r="M588" i="8" s="1"/>
  <c r="J454" i="8"/>
  <c r="L454" i="8" s="1"/>
  <c r="M454" i="8" s="1"/>
  <c r="J367" i="8"/>
  <c r="L367" i="8" s="1"/>
  <c r="M367" i="8" s="1"/>
  <c r="J217" i="8"/>
  <c r="L217" i="8" s="1"/>
  <c r="M217" i="8" s="1"/>
  <c r="J99" i="8"/>
  <c r="L99" i="8" s="1"/>
  <c r="M99" i="8" s="1"/>
  <c r="J381" i="8"/>
  <c r="L381" i="8" s="1"/>
  <c r="M381" i="8" s="1"/>
  <c r="J247" i="8"/>
  <c r="L247" i="8" s="1"/>
  <c r="M247" i="8" s="1"/>
  <c r="J160" i="8"/>
  <c r="L160" i="8" s="1"/>
  <c r="M160" i="8" s="1"/>
  <c r="J58" i="8"/>
  <c r="L58" i="8" s="1"/>
  <c r="M58" i="8" s="1"/>
  <c r="J579" i="8"/>
  <c r="L579" i="8" s="1"/>
  <c r="M579" i="8" s="1"/>
  <c r="J524" i="8"/>
  <c r="L524" i="8" s="1"/>
  <c r="M524" i="8" s="1"/>
  <c r="J390" i="8"/>
  <c r="L390" i="8" s="1"/>
  <c r="M390" i="8" s="1"/>
  <c r="J303" i="8"/>
  <c r="L303" i="8" s="1"/>
  <c r="M303" i="8" s="1"/>
  <c r="J153" i="8"/>
  <c r="L153" i="8" s="1"/>
  <c r="M153" i="8" s="1"/>
  <c r="J35" i="8"/>
  <c r="L35" i="8" s="1"/>
  <c r="M35" i="8" s="1"/>
  <c r="J492" i="8"/>
  <c r="L492" i="8" s="1"/>
  <c r="M492" i="8" s="1"/>
  <c r="J358" i="8"/>
  <c r="L358" i="8" s="1"/>
  <c r="M358" i="8" s="1"/>
  <c r="J271" i="8"/>
  <c r="L271" i="8" s="1"/>
  <c r="M271" i="8" s="1"/>
  <c r="J121" i="8"/>
  <c r="L121" i="8" s="1"/>
  <c r="M121" i="8" s="1"/>
  <c r="J592" i="8"/>
  <c r="L592" i="8" s="1"/>
  <c r="M592" i="8" s="1"/>
  <c r="J620" i="8"/>
  <c r="L620" i="8" s="1"/>
  <c r="M620" i="8" s="1"/>
  <c r="J437" i="8"/>
  <c r="L437" i="8" s="1"/>
  <c r="M437" i="8" s="1"/>
  <c r="J188" i="8"/>
  <c r="L188" i="8" s="1"/>
  <c r="M188" i="8" s="1"/>
  <c r="J54" i="8"/>
  <c r="L54" i="8" s="1"/>
  <c r="M54" i="8" s="1"/>
  <c r="J223" i="8"/>
  <c r="L223" i="8" s="1"/>
  <c r="M223" i="8" s="1"/>
  <c r="J73" i="8"/>
  <c r="L73" i="8" s="1"/>
  <c r="M73" i="8" s="1"/>
  <c r="J418" i="8"/>
  <c r="L418" i="8" s="1"/>
  <c r="M418" i="8" s="1"/>
  <c r="J315" i="8"/>
  <c r="L315" i="8" s="1"/>
  <c r="M315" i="8" s="1"/>
  <c r="J133" i="8"/>
  <c r="L133" i="8" s="1"/>
  <c r="M133" i="8" s="1"/>
  <c r="J46" i="8"/>
  <c r="L46" i="8" s="1"/>
  <c r="M46" i="8" s="1"/>
  <c r="J600" i="8"/>
  <c r="L600" i="8" s="1"/>
  <c r="M600" i="8" s="1"/>
  <c r="J512" i="8"/>
  <c r="L512" i="8" s="1"/>
  <c r="M512" i="8" s="1"/>
  <c r="J410" i="8"/>
  <c r="L410" i="8" s="1"/>
  <c r="M410" i="8" s="1"/>
  <c r="J244" i="8"/>
  <c r="L244" i="8" s="1"/>
  <c r="M244" i="8" s="1"/>
  <c r="J189" i="8"/>
  <c r="L189" i="8" s="1"/>
  <c r="M189" i="8" s="1"/>
  <c r="J55" i="8"/>
  <c r="L55" i="8" s="1"/>
  <c r="M55" i="8" s="1"/>
  <c r="J225" i="8"/>
  <c r="L225" i="8" s="1"/>
  <c r="M225" i="8" s="1"/>
  <c r="J505" i="8"/>
  <c r="L505" i="8" s="1"/>
  <c r="M505" i="8" s="1"/>
  <c r="J387" i="8"/>
  <c r="L387" i="8" s="1"/>
  <c r="M387" i="8" s="1"/>
  <c r="J332" i="8"/>
  <c r="L332" i="8" s="1"/>
  <c r="M332" i="8" s="1"/>
  <c r="J198" i="8"/>
  <c r="L198" i="8" s="1"/>
  <c r="M198" i="8" s="1"/>
  <c r="J111" i="8"/>
  <c r="L111" i="8" s="1"/>
  <c r="M111" i="8" s="1"/>
  <c r="J617" i="8"/>
  <c r="L617" i="8" s="1"/>
  <c r="M617" i="8" s="1"/>
  <c r="J125" i="8"/>
  <c r="L125" i="8" s="1"/>
  <c r="M125" i="8" s="1"/>
  <c r="J465" i="8"/>
  <c r="L465" i="8" s="1"/>
  <c r="M465" i="8" s="1"/>
  <c r="J591" i="8"/>
  <c r="L591" i="8" s="1"/>
  <c r="M591" i="8" s="1"/>
  <c r="J441" i="8"/>
  <c r="L441" i="8" s="1"/>
  <c r="M441" i="8" s="1"/>
  <c r="J323" i="8"/>
  <c r="L323" i="8" s="1"/>
  <c r="M323" i="8" s="1"/>
  <c r="J268" i="8"/>
  <c r="L268" i="8" s="1"/>
  <c r="M268" i="8" s="1"/>
  <c r="J134" i="8"/>
  <c r="L134" i="8" s="1"/>
  <c r="M134" i="8" s="1"/>
  <c r="J47" i="8"/>
  <c r="L47" i="8" s="1"/>
  <c r="M47" i="8" s="1"/>
  <c r="J552" i="8"/>
  <c r="L552" i="8" s="1"/>
  <c r="M552" i="8" s="1"/>
  <c r="J236" i="8"/>
  <c r="L236" i="8" s="1"/>
  <c r="M236" i="8" s="1"/>
  <c r="J102" i="8"/>
  <c r="L102" i="8" s="1"/>
  <c r="M102" i="8" s="1"/>
  <c r="J15" i="8"/>
  <c r="L15" i="8" s="1"/>
  <c r="M15" i="8" s="1"/>
  <c r="J520" i="8"/>
  <c r="L520" i="8" s="1"/>
  <c r="M520" i="8" s="1"/>
  <c r="J466" i="8"/>
  <c r="L466" i="8" s="1"/>
  <c r="M466" i="8" s="1"/>
  <c r="J363" i="8"/>
  <c r="L363" i="8" s="1"/>
  <c r="M363" i="8" s="1"/>
  <c r="J181" i="8"/>
  <c r="L181" i="8" s="1"/>
  <c r="M181" i="8" s="1"/>
  <c r="M630" i="8" l="1"/>
  <c r="M631" i="8" s="1"/>
</calcChain>
</file>

<file path=xl/sharedStrings.xml><?xml version="1.0" encoding="utf-8"?>
<sst xmlns="http://schemas.openxmlformats.org/spreadsheetml/2006/main" count="5320" uniqueCount="273">
  <si>
    <t>ANNEX X</t>
  </si>
  <si>
    <t>Reporting on uncertainty and completeness pursuant to Article 12</t>
  </si>
  <si>
    <t>A</t>
  </si>
  <si>
    <t>B</t>
  </si>
  <si>
    <t>C</t>
  </si>
  <si>
    <t>D</t>
  </si>
  <si>
    <t>E</t>
  </si>
  <si>
    <t>F</t>
  </si>
  <si>
    <t>G</t>
  </si>
  <si>
    <t>H</t>
  </si>
  <si>
    <t>I</t>
  </si>
  <si>
    <t>J</t>
  </si>
  <si>
    <t>K</t>
  </si>
  <si>
    <t>L</t>
  </si>
  <si>
    <t>M</t>
  </si>
  <si>
    <t>IPCC category</t>
  </si>
  <si>
    <t>Gas</t>
  </si>
  <si>
    <t>Base year emissions or removals</t>
  </si>
  <si>
    <t>Year x emissions or removals</t>
  </si>
  <si>
    <t>Activity data uncertainty</t>
  </si>
  <si>
    <t>Emission factor/estimation parameter uncertainty</t>
  </si>
  <si>
    <t>Combined uncertainty</t>
  </si>
  <si>
    <t>Contribution to Variance by Category in Year x</t>
  </si>
  <si>
    <t>Type A sensitivity</t>
  </si>
  <si>
    <t>Type B sensitivity</t>
  </si>
  <si>
    <t>Uncertainty in trend in national emissions introduced by emission factor/estimation parameter uncertainty</t>
  </si>
  <si>
    <t>Uncertainty in trend in national emissions introduced by activity data uncertainty</t>
  </si>
  <si>
    <t>Uncertainty introduced into the trend in total national emissions</t>
  </si>
  <si>
    <t>Input data</t>
  </si>
  <si>
    <t>Input data Note A</t>
  </si>
  <si>
    <t>Note B</t>
  </si>
  <si>
    <t>%</t>
  </si>
  <si>
    <t>Total</t>
  </si>
  <si>
    <t>Percentage uncertainty in total inventory:</t>
  </si>
  <si>
    <t>Trend uncertainty:</t>
  </si>
  <si>
    <t>Source: 2006 IPPC guidelines, Volume 1, Table 3.2 Approach 1 uncertainty calculation</t>
  </si>
  <si>
    <t>CO2</t>
  </si>
  <si>
    <t>1A1a Liquid Fuels</t>
  </si>
  <si>
    <t>1A1a Solid Fuels</t>
  </si>
  <si>
    <t>1A1a Gaseous Fuels</t>
  </si>
  <si>
    <t>1A1a Biomass</t>
  </si>
  <si>
    <t>1A1a Other Fossil Fuels</t>
  </si>
  <si>
    <t>1A1a Peat</t>
  </si>
  <si>
    <t>1A1b Liquid Fuels</t>
  </si>
  <si>
    <t>1A1b Solid Fuels</t>
  </si>
  <si>
    <t>1A1b Gaseous Fuels</t>
  </si>
  <si>
    <t>1A1b Biomass</t>
  </si>
  <si>
    <t>1A1b Other Fossil Fuels</t>
  </si>
  <si>
    <t>1A1b Peat</t>
  </si>
  <si>
    <t>1A1c Liquid Fuels</t>
  </si>
  <si>
    <t>1A1c Solid Fuels</t>
  </si>
  <si>
    <t>1A1c Gaseous Fuels</t>
  </si>
  <si>
    <t>1A1c Biomass</t>
  </si>
  <si>
    <t>1A1c Other Fossil Fuels</t>
  </si>
  <si>
    <t>1A1c Peat</t>
  </si>
  <si>
    <t>1A2a Liquid Fuels</t>
  </si>
  <si>
    <t>1A2a Solid Fuels</t>
  </si>
  <si>
    <t>1A2a Gaseous Fuels</t>
  </si>
  <si>
    <t>1A2a Biomass</t>
  </si>
  <si>
    <t>1A2a Other Fossil Fuels</t>
  </si>
  <si>
    <t>1A2a Peat</t>
  </si>
  <si>
    <t>1A2b Liquid Fuels</t>
  </si>
  <si>
    <t>1A2b Solid Fuels</t>
  </si>
  <si>
    <t>1A2b Gaseous Fuels</t>
  </si>
  <si>
    <t>1A2b Biomass</t>
  </si>
  <si>
    <t>1A2b Other Fossil Fuels</t>
  </si>
  <si>
    <t>1A2b Peat</t>
  </si>
  <si>
    <t>1A2c Liquid Fuels</t>
  </si>
  <si>
    <t>1A2c Solid Fuels</t>
  </si>
  <si>
    <t>1A2c Gaseous Fuels</t>
  </si>
  <si>
    <t>1A2c Biomass</t>
  </si>
  <si>
    <t>1A2c Other Fossil Fuels</t>
  </si>
  <si>
    <t>1A2c Peat</t>
  </si>
  <si>
    <t>1A2d Liquid Fuels</t>
  </si>
  <si>
    <t>1A2d Solid Fuels</t>
  </si>
  <si>
    <t>1A2d Gaseous Fuels</t>
  </si>
  <si>
    <t>1A2d Biomass</t>
  </si>
  <si>
    <t>1A2d Other Fossil Fuels</t>
  </si>
  <si>
    <t>1A2d Peat</t>
  </si>
  <si>
    <t>1A2e Liquid Fuels</t>
  </si>
  <si>
    <t>1A2e Solid Fuels</t>
  </si>
  <si>
    <t>1A2e Gaseous Fuels</t>
  </si>
  <si>
    <t>1A2e Biomass</t>
  </si>
  <si>
    <t>1A2e Other Fossil Fuels</t>
  </si>
  <si>
    <t>1A2e Peat</t>
  </si>
  <si>
    <t>1A2f Liquid Fuels</t>
  </si>
  <si>
    <t>1A2f Solid Fuels</t>
  </si>
  <si>
    <t>1A2f Gaseous Fuels</t>
  </si>
  <si>
    <t>1A2f Biomass</t>
  </si>
  <si>
    <t>1A2f Other Fossil Fuels</t>
  </si>
  <si>
    <t>1A2f Peat</t>
  </si>
  <si>
    <t>1A2g Liquid Fuels</t>
  </si>
  <si>
    <t>1A2g Solid Fuels</t>
  </si>
  <si>
    <t>1A2g Gaseous Fuels</t>
  </si>
  <si>
    <t>1A2g Biomass</t>
  </si>
  <si>
    <t>1A2g Other Fossil Fuels</t>
  </si>
  <si>
    <t>1A2g Peat</t>
  </si>
  <si>
    <t>1A3a Aviation Gasoline</t>
  </si>
  <si>
    <t>1A3a Jet Kerosene</t>
  </si>
  <si>
    <t>1A3a Biomass</t>
  </si>
  <si>
    <t>1A3b Gasoline</t>
  </si>
  <si>
    <t>1A3b Diesel Oil</t>
  </si>
  <si>
    <t>1A3b Liquefied Petroleum Gases (LPG)</t>
  </si>
  <si>
    <t>1A3b Other Liquid Fuels (please specify)</t>
  </si>
  <si>
    <t>1A3b Gaseous Fuels</t>
  </si>
  <si>
    <t>1A3b Biomass</t>
  </si>
  <si>
    <t>1A3b Other Fuels (please specify)</t>
  </si>
  <si>
    <t>1A3c Liquid Fuels</t>
  </si>
  <si>
    <t>1A3c Solid Fuels</t>
  </si>
  <si>
    <t>1A3c Gaseous Fuels</t>
  </si>
  <si>
    <t>1A3c Other Fossil Fuels (please specify)</t>
  </si>
  <si>
    <t>1A3c Biomass</t>
  </si>
  <si>
    <t>1A3d Residual Fuel Oil</t>
  </si>
  <si>
    <t>1A3d Gas/Diesel Oil</t>
  </si>
  <si>
    <t>1A3d Gasoline</t>
  </si>
  <si>
    <t>1A3d Other Liquid Fuels (please specify)</t>
  </si>
  <si>
    <t>1A3d Gaseous Fuels</t>
  </si>
  <si>
    <t>1A3d Other Fossil Fuels (please specify)</t>
  </si>
  <si>
    <t>1A3d Biomass</t>
  </si>
  <si>
    <t>1A3e Liquid Fuels</t>
  </si>
  <si>
    <t>1A3e Solid Fuels</t>
  </si>
  <si>
    <t>1A3e Gaseous Fuels</t>
  </si>
  <si>
    <t>1A3e Biomass</t>
  </si>
  <si>
    <t>1A3e Other Fossil Fuels</t>
  </si>
  <si>
    <t>1A4a Liquid Fuels</t>
  </si>
  <si>
    <t>1A4a Solid Fuels</t>
  </si>
  <si>
    <t>1A4a Gaseous Fuels</t>
  </si>
  <si>
    <t>1A4a Biomass</t>
  </si>
  <si>
    <t>1A4a Other Fossil Fuels</t>
  </si>
  <si>
    <t>1A4a Peat</t>
  </si>
  <si>
    <t>1A4b Liquid Fuels</t>
  </si>
  <si>
    <t>1A4b Solid Fuels</t>
  </si>
  <si>
    <t>1A4b Gaseous Fuels</t>
  </si>
  <si>
    <t>1A4b Biomass</t>
  </si>
  <si>
    <t>1A4b Other Fossil Fuels</t>
  </si>
  <si>
    <t>1A4b Peat</t>
  </si>
  <si>
    <t>1A4c Liquid Fuels</t>
  </si>
  <si>
    <t>1A4c Solid Fuels</t>
  </si>
  <si>
    <t>1A4c Gaseous Fuels</t>
  </si>
  <si>
    <t>1A4c Biomass</t>
  </si>
  <si>
    <t>1A4c Other Fosssil Fuels</t>
  </si>
  <si>
    <t>1A4c Peat</t>
  </si>
  <si>
    <t>1A5a Liquid Fuels</t>
  </si>
  <si>
    <t>1A5a Solid Fuels</t>
  </si>
  <si>
    <t>1A5a Gaseous Fuels</t>
  </si>
  <si>
    <t>1A5a Biomass</t>
  </si>
  <si>
    <t>1A5a Other Fossil Fuels</t>
  </si>
  <si>
    <t>1A5a Peat</t>
  </si>
  <si>
    <t>1A5b Liquid Fuels</t>
  </si>
  <si>
    <t>1A5b Solid Fuels</t>
  </si>
  <si>
    <t>1A5b Gaseous Fuels</t>
  </si>
  <si>
    <t>1A5b Biomass</t>
  </si>
  <si>
    <t>1A5b Other Fossil Fuels</t>
  </si>
  <si>
    <t>1B1a Coal Mining and Handling</t>
  </si>
  <si>
    <t>1B1b Solid Fuel Transformation</t>
  </si>
  <si>
    <t>1B1c Other</t>
  </si>
  <si>
    <t>1B2a Oil</t>
  </si>
  <si>
    <t>1B2b Natural Gas</t>
  </si>
  <si>
    <t>1B2c Venting</t>
  </si>
  <si>
    <t>1B2c Flaring</t>
  </si>
  <si>
    <t>1B2d Other</t>
  </si>
  <si>
    <t>2A1 Cement production</t>
  </si>
  <si>
    <t>2A2  Lime production</t>
  </si>
  <si>
    <t>2A3 Glass production</t>
  </si>
  <si>
    <t>2A4 Other process uses of carbonates</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</si>
  <si>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</si>
  <si>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</si>
  <si>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</si>
  <si>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</si>
  <si>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</si>
  <si>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</si>
  <si>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</si>
  <si>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</si>
  <si>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</si>
  <si>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2B10  Other</t>
  </si>
  <si>
    <t>2C1  Iron and steel production</t>
  </si>
  <si>
    <t>2C2  Ferroalloys production</t>
  </si>
  <si>
    <t>2C3  Aluminium production</t>
  </si>
  <si>
    <t>2C4  Magnesium production</t>
  </si>
  <si>
    <t>2C5 Lead production</t>
  </si>
  <si>
    <t>2C6 Zinc production</t>
  </si>
  <si>
    <t>2C7  Other</t>
  </si>
  <si>
    <t>2D1  Lubricant use</t>
  </si>
  <si>
    <t>2D2  Paraffin wax use</t>
  </si>
  <si>
    <t xml:space="preserve">2D3  Other </t>
  </si>
  <si>
    <t>2E1  Integrated circuit or semiconductor</t>
  </si>
  <si>
    <t>2E2  TFT flat panel display</t>
  </si>
  <si>
    <t>2E3  Photovoltaics</t>
  </si>
  <si>
    <t>2E4  Heat transfer fluid</t>
  </si>
  <si>
    <t>2E5  Other</t>
  </si>
  <si>
    <t>2F1  Refrigeration and air conditioning</t>
  </si>
  <si>
    <t>2F2  Foam blowing agents</t>
  </si>
  <si>
    <t>2F3  Fire protection</t>
  </si>
  <si>
    <t>2F4  Aerosols</t>
  </si>
  <si>
    <t>2F5  Solvents</t>
  </si>
  <si>
    <t>2F6  Other applications</t>
  </si>
  <si>
    <t>2G1 Electrical Equipment</t>
  </si>
  <si>
    <t>2G2  SF6 and PFCs from other product use</t>
  </si>
  <si>
    <t>2G3  N2O from product uses</t>
  </si>
  <si>
    <t xml:space="preserve">2G4  Other </t>
  </si>
  <si>
    <t>2H Other</t>
  </si>
  <si>
    <t>3A1 Cattle</t>
  </si>
  <si>
    <t>3A2 Sheep</t>
  </si>
  <si>
    <t>3A3 Swine</t>
  </si>
  <si>
    <t>3A4 Buffalo</t>
  </si>
  <si>
    <t>3A4 Camels</t>
  </si>
  <si>
    <t>3A4 Goats</t>
  </si>
  <si>
    <t>3A4 Horses</t>
  </si>
  <si>
    <t xml:space="preserve">3A4 Mules and Asses </t>
  </si>
  <si>
    <t xml:space="preserve">3A4 Poultry </t>
  </si>
  <si>
    <t>3B1 Cattle</t>
  </si>
  <si>
    <t>3B2 Sheep</t>
  </si>
  <si>
    <t>3B3 Swine</t>
  </si>
  <si>
    <t>3B4 Buffalo</t>
  </si>
  <si>
    <t>3B4 Camels</t>
  </si>
  <si>
    <t>3B4 Goats</t>
  </si>
  <si>
    <t>3B4 Horses</t>
  </si>
  <si>
    <t xml:space="preserve">3B4 Mules and Asses </t>
  </si>
  <si>
    <t xml:space="preserve">3B4 Poultry </t>
  </si>
  <si>
    <t>3B5 Indirect N2O Emissions</t>
  </si>
  <si>
    <t>3C1 Irrigated</t>
  </si>
  <si>
    <t xml:space="preserve">3C2 Rainfed </t>
  </si>
  <si>
    <t>3C3 Deep Water</t>
  </si>
  <si>
    <t>3C4 Other</t>
  </si>
  <si>
    <t>3Da Direct N2O Emissions from managed soils</t>
  </si>
  <si>
    <t>3Db Indirect N2O Emissions from managed soils</t>
  </si>
  <si>
    <t>3E Prescribed Burning of Savannas</t>
  </si>
  <si>
    <t xml:space="preserve">3F Field Burning of Agricultural Residues </t>
  </si>
  <si>
    <t>3G Liming</t>
  </si>
  <si>
    <t>3H Urea applicaltion</t>
  </si>
  <si>
    <t>3I Other carbon-containing fertilizers</t>
  </si>
  <si>
    <t>3H Other (please specify)</t>
  </si>
  <si>
    <t xml:space="preserve">5A Solid Waste Disposal </t>
  </si>
  <si>
    <t>5B Biological Treatment of Solid Waste</t>
  </si>
  <si>
    <t>5C Incineration and open burning of waste</t>
  </si>
  <si>
    <t>5D Wastewater Treatment and Discharge</t>
  </si>
  <si>
    <t>5E Other</t>
  </si>
  <si>
    <t>CH4</t>
  </si>
  <si>
    <t>1A4c Other Fossil Fuels</t>
  </si>
  <si>
    <t>3B4 Rabbit</t>
  </si>
  <si>
    <t>N2O</t>
  </si>
  <si>
    <t>F-gas</t>
  </si>
  <si>
    <t>2C3 Aluminium Production</t>
  </si>
  <si>
    <t>4A1 Forest Land remaining Forest Land</t>
  </si>
  <si>
    <t>4A2 Land converted to Forest Land</t>
  </si>
  <si>
    <t>4B1 Cropland remaining Cropland</t>
  </si>
  <si>
    <t>4B2 Land converted to Cropland</t>
  </si>
  <si>
    <t>4C1 Grassland remaining Grassland</t>
  </si>
  <si>
    <t>4C2 Land converted to Grassland</t>
  </si>
  <si>
    <t>4D1 Wetlands remaining Wetlands</t>
  </si>
  <si>
    <t>4D2 Land converted to Wetlands</t>
  </si>
  <si>
    <t>4E1 Settlements remaining Settlements</t>
  </si>
  <si>
    <t>4E2 Land converted to Settlements</t>
  </si>
  <si>
    <t>4F1 Other Land remaining Other Land</t>
  </si>
  <si>
    <t>4F2 Land converted to Other Land</t>
  </si>
  <si>
    <t>4G Harvested Wood Products</t>
  </si>
  <si>
    <r>
      <t>Gg CO</t>
    </r>
    <r>
      <rPr>
        <vertAlign val="subscript"/>
        <sz val="11"/>
        <rFont val="Times New Roman"/>
        <family val="1"/>
      </rPr>
      <t>2</t>
    </r>
    <r>
      <rPr>
        <sz val="11"/>
        <rFont val="Times New Roman"/>
        <family val="1"/>
      </rPr>
      <t xml:space="preserve"> equivalent</t>
    </r>
  </si>
  <si>
    <t>Description of methodology used for identifying uncertainties</t>
  </si>
  <si>
    <t>Annex II  Uncertainty assessment</t>
  </si>
  <si>
    <t>Table 3.3 of volume 1 of the 2006 IPCC Guidelines for National Greenhouse Gas Inventories</t>
  </si>
  <si>
    <t>The results of the uncertainty analysis are presented within the NID both at the Uncertainties and time series consistency sub–sectorial sections and in Annex II.</t>
  </si>
  <si>
    <t>Uncertainty analysis results are used for prioritize efforts for improving the quality of the NGHGI-in the implementation of progresses, highest priority is attributed to categories having associated high uncertainty level.</t>
  </si>
  <si>
    <t>- the total NGHGI uncertainty for 2022 excluding LULUCF was 19.4%, while including LULUCF was 39.6%;</t>
  </si>
  <si>
    <t>- the uncertainty introduced into the trend in total national emissions, for 2022, was 1.8% when considering excluding LULUCF criteria and 2.4%, including LULUCF;</t>
  </si>
  <si>
    <t>- the total NGHGI uncertainty for 1989 excluding LULUCF was 13.4%, while including LULUCF was 14.5%.</t>
  </si>
  <si>
    <t>Data and information associated to the Table 3.3 of volume 1 of the 2006 IPCC Guideliness for National Greenhouse Gas Inventories are presented in the other worksheets of the current file.</t>
  </si>
  <si>
    <t>The present NID comprises a full quantitative assessment of the uncertainty. Romania carried out the uncertainty analysis on the basis of Approach 1 according to the provisions in Chapter 3 of Volume 1 of IPCC 2006. The uncertainty calculation was performed for 1989 and 2023, both excluding and including the LULUCF sector; it is based on national (NIS, studies mentioned in Annex 6.8 Table 4–rows 1–2, Table 3–row 3, Table 2–rows 1–4, and Table 1–rows 1–4), study on Romanian uncertainty information and data performed in 2012 by the Environment Agency of Austria–University of Graz consortium (uncertainty data have been collected through interviews, based on the collaboration between “Environmental Integrated Informational System” study contractor, Environment Agency of Austria–University of Graz consortium, data providers and NEPA), on ICSI and INCDS related data and information, and on default AD and EFs uncertainty sources.</t>
  </si>
  <si>
    <t>Based on data and information associated with the 2025 NIR, a important contribution of LULUCF Sector at the uncertainty data presented in paragraph above can be observed.</t>
  </si>
  <si>
    <t>Considering the 2025 NIR and the Tier 1 method:</t>
  </si>
  <si>
    <t>- the total NIR uncertainty for 2023 excluding LULUCF was 20.5%, while including LULUCF was 44.1%;</t>
  </si>
  <si>
    <t>- the uncertainty introduced into the trend in total national emissions, for 2023, was 1.8% when considering excluding LULUCF criteria and 2.5%, including LULUCF;</t>
  </si>
  <si>
    <t>- the total NIR uncertainty for 1989 excluding LULUCF was 13.4%, while including LULUCF was 14.5%.</t>
  </si>
  <si>
    <t>Considering the 2024 NIR and the Tier 1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</si>
</sst>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
    <numFmt numFmtId="166" formatCode="0.000000"/>
    <numFmt numFmtId="167" formatCode="0.00000"/>
    <numFmt numFmtId="168" formatCode="0.000"/>
  </numFmts>
  <fonts count="14" x14ac:knownFonts="1">
    <font>
      <sz val="11"/>
      <color theme="1"/>
      <name val="Calibri"/>
      <family val="2"/>
      <scheme val="minor"/>
    </font>
    <font>
      <sz val="11"/>
      <name val="Times New Roman"/>
      <family val="1"/>
    </font>
    <font>
      <sz val="11"/>
      <color theme="1"/>
      <name val="Calibri"/>
      <family val="2"/>
      <scheme val="minor"/>
    </font>
    <font>
      <sz val="11"/>
      <name val="Calibri"/>
      <family val="2"/>
      <scheme val="minor"/>
    </font>
    <font>
      <u/>
      <sz val="11"/>
      <color theme="10"/>
      <name val="Calibri"/>
      <family val="2"/>
      <scheme val="minor"/>
    </font>
    <font>
      <b/>
      <sz val="12"/>
      <name val="Times New Roman"/>
      <family val="1"/>
    </font>
    <font>
      <sz val="10"/>
      <name val="Arial"/>
      <family val="2"/>
    </font>
    <font>
      <b/>
      <sz val="11"/>
      <name val="Times New Roman"/>
      <family val="1"/>
    </font>
    <font>
      <vertAlign val="subscript"/>
      <sz val="11"/>
      <name val="Times New Roman"/>
      <family val="1"/>
    </font>
    <font>
      <i/>
      <sz val="8"/>
      <name val="Times New Roman"/>
      <family val="1"/>
    </font>
    <font>
      <sz val="9"/>
      <color rgb="FF000000"/>
      <name val="Times New Roman"/>
      <family val="1"/>
    </font>
    <font>
      <b/>
      <sz val="9"/>
      <name val="Times New Roman"/>
      <family val="1"/>
    </font>
    <font>
      <b/>
      <sz val="11"/>
      <color theme="1"/>
      <name val="Calibri"/>
      <family val="2"/>
      <scheme val="minor"/>
    </font>
    <font>
      <sz val="9"/>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9" fontId="2" fillId="0" borderId="0" applyFont="0" applyFill="0" applyBorder="0" applyAlignment="0" applyProtection="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6" fillId="0" borderId="0"/>
    <xf numFmtId="2" fontId="10" fillId="0" borderId="0"/>
  </cellStyleXfs>
  <cellXfs count="100">
    <xf numFmtId="0" fontId="0" fillId="0" borderId="0" xfId="0"/>
    <xf numFmtId="0" fontId="1" fillId="0" borderId="1" xfId="0" applyFont="1" applyBorder="1" applyAlignment="1">
      <alignment wrapText="1"/>
    </xf>
    <xf numFmtId="0" fontId="1" fillId="0" borderId="1" xfId="0" applyFont="1" applyBorder="1" applyAlignment="1">
      <alignment horizontal="left" vertical="top" wrapText="1"/>
    </xf>
    <xf numFmtId="0" fontId="1" fillId="0" borderId="1" xfId="0" applyFont="1" applyBorder="1"/>
    <xf numFmtId="0" fontId="3" fillId="0" borderId="1" xfId="0" applyFont="1" applyFill="1" applyBorder="1"/>
    <xf numFmtId="0" fontId="3" fillId="0" borderId="5" xfId="0" applyFont="1" applyFill="1" applyBorder="1"/>
    <xf numFmtId="0" fontId="3" fillId="0" borderId="7" xfId="0" applyFont="1" applyFill="1" applyBorder="1"/>
    <xf numFmtId="2" fontId="3" fillId="0" borderId="1" xfId="0" applyNumberFormat="1" applyFont="1" applyFill="1" applyBorder="1"/>
    <xf numFmtId="2" fontId="3" fillId="0" borderId="1" xfId="0" applyNumberFormat="1" applyFont="1" applyFill="1" applyBorder="1" applyAlignment="1">
      <alignment horizontal="right"/>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right" wrapText="1"/>
    </xf>
    <xf numFmtId="2" fontId="3" fillId="0" borderId="5" xfId="0" applyNumberFormat="1" applyFont="1" applyFill="1" applyBorder="1"/>
    <xf numFmtId="2" fontId="1" fillId="0" borderId="1" xfId="0" applyNumberFormat="1" applyFont="1" applyBorder="1" applyAlignment="1">
      <alignment horizontal="right" wrapText="1"/>
    </xf>
    <xf numFmtId="2" fontId="1" fillId="0" borderId="1" xfId="0" applyNumberFormat="1" applyFont="1" applyBorder="1" applyAlignment="1">
      <alignment horizontal="right"/>
    </xf>
    <xf numFmtId="2" fontId="3" fillId="0" borderId="5" xfId="0" applyNumberFormat="1" applyFont="1" applyFill="1" applyBorder="1" applyAlignment="1">
      <alignment horizontal="right"/>
    </xf>
    <xf numFmtId="2" fontId="1" fillId="0" borderId="1" xfId="0" applyNumberFormat="1" applyFont="1" applyFill="1" applyBorder="1" applyAlignment="1">
      <alignment horizontal="right" vertical="center" wrapText="1"/>
    </xf>
    <xf numFmtId="2" fontId="1" fillId="0" borderId="1" xfId="0" applyNumberFormat="1" applyFont="1" applyFill="1" applyBorder="1" applyAlignment="1">
      <alignment horizontal="right"/>
    </xf>
    <xf numFmtId="2" fontId="1" fillId="0" borderId="0" xfId="0" applyNumberFormat="1" applyFont="1" applyFill="1" applyAlignment="1">
      <alignment horizontal="right"/>
    </xf>
    <xf numFmtId="2" fontId="1" fillId="0" borderId="0" xfId="0" applyNumberFormat="1" applyFont="1" applyFill="1"/>
    <xf numFmtId="2" fontId="3" fillId="0" borderId="7" xfId="0" applyNumberFormat="1" applyFont="1" applyFill="1" applyBorder="1"/>
    <xf numFmtId="2" fontId="1" fillId="0" borderId="1" xfId="0" applyNumberFormat="1" applyFont="1" applyFill="1" applyBorder="1"/>
    <xf numFmtId="2" fontId="1" fillId="0" borderId="3" xfId="0" applyNumberFormat="1" applyFont="1" applyFill="1" applyBorder="1" applyAlignment="1">
      <alignment horizontal="center" vertical="center" wrapText="1"/>
    </xf>
    <xf numFmtId="2" fontId="1" fillId="0" borderId="3" xfId="0" applyNumberFormat="1" applyFont="1" applyFill="1" applyBorder="1" applyAlignment="1">
      <alignment horizontal="right" vertical="center" wrapText="1"/>
    </xf>
    <xf numFmtId="10" fontId="3" fillId="0" borderId="1" xfId="1" applyNumberFormat="1" applyFont="1" applyFill="1" applyBorder="1"/>
    <xf numFmtId="10" fontId="3" fillId="0" borderId="1" xfId="0" applyNumberFormat="1" applyFont="1" applyFill="1" applyBorder="1"/>
    <xf numFmtId="10" fontId="3" fillId="0" borderId="5" xfId="1" applyNumberFormat="1" applyFont="1" applyFill="1" applyBorder="1"/>
    <xf numFmtId="10" fontId="3" fillId="0" borderId="7" xfId="1" applyNumberFormat="1" applyFont="1" applyFill="1" applyBorder="1"/>
    <xf numFmtId="10" fontId="3" fillId="0" borderId="7" xfId="0" applyNumberFormat="1" applyFont="1" applyFill="1" applyBorder="1"/>
    <xf numFmtId="10" fontId="1" fillId="0" borderId="1" xfId="0" applyNumberFormat="1" applyFont="1" applyFill="1" applyBorder="1" applyAlignment="1">
      <alignment horizontal="right" wrapText="1"/>
    </xf>
    <xf numFmtId="10" fontId="1" fillId="0" borderId="1" xfId="0" applyNumberFormat="1" applyFont="1" applyFill="1" applyBorder="1" applyAlignment="1">
      <alignment horizontal="right"/>
    </xf>
    <xf numFmtId="10" fontId="1" fillId="0" borderId="1" xfId="0" applyNumberFormat="1" applyFont="1" applyBorder="1" applyAlignment="1">
      <alignment horizontal="right" wrapText="1"/>
    </xf>
    <xf numFmtId="10" fontId="1" fillId="0" borderId="1" xfId="0" applyNumberFormat="1" applyFont="1" applyBorder="1" applyAlignment="1">
      <alignment horizontal="right"/>
    </xf>
    <xf numFmtId="10" fontId="1" fillId="0" borderId="1" xfId="0" applyNumberFormat="1" applyFont="1" applyFill="1" applyBorder="1"/>
    <xf numFmtId="10" fontId="3" fillId="0" borderId="1" xfId="0" applyNumberFormat="1" applyFont="1" applyFill="1" applyBorder="1" applyAlignment="1">
      <alignment horizontal="right"/>
    </xf>
    <xf numFmtId="2" fontId="3" fillId="0" borderId="6" xfId="0" applyNumberFormat="1" applyFont="1" applyFill="1" applyBorder="1"/>
    <xf numFmtId="2" fontId="3" fillId="0" borderId="1" xfId="1" applyNumberFormat="1" applyFont="1" applyFill="1" applyBorder="1" applyAlignment="1">
      <alignment horizontal="right"/>
    </xf>
    <xf numFmtId="10" fontId="3" fillId="0" borderId="1" xfId="1" applyNumberFormat="1" applyFont="1" applyFill="1" applyBorder="1" applyAlignment="1">
      <alignment horizontal="right"/>
    </xf>
    <xf numFmtId="10" fontId="3" fillId="0" borderId="5" xfId="1" applyNumberFormat="1" applyFont="1" applyFill="1" applyBorder="1" applyAlignment="1">
      <alignment horizontal="right"/>
    </xf>
    <xf numFmtId="0" fontId="1" fillId="0" borderId="0" xfId="0" applyFont="1" applyFill="1"/>
    <xf numFmtId="0" fontId="7" fillId="0" borderId="0" xfId="0" applyFont="1" applyFill="1"/>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167" fontId="1" fillId="0" borderId="0" xfId="0" applyNumberFormat="1" applyFont="1" applyFill="1"/>
    <xf numFmtId="0" fontId="9" fillId="0" borderId="2" xfId="0" applyFont="1" applyFill="1" applyBorder="1"/>
    <xf numFmtId="0" fontId="1" fillId="0" borderId="4" xfId="0" applyFont="1" applyFill="1" applyBorder="1"/>
    <xf numFmtId="0" fontId="1" fillId="0" borderId="8" xfId="0" applyFont="1" applyFill="1" applyBorder="1"/>
    <xf numFmtId="0" fontId="1" fillId="0" borderId="9" xfId="0" applyFont="1" applyFill="1" applyBorder="1"/>
    <xf numFmtId="164" fontId="1" fillId="0" borderId="0" xfId="0" applyNumberFormat="1" applyFont="1" applyFill="1"/>
    <xf numFmtId="2" fontId="3" fillId="0" borderId="5" xfId="0" applyNumberFormat="1" applyFont="1" applyFill="1" applyBorder="1" applyAlignment="1">
      <alignment vertical="center"/>
    </xf>
    <xf numFmtId="10" fontId="1" fillId="0" borderId="1" xfId="0" applyNumberFormat="1" applyFont="1" applyBorder="1" applyAlignment="1">
      <alignment horizontal="right" vertical="center" wrapText="1"/>
    </xf>
    <xf numFmtId="2"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right" vertical="center" wrapText="1"/>
    </xf>
    <xf numFmtId="4" fontId="1" fillId="0" borderId="0" xfId="0" applyNumberFormat="1" applyFont="1" applyFill="1"/>
    <xf numFmtId="0" fontId="1" fillId="0" borderId="0" xfId="0" applyFont="1"/>
    <xf numFmtId="0" fontId="7" fillId="0" borderId="0" xfId="0" applyFont="1"/>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xf numFmtId="0" fontId="9" fillId="0" borderId="2" xfId="0" applyFont="1" applyBorder="1"/>
    <xf numFmtId="0" fontId="1" fillId="0" borderId="4" xfId="0" applyFont="1" applyBorder="1"/>
    <xf numFmtId="0" fontId="1" fillId="0" borderId="4" xfId="0" applyFont="1" applyBorder="1" applyAlignment="1">
      <alignment horizontal="right"/>
    </xf>
    <xf numFmtId="0" fontId="1" fillId="0" borderId="3" xfId="0" applyFont="1" applyBorder="1" applyAlignment="1">
      <alignment horizontal="right"/>
    </xf>
    <xf numFmtId="2" fontId="1" fillId="0" borderId="0" xfId="0" applyNumberFormat="1" applyFont="1"/>
    <xf numFmtId="166" fontId="1" fillId="0" borderId="0" xfId="0" applyNumberFormat="1" applyFont="1"/>
    <xf numFmtId="167" fontId="1" fillId="0" borderId="0" xfId="0" applyNumberFormat="1" applyFont="1"/>
    <xf numFmtId="0" fontId="1" fillId="0" borderId="3" xfId="0" applyFont="1" applyBorder="1"/>
    <xf numFmtId="4" fontId="11" fillId="0" borderId="0" xfId="6" applyNumberFormat="1" applyFont="1" applyFill="1" applyBorder="1" applyAlignment="1">
      <alignment horizontal="right" vertical="center" shrinkToFit="1"/>
    </xf>
    <xf numFmtId="164" fontId="1" fillId="0" borderId="0" xfId="0" applyNumberFormat="1" applyFont="1"/>
    <xf numFmtId="165" fontId="1" fillId="0" borderId="0" xfId="0" applyNumberFormat="1" applyFont="1"/>
    <xf numFmtId="0" fontId="1" fillId="0" borderId="8" xfId="0" applyFont="1" applyBorder="1"/>
    <xf numFmtId="0" fontId="1" fillId="0" borderId="9" xfId="0" applyFont="1" applyBorder="1"/>
    <xf numFmtId="0" fontId="12" fillId="0" borderId="0" xfId="0" applyFont="1"/>
    <xf numFmtId="0" fontId="0" fillId="0" borderId="0" xfId="0" applyAlignment="1">
      <alignment wrapText="1"/>
    </xf>
    <xf numFmtId="168" fontId="1" fillId="0" borderId="1" xfId="0" applyNumberFormat="1" applyFont="1" applyFill="1" applyBorder="1" applyAlignment="1">
      <alignment horizontal="right"/>
    </xf>
    <xf numFmtId="168" fontId="3" fillId="0" borderId="1" xfId="0" applyNumberFormat="1" applyFont="1" applyFill="1" applyBorder="1" applyAlignment="1">
      <alignment horizontal="right"/>
    </xf>
    <xf numFmtId="2" fontId="1" fillId="0" borderId="1" xfId="0" applyNumberFormat="1" applyFont="1" applyFill="1" applyBorder="1" applyAlignment="1">
      <alignment horizontal="center"/>
    </xf>
    <xf numFmtId="2" fontId="3" fillId="0" borderId="1" xfId="0" applyNumberFormat="1" applyFont="1" applyFill="1" applyBorder="1" applyAlignment="1">
      <alignment vertical="center" wrapText="1"/>
    </xf>
    <xf numFmtId="2" fontId="3" fillId="0" borderId="0" xfId="0" applyNumberFormat="1" applyFont="1" applyFill="1" applyAlignment="1">
      <alignment vertical="center" wrapText="1"/>
    </xf>
    <xf numFmtId="2" fontId="3" fillId="0" borderId="3" xfId="0" applyNumberFormat="1" applyFont="1" applyFill="1" applyBorder="1"/>
    <xf numFmtId="2" fontId="1" fillId="0" borderId="4" xfId="0" applyNumberFormat="1" applyFont="1" applyFill="1" applyBorder="1"/>
    <xf numFmtId="168" fontId="1" fillId="0" borderId="0" xfId="0" applyNumberFormat="1" applyFont="1" applyFill="1"/>
    <xf numFmtId="164" fontId="1" fillId="0" borderId="1" xfId="0" applyNumberFormat="1" applyFont="1" applyFill="1" applyBorder="1"/>
    <xf numFmtId="2" fontId="13" fillId="0" borderId="1" xfId="0" applyNumberFormat="1" applyFont="1" applyFill="1" applyBorder="1" applyAlignment="1">
      <alignment horizontal="right"/>
    </xf>
    <xf numFmtId="0" fontId="1" fillId="0" borderId="4" xfId="0" applyFont="1" applyFill="1" applyBorder="1" applyAlignment="1">
      <alignment horizontal="right"/>
    </xf>
    <xf numFmtId="168" fontId="1" fillId="0" borderId="0" xfId="0" applyNumberFormat="1" applyFont="1"/>
    <xf numFmtId="49" fontId="0" fillId="0" borderId="0" xfId="0" applyNumberFormat="1" applyAlignment="1">
      <alignment wrapText="1"/>
    </xf>
    <xf numFmtId="2" fontId="3" fillId="0" borderId="0" xfId="0" applyNumberFormat="1" applyFont="1" applyFill="1" applyAlignment="1">
      <alignment horizontal="right" vertical="center"/>
    </xf>
    <xf numFmtId="2" fontId="3" fillId="0" borderId="1" xfId="0" applyNumberFormat="1" applyFont="1" applyFill="1" applyBorder="1" applyAlignment="1">
      <alignment horizontal="right" vertical="center"/>
    </xf>
    <xf numFmtId="168" fontId="1" fillId="0" borderId="1" xfId="0" applyNumberFormat="1" applyFont="1" applyFill="1" applyBorder="1"/>
    <xf numFmtId="0" fontId="0" fillId="0" borderId="0" xfId="0" applyAlignment="1">
      <alignment wrapText="1"/>
    </xf>
    <xf numFmtId="49" fontId="0" fillId="0" borderId="0" xfId="0" applyNumberFormat="1" applyAlignment="1">
      <alignment wrapText="1"/>
    </xf>
    <xf numFmtId="0" fontId="12" fillId="0" borderId="0" xfId="0" applyFont="1" applyAlignment="1">
      <alignment wrapText="1"/>
    </xf>
    <xf numFmtId="2" fontId="1" fillId="0" borderId="2" xfId="0" applyNumberFormat="1" applyFont="1" applyFill="1" applyBorder="1" applyAlignment="1">
      <alignment horizontal="right" wrapText="1"/>
    </xf>
    <xf numFmtId="2" fontId="1" fillId="0" borderId="3" xfId="0" applyNumberFormat="1" applyFont="1" applyFill="1" applyBorder="1" applyAlignment="1">
      <alignment horizontal="right" wrapText="1"/>
    </xf>
    <xf numFmtId="2" fontId="1" fillId="0" borderId="2" xfId="0" applyNumberFormat="1" applyFont="1" applyBorder="1" applyAlignment="1">
      <alignment horizontal="right" wrapText="1"/>
    </xf>
    <xf numFmtId="2" fontId="1" fillId="0" borderId="3" xfId="0" applyNumberFormat="1" applyFont="1" applyBorder="1" applyAlignment="1">
      <alignment horizontal="right" wrapText="1"/>
    </xf>
    <xf numFmtId="2" fontId="1" fillId="0" borderId="2" xfId="0"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wrapText="1"/>
    </xf>
    <xf numFmtId="2" fontId="1" fillId="0" borderId="2" xfId="0" applyNumberFormat="1" applyFont="1" applyFill="1" applyBorder="1" applyAlignment="1">
      <alignment horizontal="right" vertical="center" wrapText="1"/>
    </xf>
    <xf numFmtId="2" fontId="1" fillId="0" borderId="4" xfId="0" applyNumberFormat="1" applyFont="1" applyFill="1" applyBorder="1" applyAlignment="1">
      <alignment horizontal="right" vertical="center" wrapText="1"/>
    </xf>
  </cellXfs>
  <cellStyles count="7">
    <cellStyle name="Headline" xfId="4"/>
    <cellStyle name="Hyperlink 2" xfId="3"/>
    <cellStyle name="Normal" xfId="0" builtinId="0"/>
    <cellStyle name="Normal 10" xfId="2"/>
    <cellStyle name="Normal 2" xfId="5"/>
    <cellStyle name="Percent" xfId="1" builtinId="5"/>
    <cellStyle name="Обычный_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19072</xdr:colOff>
      <xdr:row>6</xdr:row>
      <xdr:rowOff>152381</xdr:rowOff>
    </xdr:from>
    <xdr:to>
      <xdr:col>6</xdr:col>
      <xdr:colOff>714310</xdr:colOff>
      <xdr:row>6</xdr:row>
      <xdr:rowOff>504762</xdr:rowOff>
    </xdr:to>
    <xdr:pic>
      <xdr:nvPicPr>
        <xdr:cNvPr id="2" name="Grafik 1"/>
        <xdr:cNvPicPr>
          <a:picLocks noChangeAspect="1"/>
        </xdr:cNvPicPr>
      </xdr:nvPicPr>
      <xdr:blipFill>
        <a:blip xmlns:r="http://schemas.openxmlformats.org/officeDocument/2006/relationships" r:embed="rId1"/>
        <a:stretch>
          <a:fillRect/>
        </a:stretch>
      </xdr:blipFill>
      <xdr:spPr>
        <a:xfrm rot="5400000">
          <a:off x="5191125" y="2838453"/>
          <a:ext cx="352381" cy="695238"/>
        </a:xfrm>
        <a:prstGeom prst="rect">
          <a:avLst/>
        </a:prstGeom>
      </xdr:spPr>
    </xdr:pic>
    <xdr:clientData/>
  </xdr:twoCellAnchor>
  <xdr:twoCellAnchor editAs="oneCell">
    <xdr:from>
      <xdr:col>7</xdr:col>
      <xdr:colOff>128595</xdr:colOff>
      <xdr:row>6</xdr:row>
      <xdr:rowOff>80955</xdr:rowOff>
    </xdr:from>
    <xdr:to>
      <xdr:col>7</xdr:col>
      <xdr:colOff>680976</xdr:colOff>
      <xdr:row>6</xdr:row>
      <xdr:rowOff>509526</xdr:rowOff>
    </xdr:to>
    <xdr:pic>
      <xdr:nvPicPr>
        <xdr:cNvPr id="3" name="Grafik 2"/>
        <xdr:cNvPicPr>
          <a:picLocks noChangeAspect="1"/>
        </xdr:cNvPicPr>
      </xdr:nvPicPr>
      <xdr:blipFill>
        <a:blip xmlns:r="http://schemas.openxmlformats.org/officeDocument/2006/relationships" r:embed="rId2"/>
        <a:stretch>
          <a:fillRect/>
        </a:stretch>
      </xdr:blipFill>
      <xdr:spPr>
        <a:xfrm rot="5400000">
          <a:off x="5524500" y="2876550"/>
          <a:ext cx="428571" cy="552381"/>
        </a:xfrm>
        <a:prstGeom prst="rect">
          <a:avLst/>
        </a:prstGeom>
      </xdr:spPr>
    </xdr:pic>
    <xdr:clientData/>
  </xdr:twoCellAnchor>
  <xdr:twoCellAnchor editAs="oneCell">
    <xdr:from>
      <xdr:col>9</xdr:col>
      <xdr:colOff>171449</xdr:colOff>
      <xdr:row>6</xdr:row>
      <xdr:rowOff>114301</xdr:rowOff>
    </xdr:from>
    <xdr:to>
      <xdr:col>9</xdr:col>
      <xdr:colOff>523830</xdr:colOff>
      <xdr:row>6</xdr:row>
      <xdr:rowOff>485730</xdr:rowOff>
    </xdr:to>
    <xdr:pic>
      <xdr:nvPicPr>
        <xdr:cNvPr id="4" name="Grafik 3"/>
        <xdr:cNvPicPr>
          <a:picLocks noChangeAspect="1"/>
        </xdr:cNvPicPr>
      </xdr:nvPicPr>
      <xdr:blipFill>
        <a:blip xmlns:r="http://schemas.openxmlformats.org/officeDocument/2006/relationships" r:embed="rId3"/>
        <a:stretch>
          <a:fillRect/>
        </a:stretch>
      </xdr:blipFill>
      <xdr:spPr>
        <a:xfrm rot="5400000">
          <a:off x="7019925" y="2981325"/>
          <a:ext cx="371429" cy="352381"/>
        </a:xfrm>
        <a:prstGeom prst="rect">
          <a:avLst/>
        </a:prstGeom>
      </xdr:spPr>
    </xdr:pic>
    <xdr:clientData/>
  </xdr:twoCellAnchor>
  <xdr:twoCellAnchor editAs="oneCell">
    <xdr:from>
      <xdr:col>10</xdr:col>
      <xdr:colOff>128596</xdr:colOff>
      <xdr:row>6</xdr:row>
      <xdr:rowOff>138105</xdr:rowOff>
    </xdr:from>
    <xdr:to>
      <xdr:col>10</xdr:col>
      <xdr:colOff>614310</xdr:colOff>
      <xdr:row>6</xdr:row>
      <xdr:rowOff>500010</xdr:rowOff>
    </xdr:to>
    <xdr:pic>
      <xdr:nvPicPr>
        <xdr:cNvPr id="5" name="Grafik 4"/>
        <xdr:cNvPicPr>
          <a:picLocks noChangeAspect="1"/>
        </xdr:cNvPicPr>
      </xdr:nvPicPr>
      <xdr:blipFill>
        <a:blip xmlns:r="http://schemas.openxmlformats.org/officeDocument/2006/relationships" r:embed="rId4"/>
        <a:stretch>
          <a:fillRect/>
        </a:stretch>
      </xdr:blipFill>
      <xdr:spPr>
        <a:xfrm rot="5400000">
          <a:off x="7810500" y="2933701"/>
          <a:ext cx="361905" cy="485714"/>
        </a:xfrm>
        <a:prstGeom prst="rect">
          <a:avLst/>
        </a:prstGeom>
      </xdr:spPr>
    </xdr:pic>
    <xdr:clientData/>
  </xdr:twoCellAnchor>
  <xdr:twoCellAnchor editAs="oneCell">
    <xdr:from>
      <xdr:col>11</xdr:col>
      <xdr:colOff>85738</xdr:colOff>
      <xdr:row>6</xdr:row>
      <xdr:rowOff>104763</xdr:rowOff>
    </xdr:from>
    <xdr:to>
      <xdr:col>11</xdr:col>
      <xdr:colOff>714309</xdr:colOff>
      <xdr:row>6</xdr:row>
      <xdr:rowOff>523811</xdr:rowOff>
    </xdr:to>
    <xdr:pic>
      <xdr:nvPicPr>
        <xdr:cNvPr id="6" name="Grafik 5"/>
        <xdr:cNvPicPr>
          <a:picLocks noChangeAspect="1"/>
        </xdr:cNvPicPr>
      </xdr:nvPicPr>
      <xdr:blipFill>
        <a:blip xmlns:r="http://schemas.openxmlformats.org/officeDocument/2006/relationships" r:embed="rId5"/>
        <a:stretch>
          <a:fillRect/>
        </a:stretch>
      </xdr:blipFill>
      <xdr:spPr>
        <a:xfrm rot="5400000">
          <a:off x="8572500" y="2857501"/>
          <a:ext cx="419048" cy="628571"/>
        </a:xfrm>
        <a:prstGeom prst="rect">
          <a:avLst/>
        </a:prstGeom>
      </xdr:spPr>
    </xdr:pic>
    <xdr:clientData/>
  </xdr:twoCellAnchor>
  <xdr:twoCellAnchor editAs="oneCell">
    <xdr:from>
      <xdr:col>12</xdr:col>
      <xdr:colOff>195278</xdr:colOff>
      <xdr:row>6</xdr:row>
      <xdr:rowOff>176198</xdr:rowOff>
    </xdr:from>
    <xdr:to>
      <xdr:col>12</xdr:col>
      <xdr:colOff>680992</xdr:colOff>
      <xdr:row>6</xdr:row>
      <xdr:rowOff>423817</xdr:rowOff>
    </xdr:to>
    <xdr:pic>
      <xdr:nvPicPr>
        <xdr:cNvPr id="7" name="Grafik 6"/>
        <xdr:cNvPicPr>
          <a:picLocks noChangeAspect="1"/>
        </xdr:cNvPicPr>
      </xdr:nvPicPr>
      <xdr:blipFill>
        <a:blip xmlns:r="http://schemas.openxmlformats.org/officeDocument/2006/relationships" r:embed="rId6"/>
        <a:stretch>
          <a:fillRect/>
        </a:stretch>
      </xdr:blipFill>
      <xdr:spPr>
        <a:xfrm rot="5400000">
          <a:off x="9458325" y="2914651"/>
          <a:ext cx="247619" cy="4857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19072</xdr:colOff>
      <xdr:row>6</xdr:row>
      <xdr:rowOff>152381</xdr:rowOff>
    </xdr:from>
    <xdr:to>
      <xdr:col>6</xdr:col>
      <xdr:colOff>714310</xdr:colOff>
      <xdr:row>6</xdr:row>
      <xdr:rowOff>504762</xdr:rowOff>
    </xdr:to>
    <xdr:pic>
      <xdr:nvPicPr>
        <xdr:cNvPr id="2" name="Grafik 1"/>
        <xdr:cNvPicPr>
          <a:picLocks noChangeAspect="1"/>
        </xdr:cNvPicPr>
      </xdr:nvPicPr>
      <xdr:blipFill>
        <a:blip xmlns:r="http://schemas.openxmlformats.org/officeDocument/2006/relationships" r:embed="rId1"/>
        <a:stretch>
          <a:fillRect/>
        </a:stretch>
      </xdr:blipFill>
      <xdr:spPr>
        <a:xfrm rot="5400000">
          <a:off x="5191125" y="2838453"/>
          <a:ext cx="352381" cy="695238"/>
        </a:xfrm>
        <a:prstGeom prst="rect">
          <a:avLst/>
        </a:prstGeom>
      </xdr:spPr>
    </xdr:pic>
    <xdr:clientData/>
  </xdr:twoCellAnchor>
  <xdr:twoCellAnchor editAs="oneCell">
    <xdr:from>
      <xdr:col>7</xdr:col>
      <xdr:colOff>128595</xdr:colOff>
      <xdr:row>6</xdr:row>
      <xdr:rowOff>80955</xdr:rowOff>
    </xdr:from>
    <xdr:to>
      <xdr:col>7</xdr:col>
      <xdr:colOff>680976</xdr:colOff>
      <xdr:row>6</xdr:row>
      <xdr:rowOff>509526</xdr:rowOff>
    </xdr:to>
    <xdr:pic>
      <xdr:nvPicPr>
        <xdr:cNvPr id="3" name="Grafik 2"/>
        <xdr:cNvPicPr>
          <a:picLocks noChangeAspect="1"/>
        </xdr:cNvPicPr>
      </xdr:nvPicPr>
      <xdr:blipFill>
        <a:blip xmlns:r="http://schemas.openxmlformats.org/officeDocument/2006/relationships" r:embed="rId2"/>
        <a:stretch>
          <a:fillRect/>
        </a:stretch>
      </xdr:blipFill>
      <xdr:spPr>
        <a:xfrm rot="5400000">
          <a:off x="5953125" y="2876550"/>
          <a:ext cx="428571" cy="552381"/>
        </a:xfrm>
        <a:prstGeom prst="rect">
          <a:avLst/>
        </a:prstGeom>
      </xdr:spPr>
    </xdr:pic>
    <xdr:clientData/>
  </xdr:twoCellAnchor>
  <xdr:twoCellAnchor editAs="oneCell">
    <xdr:from>
      <xdr:col>9</xdr:col>
      <xdr:colOff>171449</xdr:colOff>
      <xdr:row>6</xdr:row>
      <xdr:rowOff>114301</xdr:rowOff>
    </xdr:from>
    <xdr:to>
      <xdr:col>9</xdr:col>
      <xdr:colOff>523830</xdr:colOff>
      <xdr:row>6</xdr:row>
      <xdr:rowOff>485730</xdr:rowOff>
    </xdr:to>
    <xdr:pic>
      <xdr:nvPicPr>
        <xdr:cNvPr id="4" name="Grafik 3"/>
        <xdr:cNvPicPr>
          <a:picLocks noChangeAspect="1"/>
        </xdr:cNvPicPr>
      </xdr:nvPicPr>
      <xdr:blipFill>
        <a:blip xmlns:r="http://schemas.openxmlformats.org/officeDocument/2006/relationships" r:embed="rId3"/>
        <a:stretch>
          <a:fillRect/>
        </a:stretch>
      </xdr:blipFill>
      <xdr:spPr>
        <a:xfrm rot="5400000">
          <a:off x="7448550" y="2981325"/>
          <a:ext cx="371429" cy="352381"/>
        </a:xfrm>
        <a:prstGeom prst="rect">
          <a:avLst/>
        </a:prstGeom>
      </xdr:spPr>
    </xdr:pic>
    <xdr:clientData/>
  </xdr:twoCellAnchor>
  <xdr:twoCellAnchor editAs="oneCell">
    <xdr:from>
      <xdr:col>10</xdr:col>
      <xdr:colOff>128596</xdr:colOff>
      <xdr:row>6</xdr:row>
      <xdr:rowOff>138105</xdr:rowOff>
    </xdr:from>
    <xdr:to>
      <xdr:col>10</xdr:col>
      <xdr:colOff>614310</xdr:colOff>
      <xdr:row>6</xdr:row>
      <xdr:rowOff>500010</xdr:rowOff>
    </xdr:to>
    <xdr:pic>
      <xdr:nvPicPr>
        <xdr:cNvPr id="5" name="Grafik 4"/>
        <xdr:cNvPicPr>
          <a:picLocks noChangeAspect="1"/>
        </xdr:cNvPicPr>
      </xdr:nvPicPr>
      <xdr:blipFill>
        <a:blip xmlns:r="http://schemas.openxmlformats.org/officeDocument/2006/relationships" r:embed="rId4"/>
        <a:stretch>
          <a:fillRect/>
        </a:stretch>
      </xdr:blipFill>
      <xdr:spPr>
        <a:xfrm rot="5400000">
          <a:off x="8239125" y="2933701"/>
          <a:ext cx="361905" cy="485714"/>
        </a:xfrm>
        <a:prstGeom prst="rect">
          <a:avLst/>
        </a:prstGeom>
      </xdr:spPr>
    </xdr:pic>
    <xdr:clientData/>
  </xdr:twoCellAnchor>
  <xdr:twoCellAnchor editAs="oneCell">
    <xdr:from>
      <xdr:col>11</xdr:col>
      <xdr:colOff>85738</xdr:colOff>
      <xdr:row>6</xdr:row>
      <xdr:rowOff>104763</xdr:rowOff>
    </xdr:from>
    <xdr:to>
      <xdr:col>11</xdr:col>
      <xdr:colOff>714309</xdr:colOff>
      <xdr:row>6</xdr:row>
      <xdr:rowOff>523811</xdr:rowOff>
    </xdr:to>
    <xdr:pic>
      <xdr:nvPicPr>
        <xdr:cNvPr id="6" name="Grafik 5"/>
        <xdr:cNvPicPr>
          <a:picLocks noChangeAspect="1"/>
        </xdr:cNvPicPr>
      </xdr:nvPicPr>
      <xdr:blipFill>
        <a:blip xmlns:r="http://schemas.openxmlformats.org/officeDocument/2006/relationships" r:embed="rId5"/>
        <a:stretch>
          <a:fillRect/>
        </a:stretch>
      </xdr:blipFill>
      <xdr:spPr>
        <a:xfrm rot="5400000">
          <a:off x="9001125" y="2857501"/>
          <a:ext cx="419048" cy="628571"/>
        </a:xfrm>
        <a:prstGeom prst="rect">
          <a:avLst/>
        </a:prstGeom>
      </xdr:spPr>
    </xdr:pic>
    <xdr:clientData/>
  </xdr:twoCellAnchor>
  <xdr:twoCellAnchor editAs="oneCell">
    <xdr:from>
      <xdr:col>12</xdr:col>
      <xdr:colOff>195278</xdr:colOff>
      <xdr:row>6</xdr:row>
      <xdr:rowOff>176198</xdr:rowOff>
    </xdr:from>
    <xdr:to>
      <xdr:col>12</xdr:col>
      <xdr:colOff>680992</xdr:colOff>
      <xdr:row>6</xdr:row>
      <xdr:rowOff>423817</xdr:rowOff>
    </xdr:to>
    <xdr:pic>
      <xdr:nvPicPr>
        <xdr:cNvPr id="7" name="Grafik 6"/>
        <xdr:cNvPicPr>
          <a:picLocks noChangeAspect="1"/>
        </xdr:cNvPicPr>
      </xdr:nvPicPr>
      <xdr:blipFill>
        <a:blip xmlns:r="http://schemas.openxmlformats.org/officeDocument/2006/relationships" r:embed="rId6"/>
        <a:stretch>
          <a:fillRect/>
        </a:stretch>
      </xdr:blipFill>
      <xdr:spPr>
        <a:xfrm rot="5400000">
          <a:off x="9886950" y="2914651"/>
          <a:ext cx="247619" cy="4857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19072</xdr:colOff>
      <xdr:row>6</xdr:row>
      <xdr:rowOff>152381</xdr:rowOff>
    </xdr:from>
    <xdr:to>
      <xdr:col>6</xdr:col>
      <xdr:colOff>714310</xdr:colOff>
      <xdr:row>6</xdr:row>
      <xdr:rowOff>504762</xdr:rowOff>
    </xdr:to>
    <xdr:pic>
      <xdr:nvPicPr>
        <xdr:cNvPr id="2" name="Grafik 1"/>
        <xdr:cNvPicPr>
          <a:picLocks noChangeAspect="1"/>
        </xdr:cNvPicPr>
      </xdr:nvPicPr>
      <xdr:blipFill>
        <a:blip xmlns:r="http://schemas.openxmlformats.org/officeDocument/2006/relationships" r:embed="rId1"/>
        <a:stretch>
          <a:fillRect/>
        </a:stretch>
      </xdr:blipFill>
      <xdr:spPr>
        <a:xfrm rot="5400000">
          <a:off x="5191125" y="2838453"/>
          <a:ext cx="352381" cy="695238"/>
        </a:xfrm>
        <a:prstGeom prst="rect">
          <a:avLst/>
        </a:prstGeom>
      </xdr:spPr>
    </xdr:pic>
    <xdr:clientData/>
  </xdr:twoCellAnchor>
  <xdr:twoCellAnchor editAs="oneCell">
    <xdr:from>
      <xdr:col>7</xdr:col>
      <xdr:colOff>128595</xdr:colOff>
      <xdr:row>6</xdr:row>
      <xdr:rowOff>80955</xdr:rowOff>
    </xdr:from>
    <xdr:to>
      <xdr:col>7</xdr:col>
      <xdr:colOff>680976</xdr:colOff>
      <xdr:row>6</xdr:row>
      <xdr:rowOff>509526</xdr:rowOff>
    </xdr:to>
    <xdr:pic>
      <xdr:nvPicPr>
        <xdr:cNvPr id="3" name="Grafik 2"/>
        <xdr:cNvPicPr>
          <a:picLocks noChangeAspect="1"/>
        </xdr:cNvPicPr>
      </xdr:nvPicPr>
      <xdr:blipFill>
        <a:blip xmlns:r="http://schemas.openxmlformats.org/officeDocument/2006/relationships" r:embed="rId2"/>
        <a:stretch>
          <a:fillRect/>
        </a:stretch>
      </xdr:blipFill>
      <xdr:spPr>
        <a:xfrm rot="5400000">
          <a:off x="5953125" y="2876550"/>
          <a:ext cx="428571" cy="552381"/>
        </a:xfrm>
        <a:prstGeom prst="rect">
          <a:avLst/>
        </a:prstGeom>
      </xdr:spPr>
    </xdr:pic>
    <xdr:clientData/>
  </xdr:twoCellAnchor>
  <xdr:twoCellAnchor editAs="oneCell">
    <xdr:from>
      <xdr:col>9</xdr:col>
      <xdr:colOff>171449</xdr:colOff>
      <xdr:row>6</xdr:row>
      <xdr:rowOff>114301</xdr:rowOff>
    </xdr:from>
    <xdr:to>
      <xdr:col>9</xdr:col>
      <xdr:colOff>523830</xdr:colOff>
      <xdr:row>6</xdr:row>
      <xdr:rowOff>485730</xdr:rowOff>
    </xdr:to>
    <xdr:pic>
      <xdr:nvPicPr>
        <xdr:cNvPr id="4" name="Grafik 3"/>
        <xdr:cNvPicPr>
          <a:picLocks noChangeAspect="1"/>
        </xdr:cNvPicPr>
      </xdr:nvPicPr>
      <xdr:blipFill>
        <a:blip xmlns:r="http://schemas.openxmlformats.org/officeDocument/2006/relationships" r:embed="rId3"/>
        <a:stretch>
          <a:fillRect/>
        </a:stretch>
      </xdr:blipFill>
      <xdr:spPr>
        <a:xfrm rot="5400000">
          <a:off x="7448550" y="2981325"/>
          <a:ext cx="371429" cy="352381"/>
        </a:xfrm>
        <a:prstGeom prst="rect">
          <a:avLst/>
        </a:prstGeom>
      </xdr:spPr>
    </xdr:pic>
    <xdr:clientData/>
  </xdr:twoCellAnchor>
  <xdr:twoCellAnchor editAs="oneCell">
    <xdr:from>
      <xdr:col>10</xdr:col>
      <xdr:colOff>128596</xdr:colOff>
      <xdr:row>6</xdr:row>
      <xdr:rowOff>138105</xdr:rowOff>
    </xdr:from>
    <xdr:to>
      <xdr:col>10</xdr:col>
      <xdr:colOff>614310</xdr:colOff>
      <xdr:row>6</xdr:row>
      <xdr:rowOff>500010</xdr:rowOff>
    </xdr:to>
    <xdr:pic>
      <xdr:nvPicPr>
        <xdr:cNvPr id="5" name="Grafik 4"/>
        <xdr:cNvPicPr>
          <a:picLocks noChangeAspect="1"/>
        </xdr:cNvPicPr>
      </xdr:nvPicPr>
      <xdr:blipFill>
        <a:blip xmlns:r="http://schemas.openxmlformats.org/officeDocument/2006/relationships" r:embed="rId4"/>
        <a:stretch>
          <a:fillRect/>
        </a:stretch>
      </xdr:blipFill>
      <xdr:spPr>
        <a:xfrm rot="5400000">
          <a:off x="8239125" y="2933701"/>
          <a:ext cx="361905" cy="485714"/>
        </a:xfrm>
        <a:prstGeom prst="rect">
          <a:avLst/>
        </a:prstGeom>
      </xdr:spPr>
    </xdr:pic>
    <xdr:clientData/>
  </xdr:twoCellAnchor>
  <xdr:twoCellAnchor editAs="oneCell">
    <xdr:from>
      <xdr:col>11</xdr:col>
      <xdr:colOff>85738</xdr:colOff>
      <xdr:row>6</xdr:row>
      <xdr:rowOff>104763</xdr:rowOff>
    </xdr:from>
    <xdr:to>
      <xdr:col>11</xdr:col>
      <xdr:colOff>714309</xdr:colOff>
      <xdr:row>6</xdr:row>
      <xdr:rowOff>523811</xdr:rowOff>
    </xdr:to>
    <xdr:pic>
      <xdr:nvPicPr>
        <xdr:cNvPr id="6" name="Grafik 5"/>
        <xdr:cNvPicPr>
          <a:picLocks noChangeAspect="1"/>
        </xdr:cNvPicPr>
      </xdr:nvPicPr>
      <xdr:blipFill>
        <a:blip xmlns:r="http://schemas.openxmlformats.org/officeDocument/2006/relationships" r:embed="rId5"/>
        <a:stretch>
          <a:fillRect/>
        </a:stretch>
      </xdr:blipFill>
      <xdr:spPr>
        <a:xfrm rot="5400000">
          <a:off x="9001125" y="2857501"/>
          <a:ext cx="419048" cy="628571"/>
        </a:xfrm>
        <a:prstGeom prst="rect">
          <a:avLst/>
        </a:prstGeom>
      </xdr:spPr>
    </xdr:pic>
    <xdr:clientData/>
  </xdr:twoCellAnchor>
  <xdr:twoCellAnchor editAs="oneCell">
    <xdr:from>
      <xdr:col>12</xdr:col>
      <xdr:colOff>195278</xdr:colOff>
      <xdr:row>6</xdr:row>
      <xdr:rowOff>176198</xdr:rowOff>
    </xdr:from>
    <xdr:to>
      <xdr:col>12</xdr:col>
      <xdr:colOff>680992</xdr:colOff>
      <xdr:row>6</xdr:row>
      <xdr:rowOff>423817</xdr:rowOff>
    </xdr:to>
    <xdr:pic>
      <xdr:nvPicPr>
        <xdr:cNvPr id="7" name="Grafik 6"/>
        <xdr:cNvPicPr>
          <a:picLocks noChangeAspect="1"/>
        </xdr:cNvPicPr>
      </xdr:nvPicPr>
      <xdr:blipFill>
        <a:blip xmlns:r="http://schemas.openxmlformats.org/officeDocument/2006/relationships" r:embed="rId6"/>
        <a:stretch>
          <a:fillRect/>
        </a:stretch>
      </xdr:blipFill>
      <xdr:spPr>
        <a:xfrm rot="5400000">
          <a:off x="9886950" y="2914651"/>
          <a:ext cx="247619" cy="4857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19072</xdr:colOff>
      <xdr:row>6</xdr:row>
      <xdr:rowOff>152381</xdr:rowOff>
    </xdr:from>
    <xdr:to>
      <xdr:col>6</xdr:col>
      <xdr:colOff>714310</xdr:colOff>
      <xdr:row>6</xdr:row>
      <xdr:rowOff>504762</xdr:rowOff>
    </xdr:to>
    <xdr:pic>
      <xdr:nvPicPr>
        <xdr:cNvPr id="2" name="Grafik 1"/>
        <xdr:cNvPicPr>
          <a:picLocks noChangeAspect="1"/>
        </xdr:cNvPicPr>
      </xdr:nvPicPr>
      <xdr:blipFill>
        <a:blip xmlns:r="http://schemas.openxmlformats.org/officeDocument/2006/relationships" r:embed="rId1"/>
        <a:stretch>
          <a:fillRect/>
        </a:stretch>
      </xdr:blipFill>
      <xdr:spPr>
        <a:xfrm rot="5400000">
          <a:off x="5191125" y="2838453"/>
          <a:ext cx="352381" cy="695238"/>
        </a:xfrm>
        <a:prstGeom prst="rect">
          <a:avLst/>
        </a:prstGeom>
      </xdr:spPr>
    </xdr:pic>
    <xdr:clientData/>
  </xdr:twoCellAnchor>
  <xdr:twoCellAnchor editAs="oneCell">
    <xdr:from>
      <xdr:col>7</xdr:col>
      <xdr:colOff>128595</xdr:colOff>
      <xdr:row>6</xdr:row>
      <xdr:rowOff>80955</xdr:rowOff>
    </xdr:from>
    <xdr:to>
      <xdr:col>7</xdr:col>
      <xdr:colOff>680976</xdr:colOff>
      <xdr:row>6</xdr:row>
      <xdr:rowOff>509526</xdr:rowOff>
    </xdr:to>
    <xdr:pic>
      <xdr:nvPicPr>
        <xdr:cNvPr id="3" name="Grafik 2"/>
        <xdr:cNvPicPr>
          <a:picLocks noChangeAspect="1"/>
        </xdr:cNvPicPr>
      </xdr:nvPicPr>
      <xdr:blipFill>
        <a:blip xmlns:r="http://schemas.openxmlformats.org/officeDocument/2006/relationships" r:embed="rId2"/>
        <a:stretch>
          <a:fillRect/>
        </a:stretch>
      </xdr:blipFill>
      <xdr:spPr>
        <a:xfrm rot="5400000">
          <a:off x="5953125" y="2876550"/>
          <a:ext cx="428571" cy="552381"/>
        </a:xfrm>
        <a:prstGeom prst="rect">
          <a:avLst/>
        </a:prstGeom>
      </xdr:spPr>
    </xdr:pic>
    <xdr:clientData/>
  </xdr:twoCellAnchor>
  <xdr:twoCellAnchor editAs="oneCell">
    <xdr:from>
      <xdr:col>9</xdr:col>
      <xdr:colOff>171449</xdr:colOff>
      <xdr:row>6</xdr:row>
      <xdr:rowOff>114301</xdr:rowOff>
    </xdr:from>
    <xdr:to>
      <xdr:col>9</xdr:col>
      <xdr:colOff>523830</xdr:colOff>
      <xdr:row>6</xdr:row>
      <xdr:rowOff>485730</xdr:rowOff>
    </xdr:to>
    <xdr:pic>
      <xdr:nvPicPr>
        <xdr:cNvPr id="4" name="Grafik 3"/>
        <xdr:cNvPicPr>
          <a:picLocks noChangeAspect="1"/>
        </xdr:cNvPicPr>
      </xdr:nvPicPr>
      <xdr:blipFill>
        <a:blip xmlns:r="http://schemas.openxmlformats.org/officeDocument/2006/relationships" r:embed="rId3"/>
        <a:stretch>
          <a:fillRect/>
        </a:stretch>
      </xdr:blipFill>
      <xdr:spPr>
        <a:xfrm rot="5400000">
          <a:off x="7448550" y="2981325"/>
          <a:ext cx="371429" cy="352381"/>
        </a:xfrm>
        <a:prstGeom prst="rect">
          <a:avLst/>
        </a:prstGeom>
      </xdr:spPr>
    </xdr:pic>
    <xdr:clientData/>
  </xdr:twoCellAnchor>
  <xdr:twoCellAnchor editAs="oneCell">
    <xdr:from>
      <xdr:col>10</xdr:col>
      <xdr:colOff>128596</xdr:colOff>
      <xdr:row>6</xdr:row>
      <xdr:rowOff>138105</xdr:rowOff>
    </xdr:from>
    <xdr:to>
      <xdr:col>10</xdr:col>
      <xdr:colOff>614310</xdr:colOff>
      <xdr:row>6</xdr:row>
      <xdr:rowOff>500010</xdr:rowOff>
    </xdr:to>
    <xdr:pic>
      <xdr:nvPicPr>
        <xdr:cNvPr id="5" name="Grafik 4"/>
        <xdr:cNvPicPr>
          <a:picLocks noChangeAspect="1"/>
        </xdr:cNvPicPr>
      </xdr:nvPicPr>
      <xdr:blipFill>
        <a:blip xmlns:r="http://schemas.openxmlformats.org/officeDocument/2006/relationships" r:embed="rId4"/>
        <a:stretch>
          <a:fillRect/>
        </a:stretch>
      </xdr:blipFill>
      <xdr:spPr>
        <a:xfrm rot="5400000">
          <a:off x="8239125" y="2933701"/>
          <a:ext cx="361905" cy="485714"/>
        </a:xfrm>
        <a:prstGeom prst="rect">
          <a:avLst/>
        </a:prstGeom>
      </xdr:spPr>
    </xdr:pic>
    <xdr:clientData/>
  </xdr:twoCellAnchor>
  <xdr:twoCellAnchor editAs="oneCell">
    <xdr:from>
      <xdr:col>11</xdr:col>
      <xdr:colOff>85738</xdr:colOff>
      <xdr:row>6</xdr:row>
      <xdr:rowOff>104763</xdr:rowOff>
    </xdr:from>
    <xdr:to>
      <xdr:col>11</xdr:col>
      <xdr:colOff>714309</xdr:colOff>
      <xdr:row>6</xdr:row>
      <xdr:rowOff>523811</xdr:rowOff>
    </xdr:to>
    <xdr:pic>
      <xdr:nvPicPr>
        <xdr:cNvPr id="6" name="Grafik 5"/>
        <xdr:cNvPicPr>
          <a:picLocks noChangeAspect="1"/>
        </xdr:cNvPicPr>
      </xdr:nvPicPr>
      <xdr:blipFill>
        <a:blip xmlns:r="http://schemas.openxmlformats.org/officeDocument/2006/relationships" r:embed="rId5"/>
        <a:stretch>
          <a:fillRect/>
        </a:stretch>
      </xdr:blipFill>
      <xdr:spPr>
        <a:xfrm rot="5400000">
          <a:off x="9001125" y="2857501"/>
          <a:ext cx="419048" cy="628571"/>
        </a:xfrm>
        <a:prstGeom prst="rect">
          <a:avLst/>
        </a:prstGeom>
      </xdr:spPr>
    </xdr:pic>
    <xdr:clientData/>
  </xdr:twoCellAnchor>
  <xdr:twoCellAnchor editAs="oneCell">
    <xdr:from>
      <xdr:col>12</xdr:col>
      <xdr:colOff>195278</xdr:colOff>
      <xdr:row>6</xdr:row>
      <xdr:rowOff>176198</xdr:rowOff>
    </xdr:from>
    <xdr:to>
      <xdr:col>12</xdr:col>
      <xdr:colOff>680992</xdr:colOff>
      <xdr:row>6</xdr:row>
      <xdr:rowOff>423817</xdr:rowOff>
    </xdr:to>
    <xdr:pic>
      <xdr:nvPicPr>
        <xdr:cNvPr id="7" name="Grafik 6"/>
        <xdr:cNvPicPr>
          <a:picLocks noChangeAspect="1"/>
        </xdr:cNvPicPr>
      </xdr:nvPicPr>
      <xdr:blipFill>
        <a:blip xmlns:r="http://schemas.openxmlformats.org/officeDocument/2006/relationships" r:embed="rId6"/>
        <a:stretch>
          <a:fillRect/>
        </a:stretch>
      </xdr:blipFill>
      <xdr:spPr>
        <a:xfrm rot="5400000">
          <a:off x="9886950" y="2914651"/>
          <a:ext cx="247619" cy="4857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U26"/>
  <sheetViews>
    <sheetView topLeftCell="A2" workbookViewId="0">
      <selection activeCell="B19" sqref="B19:U19"/>
    </sheetView>
  </sheetViews>
  <sheetFormatPr defaultRowHeight="15" x14ac:dyDescent="0.25"/>
  <sheetData>
    <row r="3" spans="2:21" x14ac:dyDescent="0.25">
      <c r="B3" s="71" t="s">
        <v>258</v>
      </c>
    </row>
    <row r="5" spans="2:21" x14ac:dyDescent="0.25">
      <c r="B5" s="91" t="s">
        <v>257</v>
      </c>
      <c r="C5" s="91"/>
      <c r="D5" s="91"/>
      <c r="E5" s="91"/>
      <c r="F5" s="91"/>
      <c r="G5" s="91"/>
      <c r="H5" s="91"/>
      <c r="I5" s="91"/>
      <c r="J5" s="91"/>
      <c r="K5" s="91"/>
      <c r="L5" s="91"/>
      <c r="M5" s="91"/>
      <c r="N5" s="91"/>
      <c r="O5" s="91"/>
      <c r="P5" s="91"/>
      <c r="Q5" s="91"/>
      <c r="R5" s="91"/>
      <c r="S5" s="91"/>
      <c r="T5" s="91"/>
      <c r="U5" s="91"/>
    </row>
    <row r="6" spans="2:21" x14ac:dyDescent="0.25">
      <c r="B6" s="72"/>
    </row>
    <row r="7" spans="2:21" ht="78" customHeight="1" x14ac:dyDescent="0.25">
      <c r="B7" s="89" t="s">
        <v>266</v>
      </c>
      <c r="C7" s="89"/>
      <c r="D7" s="89"/>
      <c r="E7" s="89"/>
      <c r="F7" s="89"/>
      <c r="G7" s="89"/>
      <c r="H7" s="89"/>
      <c r="I7" s="89"/>
      <c r="J7" s="89"/>
      <c r="K7" s="89"/>
      <c r="L7" s="89"/>
      <c r="M7" s="89"/>
      <c r="N7" s="89"/>
      <c r="O7" s="89"/>
      <c r="P7" s="89"/>
      <c r="Q7" s="89"/>
      <c r="R7" s="89"/>
      <c r="S7" s="89"/>
      <c r="T7" s="89"/>
      <c r="U7" s="89"/>
    </row>
    <row r="8" spans="2:21" x14ac:dyDescent="0.25">
      <c r="B8" s="72"/>
    </row>
    <row r="9" spans="2:21" x14ac:dyDescent="0.25">
      <c r="B9" s="89" t="s">
        <v>272</v>
      </c>
      <c r="C9" s="89"/>
      <c r="D9" s="89"/>
      <c r="E9" s="89"/>
      <c r="F9" s="89"/>
      <c r="G9" s="89"/>
      <c r="H9" s="89"/>
      <c r="I9" s="89"/>
      <c r="J9" s="89"/>
      <c r="K9" s="89"/>
      <c r="L9" s="89"/>
      <c r="M9" s="89"/>
      <c r="N9" s="89"/>
      <c r="O9" s="89"/>
      <c r="P9" s="89"/>
      <c r="Q9" s="89"/>
      <c r="R9" s="89"/>
      <c r="S9" s="89"/>
      <c r="T9" s="89"/>
      <c r="U9" s="89"/>
    </row>
    <row r="10" spans="2:21" x14ac:dyDescent="0.25">
      <c r="B10" s="90" t="s">
        <v>262</v>
      </c>
      <c r="C10" s="90"/>
      <c r="D10" s="90"/>
      <c r="E10" s="90"/>
      <c r="F10" s="90"/>
      <c r="G10" s="90"/>
      <c r="H10" s="90"/>
      <c r="I10" s="90"/>
      <c r="J10" s="90"/>
      <c r="K10" s="90"/>
      <c r="L10" s="90"/>
      <c r="M10" s="90"/>
      <c r="N10" s="90"/>
      <c r="O10" s="90"/>
      <c r="P10" s="90"/>
      <c r="Q10" s="90"/>
      <c r="R10" s="90"/>
      <c r="S10" s="90"/>
      <c r="T10" s="90"/>
      <c r="U10" s="90"/>
    </row>
    <row r="11" spans="2:21" x14ac:dyDescent="0.25">
      <c r="B11" s="90" t="s">
        <v>263</v>
      </c>
      <c r="C11" s="90"/>
      <c r="D11" s="90"/>
      <c r="E11" s="90"/>
      <c r="F11" s="90"/>
      <c r="G11" s="90"/>
      <c r="H11" s="90"/>
      <c r="I11" s="90"/>
      <c r="J11" s="90"/>
      <c r="K11" s="90"/>
      <c r="L11" s="90"/>
      <c r="M11" s="90"/>
      <c r="N11" s="90"/>
      <c r="O11" s="90"/>
      <c r="P11" s="90"/>
      <c r="Q11" s="90"/>
      <c r="R11" s="90"/>
      <c r="S11" s="90"/>
      <c r="T11" s="90"/>
      <c r="U11" s="90"/>
    </row>
    <row r="12" spans="2:21" ht="15" customHeight="1" x14ac:dyDescent="0.25">
      <c r="B12" s="90" t="s">
        <v>264</v>
      </c>
      <c r="C12" s="90"/>
      <c r="D12" s="90"/>
      <c r="E12" s="90"/>
      <c r="F12" s="90"/>
      <c r="G12" s="90"/>
      <c r="H12" s="90"/>
      <c r="I12" s="90"/>
      <c r="J12" s="90"/>
      <c r="K12" s="90"/>
      <c r="L12" s="90"/>
      <c r="M12" s="90"/>
      <c r="N12" s="90"/>
      <c r="O12" s="90"/>
      <c r="P12" s="90"/>
      <c r="Q12" s="90"/>
      <c r="R12" s="90"/>
      <c r="S12" s="90"/>
      <c r="T12" s="90"/>
      <c r="U12" s="90"/>
    </row>
    <row r="13" spans="2:21" ht="15" customHeight="1" x14ac:dyDescent="0.25">
      <c r="B13" s="85"/>
      <c r="C13" s="85"/>
      <c r="D13" s="85"/>
      <c r="E13" s="85"/>
      <c r="F13" s="85"/>
      <c r="G13" s="85"/>
      <c r="H13" s="85"/>
      <c r="I13" s="85"/>
      <c r="J13" s="85"/>
      <c r="K13" s="85"/>
      <c r="L13" s="85"/>
      <c r="M13" s="85"/>
      <c r="N13" s="85"/>
      <c r="O13" s="85"/>
      <c r="P13" s="85"/>
      <c r="Q13" s="85"/>
      <c r="R13" s="85"/>
      <c r="S13" s="85"/>
      <c r="T13" s="85"/>
      <c r="U13" s="85"/>
    </row>
    <row r="14" spans="2:21" ht="15" customHeight="1" x14ac:dyDescent="0.25">
      <c r="B14" s="90" t="s">
        <v>268</v>
      </c>
      <c r="C14" s="89"/>
      <c r="D14" s="89"/>
      <c r="E14" s="89"/>
      <c r="F14" s="89"/>
      <c r="G14" s="89"/>
      <c r="H14" s="89"/>
      <c r="I14" s="89"/>
      <c r="J14" s="89"/>
      <c r="K14" s="89"/>
      <c r="L14" s="89"/>
      <c r="M14" s="89"/>
      <c r="N14" s="89"/>
      <c r="O14" s="89"/>
      <c r="P14" s="89"/>
      <c r="Q14" s="89"/>
      <c r="R14" s="89"/>
      <c r="S14" s="89"/>
      <c r="T14" s="89"/>
      <c r="U14" s="89"/>
    </row>
    <row r="15" spans="2:21" ht="15" customHeight="1" x14ac:dyDescent="0.25">
      <c r="B15" s="90" t="s">
        <v>269</v>
      </c>
      <c r="C15" s="89"/>
      <c r="D15" s="89"/>
      <c r="E15" s="89"/>
      <c r="F15" s="89"/>
      <c r="G15" s="89"/>
      <c r="H15" s="89"/>
      <c r="I15" s="89"/>
      <c r="J15" s="89"/>
      <c r="K15" s="89"/>
      <c r="L15" s="89"/>
      <c r="M15" s="89"/>
      <c r="N15" s="89"/>
      <c r="O15" s="89"/>
      <c r="P15" s="89"/>
      <c r="Q15" s="89"/>
      <c r="R15" s="89"/>
      <c r="S15" s="89"/>
      <c r="T15" s="89"/>
      <c r="U15" s="89"/>
    </row>
    <row r="16" spans="2:21" ht="15" customHeight="1" x14ac:dyDescent="0.25">
      <c r="B16" s="90" t="s">
        <v>270</v>
      </c>
      <c r="C16" s="89"/>
      <c r="D16" s="89"/>
      <c r="E16" s="89"/>
      <c r="F16" s="89"/>
      <c r="G16" s="89"/>
      <c r="H16" s="89"/>
      <c r="I16" s="89"/>
      <c r="J16" s="89"/>
      <c r="K16" s="89"/>
      <c r="L16" s="89"/>
      <c r="M16" s="89"/>
      <c r="N16" s="89"/>
      <c r="O16" s="89"/>
      <c r="P16" s="89"/>
      <c r="Q16" s="89"/>
      <c r="R16" s="89"/>
      <c r="S16" s="89"/>
      <c r="T16" s="89"/>
      <c r="U16" s="89"/>
    </row>
    <row r="17" spans="2:21" ht="15" customHeight="1" x14ac:dyDescent="0.25">
      <c r="B17" s="90" t="s">
        <v>271</v>
      </c>
      <c r="C17" s="89"/>
      <c r="D17" s="89"/>
      <c r="E17" s="89"/>
      <c r="F17" s="89"/>
      <c r="G17" s="89"/>
      <c r="H17" s="89"/>
      <c r="I17" s="89"/>
      <c r="J17" s="89"/>
      <c r="K17" s="89"/>
      <c r="L17" s="89"/>
      <c r="M17" s="89"/>
      <c r="N17" s="89"/>
      <c r="O17" s="89"/>
      <c r="P17" s="89"/>
      <c r="Q17" s="89"/>
      <c r="R17" s="89"/>
      <c r="S17" s="89"/>
      <c r="T17" s="89"/>
      <c r="U17" s="89"/>
    </row>
    <row r="18" spans="2:21" ht="15" customHeight="1" x14ac:dyDescent="0.25">
      <c r="B18" s="85"/>
      <c r="C18" s="85"/>
      <c r="D18" s="85"/>
      <c r="E18" s="85"/>
      <c r="F18" s="85"/>
      <c r="G18" s="85"/>
      <c r="H18" s="85"/>
      <c r="I18" s="85"/>
      <c r="J18" s="85"/>
      <c r="K18" s="85"/>
      <c r="L18" s="85"/>
      <c r="M18" s="85"/>
      <c r="N18" s="85"/>
      <c r="O18" s="85"/>
      <c r="P18" s="85"/>
      <c r="Q18" s="85"/>
      <c r="R18" s="85"/>
      <c r="S18" s="85"/>
      <c r="T18" s="85"/>
      <c r="U18" s="85"/>
    </row>
    <row r="19" spans="2:21" x14ac:dyDescent="0.25">
      <c r="B19" s="89" t="s">
        <v>267</v>
      </c>
      <c r="C19" s="89"/>
      <c r="D19" s="89"/>
      <c r="E19" s="89"/>
      <c r="F19" s="89"/>
      <c r="G19" s="89"/>
      <c r="H19" s="89"/>
      <c r="I19" s="89"/>
      <c r="J19" s="89"/>
      <c r="K19" s="89"/>
      <c r="L19" s="89"/>
      <c r="M19" s="89"/>
      <c r="N19" s="89"/>
      <c r="O19" s="89"/>
      <c r="P19" s="89"/>
      <c r="Q19" s="89"/>
      <c r="R19" s="89"/>
      <c r="S19" s="89"/>
      <c r="T19" s="89"/>
      <c r="U19" s="89"/>
    </row>
    <row r="20" spans="2:21" x14ac:dyDescent="0.25">
      <c r="B20" s="72"/>
    </row>
    <row r="21" spans="2:21" x14ac:dyDescent="0.25">
      <c r="B21" s="89" t="s">
        <v>260</v>
      </c>
      <c r="C21" s="89"/>
      <c r="D21" s="89"/>
      <c r="E21" s="89"/>
      <c r="F21" s="89"/>
      <c r="G21" s="89"/>
      <c r="H21" s="89"/>
      <c r="I21" s="89"/>
      <c r="J21" s="89"/>
      <c r="K21" s="89"/>
      <c r="L21" s="89"/>
      <c r="M21" s="89"/>
      <c r="N21" s="89"/>
      <c r="O21" s="89"/>
      <c r="P21" s="89"/>
      <c r="Q21" s="89"/>
      <c r="R21" s="89"/>
      <c r="S21" s="89"/>
      <c r="T21" s="89"/>
      <c r="U21" s="89"/>
    </row>
    <row r="22" spans="2:21" ht="29.25" customHeight="1" x14ac:dyDescent="0.25">
      <c r="B22" s="89" t="s">
        <v>261</v>
      </c>
      <c r="C22" s="89"/>
      <c r="D22" s="89"/>
      <c r="E22" s="89"/>
      <c r="F22" s="89"/>
      <c r="G22" s="89"/>
      <c r="H22" s="89"/>
      <c r="I22" s="89"/>
      <c r="J22" s="89"/>
      <c r="K22" s="89"/>
      <c r="L22" s="89"/>
      <c r="M22" s="89"/>
      <c r="N22" s="89"/>
      <c r="O22" s="89"/>
      <c r="P22" s="89"/>
      <c r="Q22" s="89"/>
      <c r="R22" s="89"/>
      <c r="S22" s="89"/>
      <c r="T22" s="89"/>
      <c r="U22" s="89"/>
    </row>
    <row r="24" spans="2:21" x14ac:dyDescent="0.25">
      <c r="B24" s="71" t="s">
        <v>259</v>
      </c>
    </row>
    <row r="26" spans="2:21" x14ac:dyDescent="0.25">
      <c r="B26" t="s">
        <v>265</v>
      </c>
    </row>
  </sheetData>
  <mergeCells count="13">
    <mergeCell ref="B5:U5"/>
    <mergeCell ref="B7:U7"/>
    <mergeCell ref="B22:U22"/>
    <mergeCell ref="B9:U9"/>
    <mergeCell ref="B10:U10"/>
    <mergeCell ref="B11:U11"/>
    <mergeCell ref="B12:U12"/>
    <mergeCell ref="B19:U19"/>
    <mergeCell ref="B21:U21"/>
    <mergeCell ref="B14:U14"/>
    <mergeCell ref="B15:U15"/>
    <mergeCell ref="B16:U16"/>
    <mergeCell ref="B17:U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37"/>
  <sheetViews>
    <sheetView topLeftCell="A608" workbookViewId="0">
      <selection activeCell="C634" sqref="C634:D638"/>
    </sheetView>
  </sheetViews>
  <sheetFormatPr defaultColWidth="11.42578125" defaultRowHeight="15" x14ac:dyDescent="0.25"/>
  <cols>
    <col min="1" max="1" width="47.5703125" style="53" customWidth="1"/>
    <col min="2" max="2" width="11.42578125" style="53"/>
    <col min="3" max="3" width="13.5703125" style="38" customWidth="1"/>
    <col min="4" max="4" width="15.85546875" style="38" customWidth="1"/>
    <col min="5" max="16384" width="11.42578125" style="53"/>
  </cols>
  <sheetData>
    <row r="2" spans="1:13" x14ac:dyDescent="0.25">
      <c r="A2" s="53" t="s">
        <v>0</v>
      </c>
    </row>
    <row r="3" spans="1:13" x14ac:dyDescent="0.25">
      <c r="A3" s="54" t="s">
        <v>1</v>
      </c>
    </row>
    <row r="5" spans="1:13" x14ac:dyDescent="0.25">
      <c r="A5" s="55" t="s">
        <v>2</v>
      </c>
      <c r="B5" s="55" t="s">
        <v>3</v>
      </c>
      <c r="C5" s="40" t="s">
        <v>4</v>
      </c>
      <c r="D5" s="40" t="s">
        <v>5</v>
      </c>
      <c r="E5" s="55" t="s">
        <v>6</v>
      </c>
      <c r="F5" s="55" t="s">
        <v>7</v>
      </c>
      <c r="G5" s="55" t="s">
        <v>8</v>
      </c>
      <c r="H5" s="55" t="s">
        <v>9</v>
      </c>
      <c r="I5" s="55" t="s">
        <v>10</v>
      </c>
      <c r="J5" s="55" t="s">
        <v>11</v>
      </c>
      <c r="K5" s="55" t="s">
        <v>12</v>
      </c>
      <c r="L5" s="55" t="s">
        <v>13</v>
      </c>
      <c r="M5" s="55" t="s">
        <v>14</v>
      </c>
    </row>
    <row r="6" spans="1:13" ht="150" x14ac:dyDescent="0.25">
      <c r="A6" s="56" t="s">
        <v>15</v>
      </c>
      <c r="B6" s="56" t="s">
        <v>16</v>
      </c>
      <c r="C6" s="41" t="s">
        <v>17</v>
      </c>
      <c r="D6" s="41" t="s">
        <v>18</v>
      </c>
      <c r="E6" s="56" t="s">
        <v>19</v>
      </c>
      <c r="F6" s="56" t="s">
        <v>20</v>
      </c>
      <c r="G6" s="56" t="s">
        <v>21</v>
      </c>
      <c r="H6" s="56" t="s">
        <v>22</v>
      </c>
      <c r="I6" s="56" t="s">
        <v>23</v>
      </c>
      <c r="J6" s="56" t="s">
        <v>24</v>
      </c>
      <c r="K6" s="56" t="s">
        <v>25</v>
      </c>
      <c r="L6" s="56" t="s">
        <v>26</v>
      </c>
      <c r="M6" s="56" t="s">
        <v>27</v>
      </c>
    </row>
    <row r="7" spans="1:13" ht="47.25" customHeight="1" x14ac:dyDescent="0.25">
      <c r="A7" s="56"/>
      <c r="B7" s="56"/>
      <c r="C7" s="41" t="s">
        <v>28</v>
      </c>
      <c r="D7" s="41" t="s">
        <v>28</v>
      </c>
      <c r="E7" s="56" t="s">
        <v>29</v>
      </c>
      <c r="F7" s="56" t="s">
        <v>29</v>
      </c>
      <c r="G7" s="56"/>
      <c r="H7" s="56"/>
      <c r="I7" s="56" t="s">
        <v>30</v>
      </c>
      <c r="J7" s="56"/>
      <c r="K7" s="56"/>
      <c r="L7" s="56"/>
      <c r="M7" s="56"/>
    </row>
    <row r="8" spans="1:13" ht="31.5" x14ac:dyDescent="0.25">
      <c r="A8" s="56"/>
      <c r="B8" s="56"/>
      <c r="C8" s="41" t="s">
        <v>256</v>
      </c>
      <c r="D8" s="41" t="s">
        <v>256</v>
      </c>
      <c r="E8" s="56" t="s">
        <v>31</v>
      </c>
      <c r="F8" s="56" t="s">
        <v>31</v>
      </c>
      <c r="G8" s="56" t="s">
        <v>31</v>
      </c>
      <c r="H8" s="56"/>
      <c r="I8" s="56" t="s">
        <v>31</v>
      </c>
      <c r="J8" s="56" t="s">
        <v>31</v>
      </c>
      <c r="K8" s="56" t="s">
        <v>31</v>
      </c>
      <c r="L8" s="56" t="s">
        <v>31</v>
      </c>
      <c r="M8" s="56" t="s">
        <v>31</v>
      </c>
    </row>
    <row r="9" spans="1:13" x14ac:dyDescent="0.25">
      <c r="A9" s="1" t="s">
        <v>37</v>
      </c>
      <c r="B9" s="1" t="s">
        <v>36</v>
      </c>
      <c r="C9" s="11">
        <v>12245.411846080802</v>
      </c>
      <c r="D9" s="11">
        <v>12245.411846080802</v>
      </c>
      <c r="E9" s="28">
        <v>0.06</v>
      </c>
      <c r="F9" s="28">
        <v>8.0000000000000002E-3</v>
      </c>
      <c r="G9" s="28">
        <f>SQRT((E9^2)+(F9^2))</f>
        <v>6.0530983801686221E-2</v>
      </c>
      <c r="H9" s="10">
        <f>(G9*D9)^2/(SUM($D$9:$D$628))^2</f>
        <v>5.7332576372325971E-6</v>
      </c>
      <c r="I9" s="10"/>
      <c r="J9" s="28">
        <f>ABS((D9/SUM($C$9:$C$628)))</f>
        <v>3.955696805813267E-2</v>
      </c>
      <c r="K9" s="28">
        <f>I9*F9</f>
        <v>0</v>
      </c>
      <c r="L9" s="28">
        <f>J9*E9*(SQRT(2))</f>
        <v>3.356520042850232E-3</v>
      </c>
      <c r="M9" s="28">
        <f>K9^2+L9^2</f>
        <v>1.1266226798055324E-5</v>
      </c>
    </row>
    <row r="10" spans="1:13" x14ac:dyDescent="0.25">
      <c r="A10" s="1" t="s">
        <v>38</v>
      </c>
      <c r="B10" s="1" t="s">
        <v>36</v>
      </c>
      <c r="C10" s="11">
        <v>38021.960480952213</v>
      </c>
      <c r="D10" s="11">
        <v>38021.960480952213</v>
      </c>
      <c r="E10" s="28">
        <v>0.06</v>
      </c>
      <c r="F10" s="28">
        <v>0.04</v>
      </c>
      <c r="G10" s="28">
        <f t="shared" ref="G10:G73" si="0">SQRT((E10^2)+(F10^2))</f>
        <v>7.211102550927978E-2</v>
      </c>
      <c r="H10" s="10">
        <f t="shared" ref="H10:H73" si="1">(G10*D10)^2/(SUM($D$9:$D$628))^2</f>
        <v>7.8446136035235418E-5</v>
      </c>
      <c r="I10" s="10"/>
      <c r="J10" s="28">
        <f t="shared" ref="J10:J73" si="2">ABS((D10/SUM($C$9:$C$628)))</f>
        <v>0.12282424594269419</v>
      </c>
      <c r="K10" s="28">
        <f t="shared" ref="K10:K73" si="3">I10*F10</f>
        <v>0</v>
      </c>
      <c r="L10" s="28">
        <f t="shared" ref="L10:L73" si="4">J10*E10*(SQRT(2))</f>
        <v>1.0421982864024404E-2</v>
      </c>
      <c r="M10" s="28">
        <f t="shared" ref="M10:M73" si="5">K10^2+L10^2</f>
        <v>1.0861772681801832E-4</v>
      </c>
    </row>
    <row r="11" spans="1:13" x14ac:dyDescent="0.25">
      <c r="A11" s="1" t="s">
        <v>39</v>
      </c>
      <c r="B11" s="1" t="s">
        <v>36</v>
      </c>
      <c r="C11" s="11">
        <v>22114.383295882806</v>
      </c>
      <c r="D11" s="11">
        <v>22114.383295882806</v>
      </c>
      <c r="E11" s="28">
        <v>0.06</v>
      </c>
      <c r="F11" s="28">
        <v>5.0000000000000001E-3</v>
      </c>
      <c r="G11" s="28">
        <f t="shared" si="0"/>
        <v>6.0207972893961473E-2</v>
      </c>
      <c r="H11" s="10">
        <f t="shared" si="1"/>
        <v>1.8499367380133476E-5</v>
      </c>
      <c r="I11" s="10"/>
      <c r="J11" s="28">
        <f t="shared" si="2"/>
        <v>7.1437201513194951E-2</v>
      </c>
      <c r="K11" s="28">
        <f t="shared" si="3"/>
        <v>0</v>
      </c>
      <c r="L11" s="28">
        <f t="shared" si="4"/>
        <v>6.0616475542764059E-3</v>
      </c>
      <c r="M11" s="28">
        <f t="shared" si="5"/>
        <v>3.674357107226513E-5</v>
      </c>
    </row>
    <row r="12" spans="1:13" x14ac:dyDescent="0.25">
      <c r="A12" s="1" t="s">
        <v>40</v>
      </c>
      <c r="B12" s="1" t="s">
        <v>36</v>
      </c>
      <c r="C12" s="11">
        <v>0</v>
      </c>
      <c r="D12" s="11">
        <v>0</v>
      </c>
      <c r="E12" s="28">
        <v>0.06</v>
      </c>
      <c r="F12" s="28">
        <v>0.2</v>
      </c>
      <c r="G12" s="28">
        <f t="shared" si="0"/>
        <v>0.20880613017821101</v>
      </c>
      <c r="H12" s="10">
        <f t="shared" si="1"/>
        <v>0</v>
      </c>
      <c r="I12" s="10"/>
      <c r="J12" s="28">
        <f t="shared" si="2"/>
        <v>0</v>
      </c>
      <c r="K12" s="28">
        <f t="shared" si="3"/>
        <v>0</v>
      </c>
      <c r="L12" s="28">
        <f t="shared" si="4"/>
        <v>0</v>
      </c>
      <c r="M12" s="28">
        <f t="shared" si="5"/>
        <v>0</v>
      </c>
    </row>
    <row r="13" spans="1:13" x14ac:dyDescent="0.25">
      <c r="A13" s="1" t="s">
        <v>41</v>
      </c>
      <c r="B13" s="1" t="s">
        <v>36</v>
      </c>
      <c r="C13" s="11">
        <v>0</v>
      </c>
      <c r="D13" s="11">
        <v>0</v>
      </c>
      <c r="E13" s="28">
        <v>7.0000000000000007E-2</v>
      </c>
      <c r="F13" s="28">
        <v>0.2</v>
      </c>
      <c r="G13" s="28">
        <f t="shared" si="0"/>
        <v>0.21189620100417092</v>
      </c>
      <c r="H13" s="10">
        <f t="shared" si="1"/>
        <v>0</v>
      </c>
      <c r="I13" s="10"/>
      <c r="J13" s="28">
        <f t="shared" si="2"/>
        <v>0</v>
      </c>
      <c r="K13" s="28">
        <f t="shared" si="3"/>
        <v>0</v>
      </c>
      <c r="L13" s="28">
        <f t="shared" si="4"/>
        <v>0</v>
      </c>
      <c r="M13" s="28">
        <f t="shared" si="5"/>
        <v>0</v>
      </c>
    </row>
    <row r="14" spans="1:13" x14ac:dyDescent="0.25">
      <c r="A14" s="1" t="s">
        <v>42</v>
      </c>
      <c r="B14" s="1" t="s">
        <v>36</v>
      </c>
      <c r="C14" s="11">
        <v>0</v>
      </c>
      <c r="D14" s="11">
        <v>0</v>
      </c>
      <c r="E14" s="28">
        <v>0.06</v>
      </c>
      <c r="F14" s="28">
        <v>0.04</v>
      </c>
      <c r="G14" s="28">
        <f t="shared" si="0"/>
        <v>7.211102550927978E-2</v>
      </c>
      <c r="H14" s="10">
        <f t="shared" si="1"/>
        <v>0</v>
      </c>
      <c r="I14" s="10"/>
      <c r="J14" s="28">
        <f t="shared" si="2"/>
        <v>0</v>
      </c>
      <c r="K14" s="28">
        <f t="shared" si="3"/>
        <v>0</v>
      </c>
      <c r="L14" s="28">
        <f t="shared" si="4"/>
        <v>0</v>
      </c>
      <c r="M14" s="28">
        <f t="shared" si="5"/>
        <v>0</v>
      </c>
    </row>
    <row r="15" spans="1:13" ht="24" customHeight="1" x14ac:dyDescent="0.25">
      <c r="A15" s="57" t="s">
        <v>43</v>
      </c>
      <c r="B15" s="57" t="s">
        <v>36</v>
      </c>
      <c r="C15" s="11">
        <v>4534.3909759017888</v>
      </c>
      <c r="D15" s="11">
        <v>4534.3909759017888</v>
      </c>
      <c r="E15" s="29">
        <v>0.06</v>
      </c>
      <c r="F15" s="29">
        <v>8.0000000000000002E-3</v>
      </c>
      <c r="G15" s="29">
        <f t="shared" si="0"/>
        <v>6.0530983801686221E-2</v>
      </c>
      <c r="H15" s="10">
        <f t="shared" si="1"/>
        <v>7.8612678592542547E-7</v>
      </c>
      <c r="I15" s="16"/>
      <c r="J15" s="28">
        <f t="shared" si="2"/>
        <v>1.4647670592985339E-2</v>
      </c>
      <c r="K15" s="29">
        <f t="shared" si="3"/>
        <v>0</v>
      </c>
      <c r="L15" s="29">
        <f t="shared" si="4"/>
        <v>1.2428960645864053E-3</v>
      </c>
      <c r="M15" s="29">
        <f t="shared" si="5"/>
        <v>1.5447906273643737E-6</v>
      </c>
    </row>
    <row r="16" spans="1:13" ht="38.25" customHeight="1" x14ac:dyDescent="0.25">
      <c r="A16" s="57" t="s">
        <v>44</v>
      </c>
      <c r="B16" s="57" t="s">
        <v>36</v>
      </c>
      <c r="C16" s="11">
        <v>0</v>
      </c>
      <c r="D16" s="11">
        <v>0</v>
      </c>
      <c r="E16" s="29">
        <v>0.06</v>
      </c>
      <c r="F16" s="29">
        <v>0.04</v>
      </c>
      <c r="G16" s="29">
        <f t="shared" si="0"/>
        <v>7.211102550927978E-2</v>
      </c>
      <c r="H16" s="10">
        <f t="shared" si="1"/>
        <v>0</v>
      </c>
      <c r="I16" s="16"/>
      <c r="J16" s="28">
        <f t="shared" si="2"/>
        <v>0</v>
      </c>
      <c r="K16" s="29">
        <f t="shared" si="3"/>
        <v>0</v>
      </c>
      <c r="L16" s="29">
        <f t="shared" si="4"/>
        <v>0</v>
      </c>
      <c r="M16" s="29">
        <f t="shared" si="5"/>
        <v>0</v>
      </c>
    </row>
    <row r="17" spans="1:13" x14ac:dyDescent="0.25">
      <c r="A17" s="57" t="s">
        <v>45</v>
      </c>
      <c r="B17" s="57" t="s">
        <v>36</v>
      </c>
      <c r="C17" s="11">
        <v>0</v>
      </c>
      <c r="D17" s="11">
        <v>0</v>
      </c>
      <c r="E17" s="29">
        <v>0.06</v>
      </c>
      <c r="F17" s="29">
        <v>5.0000000000000001E-3</v>
      </c>
      <c r="G17" s="29">
        <f t="shared" si="0"/>
        <v>6.0207972893961473E-2</v>
      </c>
      <c r="H17" s="10">
        <f t="shared" si="1"/>
        <v>0</v>
      </c>
      <c r="I17" s="16"/>
      <c r="J17" s="28">
        <f t="shared" si="2"/>
        <v>0</v>
      </c>
      <c r="K17" s="29">
        <f t="shared" si="3"/>
        <v>0</v>
      </c>
      <c r="L17" s="29">
        <f t="shared" si="4"/>
        <v>0</v>
      </c>
      <c r="M17" s="29">
        <f t="shared" si="5"/>
        <v>0</v>
      </c>
    </row>
    <row r="18" spans="1:13" x14ac:dyDescent="0.25">
      <c r="A18" s="57" t="s">
        <v>46</v>
      </c>
      <c r="B18" s="57" t="s">
        <v>36</v>
      </c>
      <c r="C18" s="11">
        <v>0</v>
      </c>
      <c r="D18" s="11">
        <v>0</v>
      </c>
      <c r="E18" s="29">
        <v>0.06</v>
      </c>
      <c r="F18" s="29">
        <v>0.2</v>
      </c>
      <c r="G18" s="29">
        <f t="shared" si="0"/>
        <v>0.20880613017821101</v>
      </c>
      <c r="H18" s="10">
        <f t="shared" si="1"/>
        <v>0</v>
      </c>
      <c r="I18" s="16"/>
      <c r="J18" s="28">
        <f t="shared" si="2"/>
        <v>0</v>
      </c>
      <c r="K18" s="29">
        <f t="shared" si="3"/>
        <v>0</v>
      </c>
      <c r="L18" s="29">
        <f t="shared" si="4"/>
        <v>0</v>
      </c>
      <c r="M18" s="29">
        <f t="shared" si="5"/>
        <v>0</v>
      </c>
    </row>
    <row r="19" spans="1:13" x14ac:dyDescent="0.25">
      <c r="A19" s="57" t="s">
        <v>47</v>
      </c>
      <c r="B19" s="57" t="s">
        <v>36</v>
      </c>
      <c r="C19" s="11">
        <v>0</v>
      </c>
      <c r="D19" s="11">
        <v>0</v>
      </c>
      <c r="E19" s="29">
        <v>7.0000000000000007E-2</v>
      </c>
      <c r="F19" s="29">
        <v>0.2</v>
      </c>
      <c r="G19" s="29">
        <f t="shared" si="0"/>
        <v>0.21189620100417092</v>
      </c>
      <c r="H19" s="10">
        <f t="shared" si="1"/>
        <v>0</v>
      </c>
      <c r="I19" s="16"/>
      <c r="J19" s="28">
        <f t="shared" si="2"/>
        <v>0</v>
      </c>
      <c r="K19" s="29">
        <f t="shared" si="3"/>
        <v>0</v>
      </c>
      <c r="L19" s="29">
        <f t="shared" si="4"/>
        <v>0</v>
      </c>
      <c r="M19" s="29">
        <f t="shared" si="5"/>
        <v>0</v>
      </c>
    </row>
    <row r="20" spans="1:13" x14ac:dyDescent="0.25">
      <c r="A20" s="57" t="s">
        <v>48</v>
      </c>
      <c r="B20" s="57" t="s">
        <v>36</v>
      </c>
      <c r="C20" s="11">
        <v>0</v>
      </c>
      <c r="D20" s="11">
        <v>0</v>
      </c>
      <c r="E20" s="29">
        <v>0.06</v>
      </c>
      <c r="F20" s="29">
        <v>0.04</v>
      </c>
      <c r="G20" s="29">
        <f t="shared" si="0"/>
        <v>7.211102550927978E-2</v>
      </c>
      <c r="H20" s="10">
        <f t="shared" si="1"/>
        <v>0</v>
      </c>
      <c r="I20" s="16"/>
      <c r="J20" s="28">
        <f t="shared" si="2"/>
        <v>0</v>
      </c>
      <c r="K20" s="29">
        <f t="shared" si="3"/>
        <v>0</v>
      </c>
      <c r="L20" s="29">
        <f t="shared" si="4"/>
        <v>0</v>
      </c>
      <c r="M20" s="29">
        <f t="shared" si="5"/>
        <v>0</v>
      </c>
    </row>
    <row r="21" spans="1:13" x14ac:dyDescent="0.25">
      <c r="A21" s="57" t="s">
        <v>49</v>
      </c>
      <c r="B21" s="57" t="s">
        <v>36</v>
      </c>
      <c r="C21" s="11">
        <v>948.53668494180602</v>
      </c>
      <c r="D21" s="11">
        <v>948.53668494180602</v>
      </c>
      <c r="E21" s="29">
        <v>0.06</v>
      </c>
      <c r="F21" s="29">
        <v>8.0000000000000002E-3</v>
      </c>
      <c r="G21" s="29">
        <f t="shared" si="0"/>
        <v>6.0530983801686221E-2</v>
      </c>
      <c r="H21" s="10">
        <f t="shared" si="1"/>
        <v>3.4400355437519868E-8</v>
      </c>
      <c r="I21" s="16"/>
      <c r="J21" s="28">
        <f t="shared" si="2"/>
        <v>3.064105627465597E-3</v>
      </c>
      <c r="K21" s="29">
        <f t="shared" si="3"/>
        <v>0</v>
      </c>
      <c r="L21" s="29">
        <f t="shared" si="4"/>
        <v>2.5999798409433416E-4</v>
      </c>
      <c r="M21" s="29">
        <f t="shared" si="5"/>
        <v>6.7598951733117646E-8</v>
      </c>
    </row>
    <row r="22" spans="1:13" x14ac:dyDescent="0.25">
      <c r="A22" s="57" t="s">
        <v>50</v>
      </c>
      <c r="B22" s="57" t="s">
        <v>36</v>
      </c>
      <c r="C22" s="11">
        <v>1020.3134624720715</v>
      </c>
      <c r="D22" s="11">
        <v>1020.3134624720715</v>
      </c>
      <c r="E22" s="29">
        <v>0.06</v>
      </c>
      <c r="F22" s="29">
        <v>0.04</v>
      </c>
      <c r="G22" s="29">
        <f t="shared" si="0"/>
        <v>7.211102550927978E-2</v>
      </c>
      <c r="H22" s="10">
        <f t="shared" si="1"/>
        <v>5.6489766348427251E-8</v>
      </c>
      <c r="I22" s="16"/>
      <c r="J22" s="28">
        <f t="shared" si="2"/>
        <v>3.2959697519041008E-3</v>
      </c>
      <c r="K22" s="29">
        <f t="shared" si="3"/>
        <v>0</v>
      </c>
      <c r="L22" s="29">
        <f t="shared" si="4"/>
        <v>2.7967230745885586E-4</v>
      </c>
      <c r="M22" s="29">
        <f t="shared" si="5"/>
        <v>7.8216599559360805E-8</v>
      </c>
    </row>
    <row r="23" spans="1:13" x14ac:dyDescent="0.25">
      <c r="A23" s="57" t="s">
        <v>51</v>
      </c>
      <c r="B23" s="57" t="s">
        <v>36</v>
      </c>
      <c r="C23" s="11">
        <v>0</v>
      </c>
      <c r="D23" s="11">
        <v>0</v>
      </c>
      <c r="E23" s="29">
        <v>0.06</v>
      </c>
      <c r="F23" s="29">
        <v>5.0000000000000001E-3</v>
      </c>
      <c r="G23" s="29">
        <f t="shared" si="0"/>
        <v>6.0207972893961473E-2</v>
      </c>
      <c r="H23" s="10">
        <f t="shared" si="1"/>
        <v>0</v>
      </c>
      <c r="I23" s="16"/>
      <c r="J23" s="28">
        <f t="shared" si="2"/>
        <v>0</v>
      </c>
      <c r="K23" s="29">
        <f t="shared" si="3"/>
        <v>0</v>
      </c>
      <c r="L23" s="29">
        <f t="shared" si="4"/>
        <v>0</v>
      </c>
      <c r="M23" s="29">
        <f t="shared" si="5"/>
        <v>0</v>
      </c>
    </row>
    <row r="24" spans="1:13" x14ac:dyDescent="0.25">
      <c r="A24" s="57" t="s">
        <v>52</v>
      </c>
      <c r="B24" s="57" t="s">
        <v>36</v>
      </c>
      <c r="C24" s="11">
        <v>0</v>
      </c>
      <c r="D24" s="11">
        <v>0</v>
      </c>
      <c r="E24" s="29">
        <v>0.06</v>
      </c>
      <c r="F24" s="29">
        <v>0.2</v>
      </c>
      <c r="G24" s="29">
        <f t="shared" si="0"/>
        <v>0.20880613017821101</v>
      </c>
      <c r="H24" s="10">
        <f t="shared" si="1"/>
        <v>0</v>
      </c>
      <c r="I24" s="16"/>
      <c r="J24" s="28">
        <f t="shared" si="2"/>
        <v>0</v>
      </c>
      <c r="K24" s="29">
        <f t="shared" si="3"/>
        <v>0</v>
      </c>
      <c r="L24" s="29">
        <f t="shared" si="4"/>
        <v>0</v>
      </c>
      <c r="M24" s="29">
        <f t="shared" si="5"/>
        <v>0</v>
      </c>
    </row>
    <row r="25" spans="1:13" x14ac:dyDescent="0.25">
      <c r="A25" s="57" t="s">
        <v>53</v>
      </c>
      <c r="B25" s="57" t="s">
        <v>36</v>
      </c>
      <c r="C25" s="11">
        <v>0</v>
      </c>
      <c r="D25" s="11">
        <v>0</v>
      </c>
      <c r="E25" s="29">
        <v>7.0000000000000007E-2</v>
      </c>
      <c r="F25" s="29">
        <v>0.2</v>
      </c>
      <c r="G25" s="29">
        <f t="shared" si="0"/>
        <v>0.21189620100417092</v>
      </c>
      <c r="H25" s="10">
        <f t="shared" si="1"/>
        <v>0</v>
      </c>
      <c r="I25" s="16"/>
      <c r="J25" s="28">
        <f t="shared" si="2"/>
        <v>0</v>
      </c>
      <c r="K25" s="29">
        <f t="shared" si="3"/>
        <v>0</v>
      </c>
      <c r="L25" s="29">
        <f t="shared" si="4"/>
        <v>0</v>
      </c>
      <c r="M25" s="29">
        <f t="shared" si="5"/>
        <v>0</v>
      </c>
    </row>
    <row r="26" spans="1:13" x14ac:dyDescent="0.25">
      <c r="A26" s="57" t="s">
        <v>54</v>
      </c>
      <c r="B26" s="57" t="s">
        <v>36</v>
      </c>
      <c r="C26" s="11">
        <v>0</v>
      </c>
      <c r="D26" s="11">
        <v>0</v>
      </c>
      <c r="E26" s="29">
        <v>0.06</v>
      </c>
      <c r="F26" s="29">
        <v>0.04</v>
      </c>
      <c r="G26" s="29">
        <f t="shared" si="0"/>
        <v>7.211102550927978E-2</v>
      </c>
      <c r="H26" s="10">
        <f t="shared" si="1"/>
        <v>0</v>
      </c>
      <c r="I26" s="16"/>
      <c r="J26" s="28">
        <f t="shared" si="2"/>
        <v>0</v>
      </c>
      <c r="K26" s="29">
        <f t="shared" si="3"/>
        <v>0</v>
      </c>
      <c r="L26" s="29">
        <f t="shared" si="4"/>
        <v>0</v>
      </c>
      <c r="M26" s="29">
        <f t="shared" si="5"/>
        <v>0</v>
      </c>
    </row>
    <row r="27" spans="1:13" x14ac:dyDescent="0.25">
      <c r="A27" s="57" t="s">
        <v>55</v>
      </c>
      <c r="B27" s="57" t="s">
        <v>36</v>
      </c>
      <c r="C27" s="11">
        <v>0</v>
      </c>
      <c r="D27" s="11">
        <v>0</v>
      </c>
      <c r="E27" s="29">
        <v>0.06</v>
      </c>
      <c r="F27" s="29">
        <v>8.0000000000000002E-3</v>
      </c>
      <c r="G27" s="29">
        <f t="shared" si="0"/>
        <v>6.0530983801686221E-2</v>
      </c>
      <c r="H27" s="10">
        <f t="shared" si="1"/>
        <v>0</v>
      </c>
      <c r="I27" s="16"/>
      <c r="J27" s="28">
        <f t="shared" si="2"/>
        <v>0</v>
      </c>
      <c r="K27" s="29">
        <f t="shared" si="3"/>
        <v>0</v>
      </c>
      <c r="L27" s="29">
        <f t="shared" si="4"/>
        <v>0</v>
      </c>
      <c r="M27" s="29">
        <f t="shared" si="5"/>
        <v>0</v>
      </c>
    </row>
    <row r="28" spans="1:13" x14ac:dyDescent="0.25">
      <c r="A28" s="57" t="s">
        <v>56</v>
      </c>
      <c r="B28" s="57" t="s">
        <v>36</v>
      </c>
      <c r="C28" s="11">
        <v>1371.7107407642632</v>
      </c>
      <c r="D28" s="11">
        <v>1371.7107407642632</v>
      </c>
      <c r="E28" s="29">
        <v>0.06</v>
      </c>
      <c r="F28" s="29">
        <v>0.04</v>
      </c>
      <c r="G28" s="29">
        <f t="shared" si="0"/>
        <v>7.211102550927978E-2</v>
      </c>
      <c r="H28" s="10">
        <f t="shared" si="1"/>
        <v>1.0210044219518036E-7</v>
      </c>
      <c r="I28" s="16"/>
      <c r="J28" s="28">
        <f t="shared" si="2"/>
        <v>4.4311060043910116E-3</v>
      </c>
      <c r="K28" s="29">
        <f t="shared" si="3"/>
        <v>0</v>
      </c>
      <c r="L28" s="29">
        <f t="shared" si="4"/>
        <v>3.7599181246335744E-4</v>
      </c>
      <c r="M28" s="29">
        <f t="shared" si="5"/>
        <v>1.4136984303948056E-7</v>
      </c>
    </row>
    <row r="29" spans="1:13" x14ac:dyDescent="0.25">
      <c r="A29" s="57" t="s">
        <v>57</v>
      </c>
      <c r="B29" s="57" t="s">
        <v>36</v>
      </c>
      <c r="C29" s="11">
        <v>7044.1570601778067</v>
      </c>
      <c r="D29" s="11">
        <v>7044.1570601778067</v>
      </c>
      <c r="E29" s="29">
        <v>0.06</v>
      </c>
      <c r="F29" s="29">
        <v>5.0000000000000001E-3</v>
      </c>
      <c r="G29" s="29">
        <f t="shared" si="0"/>
        <v>6.0207972893961473E-2</v>
      </c>
      <c r="H29" s="10">
        <f t="shared" si="1"/>
        <v>1.8770043239344704E-6</v>
      </c>
      <c r="I29" s="16"/>
      <c r="J29" s="28">
        <f t="shared" si="2"/>
        <v>2.2755093852976856E-2</v>
      </c>
      <c r="K29" s="29">
        <f t="shared" si="3"/>
        <v>0</v>
      </c>
      <c r="L29" s="29">
        <f t="shared" si="4"/>
        <v>1.9308337403971512E-3</v>
      </c>
      <c r="M29" s="29">
        <f t="shared" si="5"/>
        <v>3.7281189330560536E-6</v>
      </c>
    </row>
    <row r="30" spans="1:13" x14ac:dyDescent="0.25">
      <c r="A30" s="57" t="s">
        <v>58</v>
      </c>
      <c r="B30" s="57" t="s">
        <v>36</v>
      </c>
      <c r="C30" s="11">
        <v>0</v>
      </c>
      <c r="D30" s="11">
        <v>0</v>
      </c>
      <c r="E30" s="29">
        <v>0.06</v>
      </c>
      <c r="F30" s="29">
        <v>0.2</v>
      </c>
      <c r="G30" s="29">
        <f t="shared" si="0"/>
        <v>0.20880613017821101</v>
      </c>
      <c r="H30" s="10">
        <f t="shared" si="1"/>
        <v>0</v>
      </c>
      <c r="I30" s="16"/>
      <c r="J30" s="28">
        <f t="shared" si="2"/>
        <v>0</v>
      </c>
      <c r="K30" s="29">
        <f t="shared" si="3"/>
        <v>0</v>
      </c>
      <c r="L30" s="29">
        <f t="shared" si="4"/>
        <v>0</v>
      </c>
      <c r="M30" s="29">
        <f t="shared" si="5"/>
        <v>0</v>
      </c>
    </row>
    <row r="31" spans="1:13" x14ac:dyDescent="0.25">
      <c r="A31" s="57" t="s">
        <v>59</v>
      </c>
      <c r="B31" s="57" t="s">
        <v>36</v>
      </c>
      <c r="C31" s="11">
        <v>0</v>
      </c>
      <c r="D31" s="11">
        <v>0</v>
      </c>
      <c r="E31" s="29">
        <v>7.0000000000000007E-2</v>
      </c>
      <c r="F31" s="29">
        <v>0.2</v>
      </c>
      <c r="G31" s="29">
        <f t="shared" si="0"/>
        <v>0.21189620100417092</v>
      </c>
      <c r="H31" s="10">
        <f t="shared" si="1"/>
        <v>0</v>
      </c>
      <c r="I31" s="16"/>
      <c r="J31" s="28">
        <f t="shared" si="2"/>
        <v>0</v>
      </c>
      <c r="K31" s="29">
        <f t="shared" si="3"/>
        <v>0</v>
      </c>
      <c r="L31" s="29">
        <f t="shared" si="4"/>
        <v>0</v>
      </c>
      <c r="M31" s="29">
        <f t="shared" si="5"/>
        <v>0</v>
      </c>
    </row>
    <row r="32" spans="1:13" x14ac:dyDescent="0.25">
      <c r="A32" s="57" t="s">
        <v>60</v>
      </c>
      <c r="B32" s="57" t="s">
        <v>36</v>
      </c>
      <c r="C32" s="11">
        <v>0</v>
      </c>
      <c r="D32" s="11">
        <v>0</v>
      </c>
      <c r="E32" s="29">
        <v>0.06</v>
      </c>
      <c r="F32" s="29">
        <v>0.04</v>
      </c>
      <c r="G32" s="29">
        <f t="shared" si="0"/>
        <v>7.211102550927978E-2</v>
      </c>
      <c r="H32" s="10">
        <f t="shared" si="1"/>
        <v>0</v>
      </c>
      <c r="I32" s="16"/>
      <c r="J32" s="28">
        <f t="shared" si="2"/>
        <v>0</v>
      </c>
      <c r="K32" s="29">
        <f t="shared" si="3"/>
        <v>0</v>
      </c>
      <c r="L32" s="29">
        <f t="shared" si="4"/>
        <v>0</v>
      </c>
      <c r="M32" s="29">
        <f t="shared" si="5"/>
        <v>0</v>
      </c>
    </row>
    <row r="33" spans="1:13" x14ac:dyDescent="0.25">
      <c r="A33" s="57" t="s">
        <v>61</v>
      </c>
      <c r="B33" s="57" t="s">
        <v>36</v>
      </c>
      <c r="C33" s="11">
        <v>0</v>
      </c>
      <c r="D33" s="11">
        <v>0</v>
      </c>
      <c r="E33" s="29">
        <v>0.06</v>
      </c>
      <c r="F33" s="29">
        <v>8.0000000000000002E-3</v>
      </c>
      <c r="G33" s="29">
        <f t="shared" si="0"/>
        <v>6.0530983801686221E-2</v>
      </c>
      <c r="H33" s="10">
        <f t="shared" si="1"/>
        <v>0</v>
      </c>
      <c r="I33" s="16"/>
      <c r="J33" s="28">
        <f t="shared" si="2"/>
        <v>0</v>
      </c>
      <c r="K33" s="29">
        <f t="shared" si="3"/>
        <v>0</v>
      </c>
      <c r="L33" s="29">
        <f t="shared" si="4"/>
        <v>0</v>
      </c>
      <c r="M33" s="29">
        <f t="shared" si="5"/>
        <v>0</v>
      </c>
    </row>
    <row r="34" spans="1:13" x14ac:dyDescent="0.25">
      <c r="A34" s="57" t="s">
        <v>62</v>
      </c>
      <c r="B34" s="57" t="s">
        <v>36</v>
      </c>
      <c r="C34" s="11">
        <v>217.87681393862181</v>
      </c>
      <c r="D34" s="11">
        <v>217.87681393862181</v>
      </c>
      <c r="E34" s="29">
        <v>0.06</v>
      </c>
      <c r="F34" s="29">
        <v>0.04</v>
      </c>
      <c r="G34" s="29">
        <f t="shared" si="0"/>
        <v>7.211102550927978E-2</v>
      </c>
      <c r="H34" s="10">
        <f t="shared" si="1"/>
        <v>2.5758737669727536E-9</v>
      </c>
      <c r="I34" s="16"/>
      <c r="J34" s="28">
        <f t="shared" si="2"/>
        <v>7.038183997328094E-4</v>
      </c>
      <c r="K34" s="29">
        <f t="shared" si="3"/>
        <v>0</v>
      </c>
      <c r="L34" s="29">
        <f t="shared" si="4"/>
        <v>5.9720971580992049E-5</v>
      </c>
      <c r="M34" s="29">
        <f t="shared" si="5"/>
        <v>3.5665944465776601E-9</v>
      </c>
    </row>
    <row r="35" spans="1:13" x14ac:dyDescent="0.25">
      <c r="A35" s="57" t="s">
        <v>63</v>
      </c>
      <c r="B35" s="57" t="s">
        <v>36</v>
      </c>
      <c r="C35" s="11">
        <v>0</v>
      </c>
      <c r="D35" s="11">
        <v>0</v>
      </c>
      <c r="E35" s="29">
        <v>0.06</v>
      </c>
      <c r="F35" s="29">
        <v>5.0000000000000001E-3</v>
      </c>
      <c r="G35" s="29">
        <f t="shared" si="0"/>
        <v>6.0207972893961473E-2</v>
      </c>
      <c r="H35" s="10">
        <f t="shared" si="1"/>
        <v>0</v>
      </c>
      <c r="I35" s="16"/>
      <c r="J35" s="28">
        <f t="shared" si="2"/>
        <v>0</v>
      </c>
      <c r="K35" s="29">
        <f t="shared" si="3"/>
        <v>0</v>
      </c>
      <c r="L35" s="29">
        <f t="shared" si="4"/>
        <v>0</v>
      </c>
      <c r="M35" s="29">
        <f t="shared" si="5"/>
        <v>0</v>
      </c>
    </row>
    <row r="36" spans="1:13" x14ac:dyDescent="0.25">
      <c r="A36" s="57" t="s">
        <v>64</v>
      </c>
      <c r="B36" s="57" t="s">
        <v>36</v>
      </c>
      <c r="C36" s="11">
        <v>0</v>
      </c>
      <c r="D36" s="11">
        <v>0</v>
      </c>
      <c r="E36" s="29">
        <v>0.06</v>
      </c>
      <c r="F36" s="29">
        <v>0.2</v>
      </c>
      <c r="G36" s="29">
        <f t="shared" si="0"/>
        <v>0.20880613017821101</v>
      </c>
      <c r="H36" s="10">
        <f t="shared" si="1"/>
        <v>0</v>
      </c>
      <c r="I36" s="16"/>
      <c r="J36" s="28">
        <f t="shared" si="2"/>
        <v>0</v>
      </c>
      <c r="K36" s="29">
        <f t="shared" si="3"/>
        <v>0</v>
      </c>
      <c r="L36" s="29">
        <f t="shared" si="4"/>
        <v>0</v>
      </c>
      <c r="M36" s="29">
        <f t="shared" si="5"/>
        <v>0</v>
      </c>
    </row>
    <row r="37" spans="1:13" x14ac:dyDescent="0.25">
      <c r="A37" s="57" t="s">
        <v>65</v>
      </c>
      <c r="B37" s="57" t="s">
        <v>36</v>
      </c>
      <c r="C37" s="11">
        <v>0</v>
      </c>
      <c r="D37" s="11">
        <v>0</v>
      </c>
      <c r="E37" s="29">
        <v>7.0000000000000007E-2</v>
      </c>
      <c r="F37" s="29">
        <v>0.2</v>
      </c>
      <c r="G37" s="29">
        <f t="shared" si="0"/>
        <v>0.21189620100417092</v>
      </c>
      <c r="H37" s="10">
        <f t="shared" si="1"/>
        <v>0</v>
      </c>
      <c r="I37" s="16"/>
      <c r="J37" s="28">
        <f t="shared" si="2"/>
        <v>0</v>
      </c>
      <c r="K37" s="29">
        <f t="shared" si="3"/>
        <v>0</v>
      </c>
      <c r="L37" s="29">
        <f t="shared" si="4"/>
        <v>0</v>
      </c>
      <c r="M37" s="29">
        <f t="shared" si="5"/>
        <v>0</v>
      </c>
    </row>
    <row r="38" spans="1:13" x14ac:dyDescent="0.25">
      <c r="A38" s="57" t="s">
        <v>66</v>
      </c>
      <c r="B38" s="57" t="s">
        <v>36</v>
      </c>
      <c r="C38" s="11">
        <v>0</v>
      </c>
      <c r="D38" s="11">
        <v>0</v>
      </c>
      <c r="E38" s="29">
        <v>0.06</v>
      </c>
      <c r="F38" s="29">
        <v>0.04</v>
      </c>
      <c r="G38" s="29">
        <f t="shared" si="0"/>
        <v>7.211102550927978E-2</v>
      </c>
      <c r="H38" s="10">
        <f t="shared" si="1"/>
        <v>0</v>
      </c>
      <c r="I38" s="16"/>
      <c r="J38" s="28">
        <f t="shared" si="2"/>
        <v>0</v>
      </c>
      <c r="K38" s="29">
        <f t="shared" si="3"/>
        <v>0</v>
      </c>
      <c r="L38" s="29">
        <f t="shared" si="4"/>
        <v>0</v>
      </c>
      <c r="M38" s="29">
        <f t="shared" si="5"/>
        <v>0</v>
      </c>
    </row>
    <row r="39" spans="1:13" x14ac:dyDescent="0.25">
      <c r="A39" s="57" t="s">
        <v>67</v>
      </c>
      <c r="B39" s="57" t="s">
        <v>36</v>
      </c>
      <c r="C39" s="11">
        <v>0</v>
      </c>
      <c r="D39" s="11">
        <v>0</v>
      </c>
      <c r="E39" s="29">
        <v>0.06</v>
      </c>
      <c r="F39" s="29">
        <v>8.0000000000000002E-3</v>
      </c>
      <c r="G39" s="29">
        <f t="shared" si="0"/>
        <v>6.0530983801686221E-2</v>
      </c>
      <c r="H39" s="10">
        <f t="shared" si="1"/>
        <v>0</v>
      </c>
      <c r="I39" s="16"/>
      <c r="J39" s="28">
        <f t="shared" si="2"/>
        <v>0</v>
      </c>
      <c r="K39" s="29">
        <f t="shared" si="3"/>
        <v>0</v>
      </c>
      <c r="L39" s="29">
        <f t="shared" si="4"/>
        <v>0</v>
      </c>
      <c r="M39" s="29">
        <f t="shared" si="5"/>
        <v>0</v>
      </c>
    </row>
    <row r="40" spans="1:13" x14ac:dyDescent="0.25">
      <c r="A40" s="57" t="s">
        <v>68</v>
      </c>
      <c r="B40" s="57" t="s">
        <v>36</v>
      </c>
      <c r="C40" s="11">
        <v>827.88688762344646</v>
      </c>
      <c r="D40" s="11">
        <v>827.88688762344646</v>
      </c>
      <c r="E40" s="29">
        <v>0.06</v>
      </c>
      <c r="F40" s="29">
        <v>0.04</v>
      </c>
      <c r="G40" s="29">
        <f t="shared" si="0"/>
        <v>7.211102550927978E-2</v>
      </c>
      <c r="H40" s="10">
        <f t="shared" si="1"/>
        <v>3.7191573490434915E-8</v>
      </c>
      <c r="I40" s="16"/>
      <c r="J40" s="28">
        <f t="shared" si="2"/>
        <v>2.6743645359669061E-3</v>
      </c>
      <c r="K40" s="29">
        <f t="shared" si="3"/>
        <v>0</v>
      </c>
      <c r="L40" s="29">
        <f t="shared" si="4"/>
        <v>2.2692735584964164E-4</v>
      </c>
      <c r="M40" s="29">
        <f t="shared" si="5"/>
        <v>5.1496024832909885E-8</v>
      </c>
    </row>
    <row r="41" spans="1:13" x14ac:dyDescent="0.25">
      <c r="A41" s="57" t="s">
        <v>69</v>
      </c>
      <c r="B41" s="57" t="s">
        <v>36</v>
      </c>
      <c r="C41" s="11">
        <v>22218.955629160166</v>
      </c>
      <c r="D41" s="11">
        <v>22218.955629160166</v>
      </c>
      <c r="E41" s="29">
        <v>0.06</v>
      </c>
      <c r="F41" s="29">
        <v>5.0000000000000001E-3</v>
      </c>
      <c r="G41" s="29">
        <f t="shared" si="0"/>
        <v>6.0207972893961473E-2</v>
      </c>
      <c r="H41" s="10">
        <f t="shared" si="1"/>
        <v>1.8674737036561215E-5</v>
      </c>
      <c r="I41" s="16"/>
      <c r="J41" s="28">
        <f t="shared" si="2"/>
        <v>7.1775006766232705E-2</v>
      </c>
      <c r="K41" s="29">
        <f t="shared" si="3"/>
        <v>0</v>
      </c>
      <c r="L41" s="29">
        <f t="shared" si="4"/>
        <v>6.0903112804936181E-3</v>
      </c>
      <c r="M41" s="29">
        <f t="shared" si="5"/>
        <v>3.7091891493307813E-5</v>
      </c>
    </row>
    <row r="42" spans="1:13" x14ac:dyDescent="0.25">
      <c r="A42" s="57" t="s">
        <v>70</v>
      </c>
      <c r="B42" s="57" t="s">
        <v>36</v>
      </c>
      <c r="C42" s="11">
        <v>0</v>
      </c>
      <c r="D42" s="11">
        <v>0</v>
      </c>
      <c r="E42" s="29">
        <v>0.06</v>
      </c>
      <c r="F42" s="29">
        <v>0.2</v>
      </c>
      <c r="G42" s="29">
        <f t="shared" si="0"/>
        <v>0.20880613017821101</v>
      </c>
      <c r="H42" s="10">
        <f t="shared" si="1"/>
        <v>0</v>
      </c>
      <c r="I42" s="16"/>
      <c r="J42" s="28">
        <f t="shared" si="2"/>
        <v>0</v>
      </c>
      <c r="K42" s="29">
        <f t="shared" si="3"/>
        <v>0</v>
      </c>
      <c r="L42" s="29">
        <f t="shared" si="4"/>
        <v>0</v>
      </c>
      <c r="M42" s="29">
        <f t="shared" si="5"/>
        <v>0</v>
      </c>
    </row>
    <row r="43" spans="1:13" x14ac:dyDescent="0.25">
      <c r="A43" s="57" t="s">
        <v>71</v>
      </c>
      <c r="B43" s="57" t="s">
        <v>36</v>
      </c>
      <c r="C43" s="11">
        <v>0</v>
      </c>
      <c r="D43" s="11">
        <v>0</v>
      </c>
      <c r="E43" s="29">
        <v>7.0000000000000007E-2</v>
      </c>
      <c r="F43" s="29">
        <v>0.2</v>
      </c>
      <c r="G43" s="29">
        <f t="shared" si="0"/>
        <v>0.21189620100417092</v>
      </c>
      <c r="H43" s="10">
        <f t="shared" si="1"/>
        <v>0</v>
      </c>
      <c r="I43" s="16"/>
      <c r="J43" s="28">
        <f t="shared" si="2"/>
        <v>0</v>
      </c>
      <c r="K43" s="29">
        <f t="shared" si="3"/>
        <v>0</v>
      </c>
      <c r="L43" s="29">
        <f t="shared" si="4"/>
        <v>0</v>
      </c>
      <c r="M43" s="29">
        <f t="shared" si="5"/>
        <v>0</v>
      </c>
    </row>
    <row r="44" spans="1:13" x14ac:dyDescent="0.25">
      <c r="A44" s="57" t="s">
        <v>72</v>
      </c>
      <c r="B44" s="57" t="s">
        <v>36</v>
      </c>
      <c r="C44" s="11">
        <v>0</v>
      </c>
      <c r="D44" s="11">
        <v>0</v>
      </c>
      <c r="E44" s="29">
        <v>0.06</v>
      </c>
      <c r="F44" s="29">
        <v>0.04</v>
      </c>
      <c r="G44" s="29">
        <f t="shared" si="0"/>
        <v>7.211102550927978E-2</v>
      </c>
      <c r="H44" s="10">
        <f t="shared" si="1"/>
        <v>0</v>
      </c>
      <c r="I44" s="16"/>
      <c r="J44" s="28">
        <f t="shared" si="2"/>
        <v>0</v>
      </c>
      <c r="K44" s="29">
        <f t="shared" si="3"/>
        <v>0</v>
      </c>
      <c r="L44" s="29">
        <f t="shared" si="4"/>
        <v>0</v>
      </c>
      <c r="M44" s="29">
        <f t="shared" si="5"/>
        <v>0</v>
      </c>
    </row>
    <row r="45" spans="1:13" x14ac:dyDescent="0.25">
      <c r="A45" s="57" t="s">
        <v>73</v>
      </c>
      <c r="B45" s="57" t="s">
        <v>36</v>
      </c>
      <c r="C45" s="11">
        <v>0</v>
      </c>
      <c r="D45" s="11">
        <v>0</v>
      </c>
      <c r="E45" s="29">
        <v>0.06</v>
      </c>
      <c r="F45" s="29">
        <v>8.0000000000000002E-3</v>
      </c>
      <c r="G45" s="29">
        <f t="shared" si="0"/>
        <v>6.0530983801686221E-2</v>
      </c>
      <c r="H45" s="10">
        <f t="shared" si="1"/>
        <v>0</v>
      </c>
      <c r="I45" s="16"/>
      <c r="J45" s="28">
        <f t="shared" si="2"/>
        <v>0</v>
      </c>
      <c r="K45" s="29">
        <f t="shared" si="3"/>
        <v>0</v>
      </c>
      <c r="L45" s="29">
        <f t="shared" si="4"/>
        <v>0</v>
      </c>
      <c r="M45" s="29">
        <f t="shared" si="5"/>
        <v>0</v>
      </c>
    </row>
    <row r="46" spans="1:13" x14ac:dyDescent="0.25">
      <c r="A46" s="57" t="s">
        <v>74</v>
      </c>
      <c r="B46" s="57" t="s">
        <v>36</v>
      </c>
      <c r="C46" s="11">
        <v>0.72040656229154454</v>
      </c>
      <c r="D46" s="11">
        <v>0.72040656229154454</v>
      </c>
      <c r="E46" s="29">
        <v>0.06</v>
      </c>
      <c r="F46" s="29">
        <v>0.04</v>
      </c>
      <c r="G46" s="29">
        <f t="shared" si="0"/>
        <v>7.211102550927978E-2</v>
      </c>
      <c r="H46" s="10">
        <f t="shared" si="1"/>
        <v>2.8161634973035645E-14</v>
      </c>
      <c r="I46" s="16"/>
      <c r="J46" s="28">
        <f t="shared" si="2"/>
        <v>2.3271654503442784E-6</v>
      </c>
      <c r="K46" s="29">
        <f t="shared" si="3"/>
        <v>0</v>
      </c>
      <c r="L46" s="29">
        <f t="shared" si="4"/>
        <v>1.9746653650577821E-7</v>
      </c>
      <c r="M46" s="29">
        <f t="shared" si="5"/>
        <v>3.8993033039587839E-14</v>
      </c>
    </row>
    <row r="47" spans="1:13" x14ac:dyDescent="0.25">
      <c r="A47" s="57" t="s">
        <v>75</v>
      </c>
      <c r="B47" s="57" t="s">
        <v>36</v>
      </c>
      <c r="C47" s="11">
        <v>0</v>
      </c>
      <c r="D47" s="11">
        <v>0</v>
      </c>
      <c r="E47" s="29">
        <v>0.06</v>
      </c>
      <c r="F47" s="29">
        <v>5.0000000000000001E-3</v>
      </c>
      <c r="G47" s="29">
        <f t="shared" si="0"/>
        <v>6.0207972893961473E-2</v>
      </c>
      <c r="H47" s="10">
        <f t="shared" si="1"/>
        <v>0</v>
      </c>
      <c r="I47" s="16"/>
      <c r="J47" s="28">
        <f t="shared" si="2"/>
        <v>0</v>
      </c>
      <c r="K47" s="29">
        <f t="shared" si="3"/>
        <v>0</v>
      </c>
      <c r="L47" s="29">
        <f t="shared" si="4"/>
        <v>0</v>
      </c>
      <c r="M47" s="29">
        <f t="shared" si="5"/>
        <v>0</v>
      </c>
    </row>
    <row r="48" spans="1:13" x14ac:dyDescent="0.25">
      <c r="A48" s="57" t="s">
        <v>76</v>
      </c>
      <c r="B48" s="57" t="s">
        <v>36</v>
      </c>
      <c r="C48" s="11">
        <v>0</v>
      </c>
      <c r="D48" s="11">
        <v>0</v>
      </c>
      <c r="E48" s="29">
        <v>0.06</v>
      </c>
      <c r="F48" s="29">
        <v>0.2</v>
      </c>
      <c r="G48" s="29">
        <f t="shared" si="0"/>
        <v>0.20880613017821101</v>
      </c>
      <c r="H48" s="10">
        <f t="shared" si="1"/>
        <v>0</v>
      </c>
      <c r="I48" s="16"/>
      <c r="J48" s="28">
        <f t="shared" si="2"/>
        <v>0</v>
      </c>
      <c r="K48" s="29">
        <f t="shared" si="3"/>
        <v>0</v>
      </c>
      <c r="L48" s="29">
        <f t="shared" si="4"/>
        <v>0</v>
      </c>
      <c r="M48" s="29">
        <f t="shared" si="5"/>
        <v>0</v>
      </c>
    </row>
    <row r="49" spans="1:13" x14ac:dyDescent="0.25">
      <c r="A49" s="57" t="s">
        <v>77</v>
      </c>
      <c r="B49" s="57" t="s">
        <v>36</v>
      </c>
      <c r="C49" s="11">
        <v>0</v>
      </c>
      <c r="D49" s="11">
        <v>0</v>
      </c>
      <c r="E49" s="29">
        <v>7.0000000000000007E-2</v>
      </c>
      <c r="F49" s="29">
        <v>0.2</v>
      </c>
      <c r="G49" s="29">
        <f t="shared" si="0"/>
        <v>0.21189620100417092</v>
      </c>
      <c r="H49" s="10">
        <f t="shared" si="1"/>
        <v>0</v>
      </c>
      <c r="I49" s="16"/>
      <c r="J49" s="28">
        <f t="shared" si="2"/>
        <v>0</v>
      </c>
      <c r="K49" s="29">
        <f t="shared" si="3"/>
        <v>0</v>
      </c>
      <c r="L49" s="29">
        <f t="shared" si="4"/>
        <v>0</v>
      </c>
      <c r="M49" s="29">
        <f t="shared" si="5"/>
        <v>0</v>
      </c>
    </row>
    <row r="50" spans="1:13" x14ac:dyDescent="0.25">
      <c r="A50" s="57" t="s">
        <v>78</v>
      </c>
      <c r="B50" s="57" t="s">
        <v>36</v>
      </c>
      <c r="C50" s="11">
        <v>0</v>
      </c>
      <c r="D50" s="11">
        <v>0</v>
      </c>
      <c r="E50" s="29">
        <v>0.06</v>
      </c>
      <c r="F50" s="29">
        <v>0.04</v>
      </c>
      <c r="G50" s="29">
        <f t="shared" si="0"/>
        <v>7.211102550927978E-2</v>
      </c>
      <c r="H50" s="10">
        <f t="shared" si="1"/>
        <v>0</v>
      </c>
      <c r="I50" s="16"/>
      <c r="J50" s="28">
        <f t="shared" si="2"/>
        <v>0</v>
      </c>
      <c r="K50" s="29">
        <f t="shared" si="3"/>
        <v>0</v>
      </c>
      <c r="L50" s="29">
        <f t="shared" si="4"/>
        <v>0</v>
      </c>
      <c r="M50" s="29">
        <f t="shared" si="5"/>
        <v>0</v>
      </c>
    </row>
    <row r="51" spans="1:13" x14ac:dyDescent="0.25">
      <c r="A51" s="57" t="s">
        <v>79</v>
      </c>
      <c r="B51" s="57" t="s">
        <v>36</v>
      </c>
      <c r="C51" s="11">
        <v>0</v>
      </c>
      <c r="D51" s="11">
        <v>0</v>
      </c>
      <c r="E51" s="29">
        <v>0.06</v>
      </c>
      <c r="F51" s="29">
        <v>8.0000000000000002E-3</v>
      </c>
      <c r="G51" s="29">
        <f t="shared" si="0"/>
        <v>6.0530983801686221E-2</v>
      </c>
      <c r="H51" s="10">
        <f t="shared" si="1"/>
        <v>0</v>
      </c>
      <c r="I51" s="16"/>
      <c r="J51" s="28">
        <f t="shared" si="2"/>
        <v>0</v>
      </c>
      <c r="K51" s="29">
        <f t="shared" si="3"/>
        <v>0</v>
      </c>
      <c r="L51" s="29">
        <f t="shared" si="4"/>
        <v>0</v>
      </c>
      <c r="M51" s="29">
        <f t="shared" si="5"/>
        <v>0</v>
      </c>
    </row>
    <row r="52" spans="1:13" x14ac:dyDescent="0.25">
      <c r="A52" s="57" t="s">
        <v>80</v>
      </c>
      <c r="B52" s="57" t="s">
        <v>36</v>
      </c>
      <c r="C52" s="11">
        <v>287.33787977398231</v>
      </c>
      <c r="D52" s="11">
        <v>287.33787977398231</v>
      </c>
      <c r="E52" s="29">
        <v>0.06</v>
      </c>
      <c r="F52" s="29">
        <v>0.04</v>
      </c>
      <c r="G52" s="29">
        <f t="shared" si="0"/>
        <v>7.211102550927978E-2</v>
      </c>
      <c r="H52" s="10">
        <f t="shared" si="1"/>
        <v>4.4801062122569383E-9</v>
      </c>
      <c r="I52" s="16"/>
      <c r="J52" s="28">
        <f t="shared" si="2"/>
        <v>9.2820196453815402E-4</v>
      </c>
      <c r="K52" s="29">
        <f t="shared" si="3"/>
        <v>0</v>
      </c>
      <c r="L52" s="29">
        <f t="shared" si="4"/>
        <v>7.8760548412272488E-5</v>
      </c>
      <c r="M52" s="29">
        <f t="shared" si="5"/>
        <v>6.2032239862019181E-9</v>
      </c>
    </row>
    <row r="53" spans="1:13" x14ac:dyDescent="0.25">
      <c r="A53" s="57" t="s">
        <v>81</v>
      </c>
      <c r="B53" s="57" t="s">
        <v>36</v>
      </c>
      <c r="C53" s="11">
        <v>0</v>
      </c>
      <c r="D53" s="11">
        <v>0</v>
      </c>
      <c r="E53" s="29">
        <v>0.06</v>
      </c>
      <c r="F53" s="29">
        <v>5.0000000000000001E-3</v>
      </c>
      <c r="G53" s="29">
        <f t="shared" si="0"/>
        <v>6.0207972893961473E-2</v>
      </c>
      <c r="H53" s="10">
        <f t="shared" si="1"/>
        <v>0</v>
      </c>
      <c r="I53" s="16"/>
      <c r="J53" s="28">
        <f t="shared" si="2"/>
        <v>0</v>
      </c>
      <c r="K53" s="29">
        <f t="shared" si="3"/>
        <v>0</v>
      </c>
      <c r="L53" s="29">
        <f t="shared" si="4"/>
        <v>0</v>
      </c>
      <c r="M53" s="29">
        <f t="shared" si="5"/>
        <v>0</v>
      </c>
    </row>
    <row r="54" spans="1:13" x14ac:dyDescent="0.25">
      <c r="A54" s="57" t="s">
        <v>82</v>
      </c>
      <c r="B54" s="57" t="s">
        <v>36</v>
      </c>
      <c r="C54" s="11">
        <v>0</v>
      </c>
      <c r="D54" s="11">
        <v>0</v>
      </c>
      <c r="E54" s="29">
        <v>0.06</v>
      </c>
      <c r="F54" s="29">
        <v>0.2</v>
      </c>
      <c r="G54" s="29">
        <f t="shared" si="0"/>
        <v>0.20880613017821101</v>
      </c>
      <c r="H54" s="10">
        <f t="shared" si="1"/>
        <v>0</v>
      </c>
      <c r="I54" s="16"/>
      <c r="J54" s="28">
        <f t="shared" si="2"/>
        <v>0</v>
      </c>
      <c r="K54" s="29">
        <f t="shared" si="3"/>
        <v>0</v>
      </c>
      <c r="L54" s="29">
        <f t="shared" si="4"/>
        <v>0</v>
      </c>
      <c r="M54" s="29">
        <f t="shared" si="5"/>
        <v>0</v>
      </c>
    </row>
    <row r="55" spans="1:13" x14ac:dyDescent="0.25">
      <c r="A55" s="57" t="s">
        <v>83</v>
      </c>
      <c r="B55" s="57" t="s">
        <v>36</v>
      </c>
      <c r="C55" s="11">
        <v>0</v>
      </c>
      <c r="D55" s="11">
        <v>0</v>
      </c>
      <c r="E55" s="29">
        <v>7.0000000000000007E-2</v>
      </c>
      <c r="F55" s="29">
        <v>0.2</v>
      </c>
      <c r="G55" s="29">
        <f t="shared" si="0"/>
        <v>0.21189620100417092</v>
      </c>
      <c r="H55" s="10">
        <f t="shared" si="1"/>
        <v>0</v>
      </c>
      <c r="I55" s="16"/>
      <c r="J55" s="28">
        <f t="shared" si="2"/>
        <v>0</v>
      </c>
      <c r="K55" s="29">
        <f t="shared" si="3"/>
        <v>0</v>
      </c>
      <c r="L55" s="29">
        <f t="shared" si="4"/>
        <v>0</v>
      </c>
      <c r="M55" s="29">
        <f t="shared" si="5"/>
        <v>0</v>
      </c>
    </row>
    <row r="56" spans="1:13" x14ac:dyDescent="0.25">
      <c r="A56" s="57" t="s">
        <v>84</v>
      </c>
      <c r="B56" s="57" t="s">
        <v>36</v>
      </c>
      <c r="C56" s="11">
        <v>0</v>
      </c>
      <c r="D56" s="11">
        <v>0</v>
      </c>
      <c r="E56" s="29">
        <v>0.06</v>
      </c>
      <c r="F56" s="29">
        <v>0.04</v>
      </c>
      <c r="G56" s="29">
        <f t="shared" si="0"/>
        <v>7.211102550927978E-2</v>
      </c>
      <c r="H56" s="10">
        <f t="shared" si="1"/>
        <v>0</v>
      </c>
      <c r="I56" s="16"/>
      <c r="J56" s="28">
        <f t="shared" si="2"/>
        <v>0</v>
      </c>
      <c r="K56" s="29">
        <f t="shared" si="3"/>
        <v>0</v>
      </c>
      <c r="L56" s="29">
        <f t="shared" si="4"/>
        <v>0</v>
      </c>
      <c r="M56" s="29">
        <f t="shared" si="5"/>
        <v>0</v>
      </c>
    </row>
    <row r="57" spans="1:13" x14ac:dyDescent="0.25">
      <c r="A57" s="57" t="s">
        <v>85</v>
      </c>
      <c r="B57" s="57" t="s">
        <v>36</v>
      </c>
      <c r="C57" s="11">
        <v>0</v>
      </c>
      <c r="D57" s="11">
        <v>0</v>
      </c>
      <c r="E57" s="29">
        <v>0.06</v>
      </c>
      <c r="F57" s="29">
        <v>8.0000000000000002E-3</v>
      </c>
      <c r="G57" s="29">
        <f t="shared" si="0"/>
        <v>6.0530983801686221E-2</v>
      </c>
      <c r="H57" s="10">
        <f t="shared" si="1"/>
        <v>0</v>
      </c>
      <c r="I57" s="16"/>
      <c r="J57" s="28">
        <f t="shared" si="2"/>
        <v>0</v>
      </c>
      <c r="K57" s="29">
        <f t="shared" si="3"/>
        <v>0</v>
      </c>
      <c r="L57" s="29">
        <f t="shared" si="4"/>
        <v>0</v>
      </c>
      <c r="M57" s="29">
        <f t="shared" si="5"/>
        <v>0</v>
      </c>
    </row>
    <row r="58" spans="1:13" x14ac:dyDescent="0.25">
      <c r="A58" s="57" t="s">
        <v>86</v>
      </c>
      <c r="B58" s="57" t="s">
        <v>36</v>
      </c>
      <c r="C58" s="11">
        <v>513.47720888308459</v>
      </c>
      <c r="D58" s="11">
        <v>513.47720888308459</v>
      </c>
      <c r="E58" s="29">
        <v>0.06</v>
      </c>
      <c r="F58" s="29">
        <v>0.04</v>
      </c>
      <c r="G58" s="29">
        <f t="shared" si="0"/>
        <v>7.211102550927978E-2</v>
      </c>
      <c r="H58" s="10">
        <f t="shared" si="1"/>
        <v>1.430687847376598E-8</v>
      </c>
      <c r="I58" s="16"/>
      <c r="J58" s="28">
        <f t="shared" si="2"/>
        <v>1.658711181434711E-3</v>
      </c>
      <c r="K58" s="29">
        <f t="shared" si="3"/>
        <v>0</v>
      </c>
      <c r="L58" s="29">
        <f t="shared" si="4"/>
        <v>1.4074631093069208E-4</v>
      </c>
      <c r="M58" s="29">
        <f t="shared" si="5"/>
        <v>1.9809524040599054E-8</v>
      </c>
    </row>
    <row r="59" spans="1:13" x14ac:dyDescent="0.25">
      <c r="A59" s="57" t="s">
        <v>87</v>
      </c>
      <c r="B59" s="57" t="s">
        <v>36</v>
      </c>
      <c r="C59" s="11">
        <v>0</v>
      </c>
      <c r="D59" s="11">
        <v>0</v>
      </c>
      <c r="E59" s="29">
        <v>0.06</v>
      </c>
      <c r="F59" s="29">
        <v>5.0000000000000001E-3</v>
      </c>
      <c r="G59" s="29">
        <f t="shared" si="0"/>
        <v>6.0207972893961473E-2</v>
      </c>
      <c r="H59" s="10">
        <f t="shared" si="1"/>
        <v>0</v>
      </c>
      <c r="I59" s="16"/>
      <c r="J59" s="28">
        <f t="shared" si="2"/>
        <v>0</v>
      </c>
      <c r="K59" s="29">
        <f t="shared" si="3"/>
        <v>0</v>
      </c>
      <c r="L59" s="29">
        <f t="shared" si="4"/>
        <v>0</v>
      </c>
      <c r="M59" s="29">
        <f t="shared" si="5"/>
        <v>0</v>
      </c>
    </row>
    <row r="60" spans="1:13" x14ac:dyDescent="0.25">
      <c r="A60" s="57" t="s">
        <v>88</v>
      </c>
      <c r="B60" s="57" t="s">
        <v>36</v>
      </c>
      <c r="C60" s="11">
        <v>0</v>
      </c>
      <c r="D60" s="11">
        <v>0</v>
      </c>
      <c r="E60" s="29">
        <v>0.06</v>
      </c>
      <c r="F60" s="29">
        <v>0.2</v>
      </c>
      <c r="G60" s="29">
        <f t="shared" si="0"/>
        <v>0.20880613017821101</v>
      </c>
      <c r="H60" s="10">
        <f t="shared" si="1"/>
        <v>0</v>
      </c>
      <c r="I60" s="16"/>
      <c r="J60" s="28">
        <f t="shared" si="2"/>
        <v>0</v>
      </c>
      <c r="K60" s="29">
        <f t="shared" si="3"/>
        <v>0</v>
      </c>
      <c r="L60" s="29">
        <f t="shared" si="4"/>
        <v>0</v>
      </c>
      <c r="M60" s="29">
        <f t="shared" si="5"/>
        <v>0</v>
      </c>
    </row>
    <row r="61" spans="1:13" x14ac:dyDescent="0.25">
      <c r="A61" s="57" t="s">
        <v>89</v>
      </c>
      <c r="B61" s="57" t="s">
        <v>36</v>
      </c>
      <c r="C61" s="11">
        <v>0</v>
      </c>
      <c r="D61" s="11">
        <v>0</v>
      </c>
      <c r="E61" s="29">
        <v>7.0000000000000007E-2</v>
      </c>
      <c r="F61" s="29">
        <v>0.2</v>
      </c>
      <c r="G61" s="29">
        <f t="shared" si="0"/>
        <v>0.21189620100417092</v>
      </c>
      <c r="H61" s="10">
        <f t="shared" si="1"/>
        <v>0</v>
      </c>
      <c r="I61" s="16"/>
      <c r="J61" s="28">
        <f t="shared" si="2"/>
        <v>0</v>
      </c>
      <c r="K61" s="29">
        <f t="shared" si="3"/>
        <v>0</v>
      </c>
      <c r="L61" s="29">
        <f t="shared" si="4"/>
        <v>0</v>
      </c>
      <c r="M61" s="29">
        <f t="shared" si="5"/>
        <v>0</v>
      </c>
    </row>
    <row r="62" spans="1:13" x14ac:dyDescent="0.25">
      <c r="A62" s="57" t="s">
        <v>90</v>
      </c>
      <c r="B62" s="57" t="s">
        <v>36</v>
      </c>
      <c r="C62" s="11">
        <v>0</v>
      </c>
      <c r="D62" s="11">
        <v>0</v>
      </c>
      <c r="E62" s="29">
        <v>0.06</v>
      </c>
      <c r="F62" s="29">
        <v>0.04</v>
      </c>
      <c r="G62" s="29">
        <f t="shared" si="0"/>
        <v>7.211102550927978E-2</v>
      </c>
      <c r="H62" s="10">
        <f t="shared" si="1"/>
        <v>0</v>
      </c>
      <c r="I62" s="16"/>
      <c r="J62" s="28">
        <f t="shared" si="2"/>
        <v>0</v>
      </c>
      <c r="K62" s="29">
        <f t="shared" si="3"/>
        <v>0</v>
      </c>
      <c r="L62" s="29">
        <f t="shared" si="4"/>
        <v>0</v>
      </c>
      <c r="M62" s="29">
        <f t="shared" si="5"/>
        <v>0</v>
      </c>
    </row>
    <row r="63" spans="1:13" x14ac:dyDescent="0.25">
      <c r="A63" s="57" t="s">
        <v>91</v>
      </c>
      <c r="B63" s="57" t="s">
        <v>36</v>
      </c>
      <c r="C63" s="11">
        <v>10026.951412674425</v>
      </c>
      <c r="D63" s="11">
        <v>10026.951412674425</v>
      </c>
      <c r="E63" s="29">
        <v>0.06</v>
      </c>
      <c r="F63" s="29">
        <v>8.0000000000000002E-3</v>
      </c>
      <c r="G63" s="29">
        <f t="shared" si="0"/>
        <v>6.0530983801686221E-2</v>
      </c>
      <c r="H63" s="10">
        <f t="shared" si="1"/>
        <v>3.8440806156742762E-6</v>
      </c>
      <c r="I63" s="16"/>
      <c r="J63" s="28">
        <f t="shared" si="2"/>
        <v>3.2390564052654176E-2</v>
      </c>
      <c r="K63" s="29">
        <f t="shared" si="3"/>
        <v>0</v>
      </c>
      <c r="L63" s="29">
        <f t="shared" si="4"/>
        <v>2.7484304985706787E-3</v>
      </c>
      <c r="M63" s="29">
        <f t="shared" si="5"/>
        <v>7.5538702054734694E-6</v>
      </c>
    </row>
    <row r="64" spans="1:13" x14ac:dyDescent="0.25">
      <c r="A64" s="57" t="s">
        <v>92</v>
      </c>
      <c r="B64" s="57" t="s">
        <v>36</v>
      </c>
      <c r="C64" s="11">
        <v>9070.6139966928786</v>
      </c>
      <c r="D64" s="11">
        <v>9070.6139966928786</v>
      </c>
      <c r="E64" s="29">
        <v>0.06</v>
      </c>
      <c r="F64" s="29">
        <v>0.04</v>
      </c>
      <c r="G64" s="29">
        <f t="shared" si="0"/>
        <v>7.211102550927978E-2</v>
      </c>
      <c r="H64" s="10">
        <f t="shared" si="1"/>
        <v>4.4645317520349793E-6</v>
      </c>
      <c r="I64" s="16"/>
      <c r="J64" s="28">
        <f t="shared" si="2"/>
        <v>2.9301259332463265E-2</v>
      </c>
      <c r="K64" s="29">
        <f t="shared" si="3"/>
        <v>0</v>
      </c>
      <c r="L64" s="29">
        <f t="shared" si="4"/>
        <v>2.4862943005548462E-3</v>
      </c>
      <c r="M64" s="29">
        <f t="shared" si="5"/>
        <v>6.181659348971512E-6</v>
      </c>
    </row>
    <row r="65" spans="1:13" x14ac:dyDescent="0.25">
      <c r="A65" s="57" t="s">
        <v>93</v>
      </c>
      <c r="B65" s="57" t="s">
        <v>36</v>
      </c>
      <c r="C65" s="11">
        <v>14198.601386917329</v>
      </c>
      <c r="D65" s="11">
        <v>14198.601386917329</v>
      </c>
      <c r="E65" s="29">
        <v>0.06</v>
      </c>
      <c r="F65" s="29">
        <v>5.0000000000000001E-3</v>
      </c>
      <c r="G65" s="29">
        <f t="shared" si="0"/>
        <v>6.0207972893961473E-2</v>
      </c>
      <c r="H65" s="10">
        <f t="shared" si="1"/>
        <v>7.626027123901463E-6</v>
      </c>
      <c r="I65" s="16"/>
      <c r="J65" s="28">
        <f t="shared" si="2"/>
        <v>4.5866454194613854E-2</v>
      </c>
      <c r="K65" s="29">
        <f t="shared" si="3"/>
        <v>0</v>
      </c>
      <c r="L65" s="29">
        <f t="shared" si="4"/>
        <v>3.8918976947992351E-3</v>
      </c>
      <c r="M65" s="29">
        <f t="shared" si="5"/>
        <v>1.5146867666783601E-5</v>
      </c>
    </row>
    <row r="66" spans="1:13" x14ac:dyDescent="0.25">
      <c r="A66" s="57" t="s">
        <v>94</v>
      </c>
      <c r="B66" s="57" t="s">
        <v>36</v>
      </c>
      <c r="C66" s="11">
        <v>0</v>
      </c>
      <c r="D66" s="11">
        <v>0</v>
      </c>
      <c r="E66" s="29">
        <v>0.06</v>
      </c>
      <c r="F66" s="29">
        <v>0.2</v>
      </c>
      <c r="G66" s="29">
        <f t="shared" si="0"/>
        <v>0.20880613017821101</v>
      </c>
      <c r="H66" s="10">
        <f t="shared" si="1"/>
        <v>0</v>
      </c>
      <c r="I66" s="16"/>
      <c r="J66" s="28">
        <f t="shared" si="2"/>
        <v>0</v>
      </c>
      <c r="K66" s="29">
        <f t="shared" si="3"/>
        <v>0</v>
      </c>
      <c r="L66" s="29">
        <f t="shared" si="4"/>
        <v>0</v>
      </c>
      <c r="M66" s="29">
        <f t="shared" si="5"/>
        <v>0</v>
      </c>
    </row>
    <row r="67" spans="1:13" x14ac:dyDescent="0.25">
      <c r="A67" s="57" t="s">
        <v>95</v>
      </c>
      <c r="B67" s="57" t="s">
        <v>36</v>
      </c>
      <c r="C67" s="11">
        <v>0</v>
      </c>
      <c r="D67" s="11">
        <v>0</v>
      </c>
      <c r="E67" s="29">
        <v>7.0000000000000007E-2</v>
      </c>
      <c r="F67" s="29">
        <v>0.2</v>
      </c>
      <c r="G67" s="29">
        <f t="shared" si="0"/>
        <v>0.21189620100417092</v>
      </c>
      <c r="H67" s="10">
        <f t="shared" si="1"/>
        <v>0</v>
      </c>
      <c r="I67" s="16"/>
      <c r="J67" s="28">
        <f t="shared" si="2"/>
        <v>0</v>
      </c>
      <c r="K67" s="29">
        <f t="shared" si="3"/>
        <v>0</v>
      </c>
      <c r="L67" s="29">
        <f t="shared" si="4"/>
        <v>0</v>
      </c>
      <c r="M67" s="29">
        <f t="shared" si="5"/>
        <v>0</v>
      </c>
    </row>
    <row r="68" spans="1:13" x14ac:dyDescent="0.25">
      <c r="A68" s="57" t="s">
        <v>96</v>
      </c>
      <c r="B68" s="57" t="s">
        <v>36</v>
      </c>
      <c r="C68" s="11">
        <v>0</v>
      </c>
      <c r="D68" s="11">
        <v>0</v>
      </c>
      <c r="E68" s="29">
        <v>0.06</v>
      </c>
      <c r="F68" s="29">
        <v>0.04</v>
      </c>
      <c r="G68" s="29">
        <f t="shared" si="0"/>
        <v>7.211102550927978E-2</v>
      </c>
      <c r="H68" s="10">
        <f t="shared" si="1"/>
        <v>0</v>
      </c>
      <c r="I68" s="16"/>
      <c r="J68" s="28">
        <f t="shared" si="2"/>
        <v>0</v>
      </c>
      <c r="K68" s="29">
        <f t="shared" si="3"/>
        <v>0</v>
      </c>
      <c r="L68" s="29">
        <f t="shared" si="4"/>
        <v>0</v>
      </c>
      <c r="M68" s="29">
        <f t="shared" si="5"/>
        <v>0</v>
      </c>
    </row>
    <row r="69" spans="1:13" x14ac:dyDescent="0.25">
      <c r="A69" s="57" t="s">
        <v>97</v>
      </c>
      <c r="B69" s="57" t="s">
        <v>36</v>
      </c>
      <c r="C69" s="7">
        <v>0</v>
      </c>
      <c r="D69" s="7">
        <v>0</v>
      </c>
      <c r="E69" s="29">
        <v>0.05</v>
      </c>
      <c r="F69" s="29">
        <v>0.05</v>
      </c>
      <c r="G69" s="29">
        <f t="shared" si="0"/>
        <v>7.0710678118654766E-2</v>
      </c>
      <c r="H69" s="10">
        <f t="shared" si="1"/>
        <v>0</v>
      </c>
      <c r="I69" s="16"/>
      <c r="J69" s="28">
        <f t="shared" si="2"/>
        <v>0</v>
      </c>
      <c r="K69" s="29">
        <f t="shared" si="3"/>
        <v>0</v>
      </c>
      <c r="L69" s="29">
        <f t="shared" si="4"/>
        <v>0</v>
      </c>
      <c r="M69" s="29">
        <f t="shared" si="5"/>
        <v>0</v>
      </c>
    </row>
    <row r="70" spans="1:13" x14ac:dyDescent="0.25">
      <c r="A70" s="57" t="s">
        <v>98</v>
      </c>
      <c r="B70" s="57" t="s">
        <v>36</v>
      </c>
      <c r="C70" s="7">
        <v>25.946134499999999</v>
      </c>
      <c r="D70" s="7">
        <v>25.946134499999999</v>
      </c>
      <c r="E70" s="29">
        <v>0.05</v>
      </c>
      <c r="F70" s="29">
        <v>0.05</v>
      </c>
      <c r="G70" s="29">
        <f t="shared" si="0"/>
        <v>7.0710678118654766E-2</v>
      </c>
      <c r="H70" s="10">
        <f t="shared" si="1"/>
        <v>3.5124854613429686E-11</v>
      </c>
      <c r="I70" s="16"/>
      <c r="J70" s="28">
        <f t="shared" si="2"/>
        <v>8.3815099610308496E-5</v>
      </c>
      <c r="K70" s="29">
        <f t="shared" si="3"/>
        <v>0</v>
      </c>
      <c r="L70" s="29">
        <f t="shared" si="4"/>
        <v>5.9266225300275103E-6</v>
      </c>
      <c r="M70" s="29">
        <f t="shared" si="5"/>
        <v>3.5124854613429686E-11</v>
      </c>
    </row>
    <row r="71" spans="1:13" x14ac:dyDescent="0.25">
      <c r="A71" s="57" t="s">
        <v>99</v>
      </c>
      <c r="B71" s="57" t="s">
        <v>36</v>
      </c>
      <c r="C71" s="7">
        <v>0</v>
      </c>
      <c r="D71" s="7">
        <v>0</v>
      </c>
      <c r="E71" s="29">
        <v>0.05</v>
      </c>
      <c r="F71" s="29">
        <v>0.05</v>
      </c>
      <c r="G71" s="29">
        <f t="shared" si="0"/>
        <v>7.0710678118654766E-2</v>
      </c>
      <c r="H71" s="10">
        <f t="shared" si="1"/>
        <v>0</v>
      </c>
      <c r="I71" s="16"/>
      <c r="J71" s="28">
        <f t="shared" si="2"/>
        <v>0</v>
      </c>
      <c r="K71" s="29">
        <f t="shared" si="3"/>
        <v>0</v>
      </c>
      <c r="L71" s="29">
        <f t="shared" si="4"/>
        <v>0</v>
      </c>
      <c r="M71" s="29">
        <f t="shared" si="5"/>
        <v>0</v>
      </c>
    </row>
    <row r="72" spans="1:13" x14ac:dyDescent="0.25">
      <c r="A72" s="57" t="s">
        <v>100</v>
      </c>
      <c r="B72" s="57" t="s">
        <v>36</v>
      </c>
      <c r="C72" s="7">
        <v>5348.9586697037712</v>
      </c>
      <c r="D72" s="7">
        <v>5348.9586697037712</v>
      </c>
      <c r="E72" s="29">
        <v>0.06</v>
      </c>
      <c r="F72" s="29">
        <v>0.05</v>
      </c>
      <c r="G72" s="29">
        <f t="shared" si="0"/>
        <v>7.8102496759066553E-2</v>
      </c>
      <c r="H72" s="10">
        <f t="shared" si="1"/>
        <v>1.8212414262277057E-6</v>
      </c>
      <c r="I72" s="16"/>
      <c r="J72" s="28">
        <f t="shared" si="2"/>
        <v>1.7279009469123224E-2</v>
      </c>
      <c r="K72" s="29">
        <f t="shared" si="3"/>
        <v>0</v>
      </c>
      <c r="L72" s="29">
        <f t="shared" si="4"/>
        <v>1.4661725721364319E-3</v>
      </c>
      <c r="M72" s="29">
        <f t="shared" si="5"/>
        <v>2.1496620112851607E-6</v>
      </c>
    </row>
    <row r="73" spans="1:13" x14ac:dyDescent="0.25">
      <c r="A73" s="57" t="s">
        <v>101</v>
      </c>
      <c r="B73" s="57" t="s">
        <v>36</v>
      </c>
      <c r="C73" s="7">
        <v>3389.3162966760387</v>
      </c>
      <c r="D73" s="7">
        <v>3389.3162966760387</v>
      </c>
      <c r="E73" s="29">
        <v>0.06</v>
      </c>
      <c r="F73" s="29">
        <v>0.04</v>
      </c>
      <c r="G73" s="29">
        <f t="shared" si="0"/>
        <v>7.211102550927978E-2</v>
      </c>
      <c r="H73" s="10">
        <f t="shared" si="1"/>
        <v>6.2334250814062554E-7</v>
      </c>
      <c r="I73" s="16"/>
      <c r="J73" s="28">
        <f t="shared" si="2"/>
        <v>1.0948678425171351E-2</v>
      </c>
      <c r="K73" s="29">
        <f t="shared" si="3"/>
        <v>0</v>
      </c>
      <c r="L73" s="29">
        <f t="shared" si="4"/>
        <v>9.2902617113634143E-4</v>
      </c>
      <c r="M73" s="29">
        <f t="shared" si="5"/>
        <v>8.6308962665625074E-7</v>
      </c>
    </row>
    <row r="74" spans="1:13" x14ac:dyDescent="0.25">
      <c r="A74" s="57" t="s">
        <v>102</v>
      </c>
      <c r="B74" s="57" t="s">
        <v>36</v>
      </c>
      <c r="C74" s="7">
        <v>0</v>
      </c>
      <c r="D74" s="7">
        <v>0</v>
      </c>
      <c r="E74" s="29">
        <v>0.06</v>
      </c>
      <c r="F74" s="29">
        <v>0.04</v>
      </c>
      <c r="G74" s="29">
        <f t="shared" ref="G74:G137" si="6">SQRT((E74^2)+(F74^2))</f>
        <v>7.211102550927978E-2</v>
      </c>
      <c r="H74" s="10">
        <f t="shared" ref="H74:H137" si="7">(G74*D74)^2/(SUM($D$9:$D$628))^2</f>
        <v>0</v>
      </c>
      <c r="I74" s="16"/>
      <c r="J74" s="28">
        <f t="shared" ref="J74:J137" si="8">ABS((D74/SUM($C$9:$C$628)))</f>
        <v>0</v>
      </c>
      <c r="K74" s="29">
        <f t="shared" ref="K74:K137" si="9">I74*F74</f>
        <v>0</v>
      </c>
      <c r="L74" s="29">
        <f t="shared" ref="L74:L137" si="10">J74*E74*(SQRT(2))</f>
        <v>0</v>
      </c>
      <c r="M74" s="29">
        <f t="shared" ref="M74:M137" si="11">K74^2+L74^2</f>
        <v>0</v>
      </c>
    </row>
    <row r="75" spans="1:13" x14ac:dyDescent="0.25">
      <c r="A75" s="57" t="s">
        <v>103</v>
      </c>
      <c r="B75" s="57" t="s">
        <v>36</v>
      </c>
      <c r="C75" s="7">
        <v>0</v>
      </c>
      <c r="D75" s="7">
        <v>0</v>
      </c>
      <c r="E75" s="29">
        <v>0.06</v>
      </c>
      <c r="F75" s="29">
        <v>0.04</v>
      </c>
      <c r="G75" s="29">
        <f t="shared" si="6"/>
        <v>7.211102550927978E-2</v>
      </c>
      <c r="H75" s="10">
        <f t="shared" si="7"/>
        <v>0</v>
      </c>
      <c r="I75" s="16"/>
      <c r="J75" s="28">
        <f t="shared" si="8"/>
        <v>0</v>
      </c>
      <c r="K75" s="29">
        <f t="shared" si="9"/>
        <v>0</v>
      </c>
      <c r="L75" s="29">
        <f t="shared" si="10"/>
        <v>0</v>
      </c>
      <c r="M75" s="29">
        <f t="shared" si="11"/>
        <v>0</v>
      </c>
    </row>
    <row r="76" spans="1:13" x14ac:dyDescent="0.25">
      <c r="A76" s="57" t="s">
        <v>104</v>
      </c>
      <c r="B76" s="57" t="s">
        <v>36</v>
      </c>
      <c r="C76" s="7">
        <v>0</v>
      </c>
      <c r="D76" s="7">
        <v>0</v>
      </c>
      <c r="E76" s="29">
        <v>0.06</v>
      </c>
      <c r="F76" s="29">
        <v>0.04</v>
      </c>
      <c r="G76" s="29">
        <f t="shared" si="6"/>
        <v>7.211102550927978E-2</v>
      </c>
      <c r="H76" s="10">
        <f t="shared" si="7"/>
        <v>0</v>
      </c>
      <c r="I76" s="16"/>
      <c r="J76" s="28">
        <f t="shared" si="8"/>
        <v>0</v>
      </c>
      <c r="K76" s="29">
        <f t="shared" si="9"/>
        <v>0</v>
      </c>
      <c r="L76" s="29">
        <f t="shared" si="10"/>
        <v>0</v>
      </c>
      <c r="M76" s="29">
        <f t="shared" si="11"/>
        <v>0</v>
      </c>
    </row>
    <row r="77" spans="1:13" x14ac:dyDescent="0.25">
      <c r="A77" s="57" t="s">
        <v>105</v>
      </c>
      <c r="B77" s="57" t="s">
        <v>36</v>
      </c>
      <c r="C77" s="7">
        <v>0</v>
      </c>
      <c r="D77" s="7">
        <v>0</v>
      </c>
      <c r="E77" s="29">
        <v>0.06</v>
      </c>
      <c r="F77" s="29">
        <v>0.2</v>
      </c>
      <c r="G77" s="29">
        <f t="shared" si="6"/>
        <v>0.20880613017821101</v>
      </c>
      <c r="H77" s="10">
        <f t="shared" si="7"/>
        <v>0</v>
      </c>
      <c r="I77" s="16"/>
      <c r="J77" s="28">
        <f t="shared" si="8"/>
        <v>0</v>
      </c>
      <c r="K77" s="29">
        <f t="shared" si="9"/>
        <v>0</v>
      </c>
      <c r="L77" s="29">
        <f t="shared" si="10"/>
        <v>0</v>
      </c>
      <c r="M77" s="29">
        <f t="shared" si="11"/>
        <v>0</v>
      </c>
    </row>
    <row r="78" spans="1:13" x14ac:dyDescent="0.25">
      <c r="A78" s="57" t="s">
        <v>106</v>
      </c>
      <c r="B78" s="57" t="s">
        <v>36</v>
      </c>
      <c r="C78" s="7">
        <v>0</v>
      </c>
      <c r="D78" s="7">
        <v>0</v>
      </c>
      <c r="E78" s="29">
        <v>7.0000000000000007E-2</v>
      </c>
      <c r="F78" s="29">
        <v>0.2</v>
      </c>
      <c r="G78" s="29">
        <f t="shared" si="6"/>
        <v>0.21189620100417092</v>
      </c>
      <c r="H78" s="10">
        <f t="shared" si="7"/>
        <v>0</v>
      </c>
      <c r="I78" s="16"/>
      <c r="J78" s="28">
        <f t="shared" si="8"/>
        <v>0</v>
      </c>
      <c r="K78" s="29">
        <f t="shared" si="9"/>
        <v>0</v>
      </c>
      <c r="L78" s="29">
        <f t="shared" si="10"/>
        <v>0</v>
      </c>
      <c r="M78" s="29">
        <f t="shared" si="11"/>
        <v>0</v>
      </c>
    </row>
    <row r="79" spans="1:13" x14ac:dyDescent="0.25">
      <c r="A79" s="57" t="s">
        <v>107</v>
      </c>
      <c r="B79" s="57" t="s">
        <v>36</v>
      </c>
      <c r="C79" s="7">
        <v>409.48833843492957</v>
      </c>
      <c r="D79" s="7">
        <v>409.48833843492957</v>
      </c>
      <c r="E79" s="29">
        <v>0.06</v>
      </c>
      <c r="F79" s="29">
        <v>0.03</v>
      </c>
      <c r="G79" s="29">
        <f t="shared" si="6"/>
        <v>6.7082039324993695E-2</v>
      </c>
      <c r="H79" s="10">
        <f t="shared" si="7"/>
        <v>7.8739887720099365E-9</v>
      </c>
      <c r="I79" s="16"/>
      <c r="J79" s="28">
        <f t="shared" si="8"/>
        <v>1.3227907176378562E-3</v>
      </c>
      <c r="K79" s="29">
        <f t="shared" si="9"/>
        <v>0</v>
      </c>
      <c r="L79" s="29">
        <f t="shared" si="10"/>
        <v>1.1224251438388174E-4</v>
      </c>
      <c r="M79" s="29">
        <f t="shared" si="11"/>
        <v>1.2598382035215898E-8</v>
      </c>
    </row>
    <row r="80" spans="1:13" x14ac:dyDescent="0.25">
      <c r="A80" s="57" t="s">
        <v>108</v>
      </c>
      <c r="B80" s="57" t="s">
        <v>36</v>
      </c>
      <c r="C80" s="7">
        <v>0</v>
      </c>
      <c r="D80" s="7">
        <v>0</v>
      </c>
      <c r="E80" s="29">
        <v>0.06</v>
      </c>
      <c r="F80" s="29">
        <v>0.02</v>
      </c>
      <c r="G80" s="29">
        <f t="shared" si="6"/>
        <v>6.3245553203367583E-2</v>
      </c>
      <c r="H80" s="10">
        <f t="shared" si="7"/>
        <v>0</v>
      </c>
      <c r="I80" s="16"/>
      <c r="J80" s="28">
        <f t="shared" si="8"/>
        <v>0</v>
      </c>
      <c r="K80" s="29">
        <f t="shared" si="9"/>
        <v>0</v>
      </c>
      <c r="L80" s="29">
        <f t="shared" si="10"/>
        <v>0</v>
      </c>
      <c r="M80" s="29">
        <f t="shared" si="11"/>
        <v>0</v>
      </c>
    </row>
    <row r="81" spans="1:13" x14ac:dyDescent="0.25">
      <c r="A81" s="57" t="s">
        <v>109</v>
      </c>
      <c r="B81" s="57" t="s">
        <v>36</v>
      </c>
      <c r="C81" s="7">
        <v>0</v>
      </c>
      <c r="D81" s="7">
        <v>0</v>
      </c>
      <c r="E81" s="29">
        <v>0.06</v>
      </c>
      <c r="F81" s="29">
        <v>5.0000000000000001E-3</v>
      </c>
      <c r="G81" s="29">
        <f t="shared" si="6"/>
        <v>6.0207972893961473E-2</v>
      </c>
      <c r="H81" s="10">
        <f t="shared" si="7"/>
        <v>0</v>
      </c>
      <c r="I81" s="16"/>
      <c r="J81" s="28">
        <f t="shared" si="8"/>
        <v>0</v>
      </c>
      <c r="K81" s="29">
        <f t="shared" si="9"/>
        <v>0</v>
      </c>
      <c r="L81" s="29">
        <f t="shared" si="10"/>
        <v>0</v>
      </c>
      <c r="M81" s="29">
        <f t="shared" si="11"/>
        <v>0</v>
      </c>
    </row>
    <row r="82" spans="1:13" x14ac:dyDescent="0.25">
      <c r="A82" s="57" t="s">
        <v>110</v>
      </c>
      <c r="B82" s="57" t="s">
        <v>36</v>
      </c>
      <c r="C82" s="7">
        <v>0</v>
      </c>
      <c r="D82" s="7">
        <v>0</v>
      </c>
      <c r="E82" s="29">
        <v>7.0000000000000007E-2</v>
      </c>
      <c r="F82" s="29">
        <v>0.2</v>
      </c>
      <c r="G82" s="29">
        <f t="shared" si="6"/>
        <v>0.21189620100417092</v>
      </c>
      <c r="H82" s="10">
        <f t="shared" si="7"/>
        <v>0</v>
      </c>
      <c r="I82" s="16"/>
      <c r="J82" s="28">
        <f t="shared" si="8"/>
        <v>0</v>
      </c>
      <c r="K82" s="29">
        <f t="shared" si="9"/>
        <v>0</v>
      </c>
      <c r="L82" s="29">
        <f t="shared" si="10"/>
        <v>0</v>
      </c>
      <c r="M82" s="29">
        <f t="shared" si="11"/>
        <v>0</v>
      </c>
    </row>
    <row r="83" spans="1:13" x14ac:dyDescent="0.25">
      <c r="A83" s="57" t="s">
        <v>111</v>
      </c>
      <c r="B83" s="57" t="s">
        <v>36</v>
      </c>
      <c r="C83" s="7">
        <v>0</v>
      </c>
      <c r="D83" s="7">
        <v>0</v>
      </c>
      <c r="E83" s="29">
        <v>0.06</v>
      </c>
      <c r="F83" s="29">
        <v>0.2</v>
      </c>
      <c r="G83" s="29">
        <f t="shared" si="6"/>
        <v>0.20880613017821101</v>
      </c>
      <c r="H83" s="10">
        <f t="shared" si="7"/>
        <v>0</v>
      </c>
      <c r="I83" s="16"/>
      <c r="J83" s="28">
        <f t="shared" si="8"/>
        <v>0</v>
      </c>
      <c r="K83" s="29">
        <f t="shared" si="9"/>
        <v>0</v>
      </c>
      <c r="L83" s="29">
        <f t="shared" si="10"/>
        <v>0</v>
      </c>
      <c r="M83" s="29">
        <f t="shared" si="11"/>
        <v>0</v>
      </c>
    </row>
    <row r="84" spans="1:13" x14ac:dyDescent="0.25">
      <c r="A84" s="57" t="s">
        <v>112</v>
      </c>
      <c r="B84" s="57" t="s">
        <v>36</v>
      </c>
      <c r="C84" s="7">
        <v>1474.1011693562361</v>
      </c>
      <c r="D84" s="7">
        <v>1474.1011693562361</v>
      </c>
      <c r="E84" s="29">
        <v>0.06</v>
      </c>
      <c r="F84" s="29">
        <v>0.03</v>
      </c>
      <c r="G84" s="29">
        <f t="shared" si="6"/>
        <v>6.7082039324993695E-2</v>
      </c>
      <c r="H84" s="10">
        <f t="shared" si="7"/>
        <v>1.0203902402232191E-7</v>
      </c>
      <c r="I84" s="16"/>
      <c r="J84" s="28">
        <f t="shared" si="8"/>
        <v>4.7618629412895849E-3</v>
      </c>
      <c r="K84" s="29">
        <f t="shared" si="9"/>
        <v>0</v>
      </c>
      <c r="L84" s="29">
        <f t="shared" si="10"/>
        <v>4.0405746922401412E-4</v>
      </c>
      <c r="M84" s="29">
        <f t="shared" si="11"/>
        <v>1.6326243843571512E-7</v>
      </c>
    </row>
    <row r="85" spans="1:13" x14ac:dyDescent="0.25">
      <c r="A85" s="57" t="s">
        <v>113</v>
      </c>
      <c r="B85" s="57" t="s">
        <v>36</v>
      </c>
      <c r="C85" s="7">
        <v>103.74711909860831</v>
      </c>
      <c r="D85" s="7">
        <v>103.74711909860831</v>
      </c>
      <c r="E85" s="29">
        <v>0.06</v>
      </c>
      <c r="F85" s="29">
        <v>0.03</v>
      </c>
      <c r="G85" s="29">
        <f t="shared" si="6"/>
        <v>6.7082039324993695E-2</v>
      </c>
      <c r="H85" s="10">
        <f t="shared" si="7"/>
        <v>5.054332472953604E-10</v>
      </c>
      <c r="I85" s="16"/>
      <c r="J85" s="28">
        <f t="shared" si="8"/>
        <v>3.3513952228731391E-4</v>
      </c>
      <c r="K85" s="29">
        <f t="shared" si="9"/>
        <v>0</v>
      </c>
      <c r="L85" s="29">
        <f t="shared" si="10"/>
        <v>2.8437531462357567E-5</v>
      </c>
      <c r="M85" s="29">
        <f t="shared" si="11"/>
        <v>8.0869319567257651E-10</v>
      </c>
    </row>
    <row r="86" spans="1:13" x14ac:dyDescent="0.25">
      <c r="A86" s="57" t="s">
        <v>114</v>
      </c>
      <c r="B86" s="57" t="s">
        <v>36</v>
      </c>
      <c r="C86" s="7">
        <v>0.83497055795732111</v>
      </c>
      <c r="D86" s="7">
        <v>0.83497055795732111</v>
      </c>
      <c r="E86" s="29">
        <v>0.06</v>
      </c>
      <c r="F86" s="29">
        <v>8.0000000000000002E-3</v>
      </c>
      <c r="G86" s="29">
        <f t="shared" si="6"/>
        <v>6.0530983801686221E-2</v>
      </c>
      <c r="H86" s="10">
        <f t="shared" si="7"/>
        <v>2.6656123379589528E-14</v>
      </c>
      <c r="I86" s="16"/>
      <c r="J86" s="28">
        <f t="shared" si="8"/>
        <v>2.6972472715297042E-6</v>
      </c>
      <c r="K86" s="29">
        <f t="shared" si="9"/>
        <v>0</v>
      </c>
      <c r="L86" s="29">
        <f t="shared" si="10"/>
        <v>2.2886902034826803E-7</v>
      </c>
      <c r="M86" s="29">
        <f t="shared" si="11"/>
        <v>5.2381028475175924E-14</v>
      </c>
    </row>
    <row r="87" spans="1:13" x14ac:dyDescent="0.25">
      <c r="A87" s="57" t="s">
        <v>115</v>
      </c>
      <c r="B87" s="57" t="s">
        <v>36</v>
      </c>
      <c r="C87" s="7">
        <v>0</v>
      </c>
      <c r="D87" s="7">
        <v>0</v>
      </c>
      <c r="E87" s="29">
        <v>0.06</v>
      </c>
      <c r="F87" s="29">
        <v>8.0000000000000002E-3</v>
      </c>
      <c r="G87" s="29">
        <f t="shared" si="6"/>
        <v>6.0530983801686221E-2</v>
      </c>
      <c r="H87" s="10">
        <f t="shared" si="7"/>
        <v>0</v>
      </c>
      <c r="I87" s="16"/>
      <c r="J87" s="28">
        <f t="shared" si="8"/>
        <v>0</v>
      </c>
      <c r="K87" s="29">
        <f t="shared" si="9"/>
        <v>0</v>
      </c>
      <c r="L87" s="29">
        <f t="shared" si="10"/>
        <v>0</v>
      </c>
      <c r="M87" s="29">
        <f t="shared" si="11"/>
        <v>0</v>
      </c>
    </row>
    <row r="88" spans="1:13" x14ac:dyDescent="0.25">
      <c r="A88" s="57" t="s">
        <v>116</v>
      </c>
      <c r="B88" s="57" t="s">
        <v>36</v>
      </c>
      <c r="C88" s="7">
        <v>0</v>
      </c>
      <c r="D88" s="7">
        <v>0</v>
      </c>
      <c r="E88" s="29">
        <v>0.06</v>
      </c>
      <c r="F88" s="29">
        <v>5.0000000000000001E-3</v>
      </c>
      <c r="G88" s="29">
        <f t="shared" si="6"/>
        <v>6.0207972893961473E-2</v>
      </c>
      <c r="H88" s="10">
        <f t="shared" si="7"/>
        <v>0</v>
      </c>
      <c r="I88" s="16"/>
      <c r="J88" s="28">
        <f t="shared" si="8"/>
        <v>0</v>
      </c>
      <c r="K88" s="29">
        <f t="shared" si="9"/>
        <v>0</v>
      </c>
      <c r="L88" s="29">
        <f t="shared" si="10"/>
        <v>0</v>
      </c>
      <c r="M88" s="29">
        <f t="shared" si="11"/>
        <v>0</v>
      </c>
    </row>
    <row r="89" spans="1:13" x14ac:dyDescent="0.25">
      <c r="A89" s="57" t="s">
        <v>117</v>
      </c>
      <c r="B89" s="57" t="s">
        <v>36</v>
      </c>
      <c r="C89" s="7">
        <v>0</v>
      </c>
      <c r="D89" s="7">
        <v>0</v>
      </c>
      <c r="E89" s="29">
        <v>7.0000000000000007E-2</v>
      </c>
      <c r="F89" s="29">
        <v>0.2</v>
      </c>
      <c r="G89" s="29">
        <f t="shared" si="6"/>
        <v>0.21189620100417092</v>
      </c>
      <c r="H89" s="10">
        <f t="shared" si="7"/>
        <v>0</v>
      </c>
      <c r="I89" s="16"/>
      <c r="J89" s="28">
        <f t="shared" si="8"/>
        <v>0</v>
      </c>
      <c r="K89" s="29">
        <f t="shared" si="9"/>
        <v>0</v>
      </c>
      <c r="L89" s="29">
        <f t="shared" si="10"/>
        <v>0</v>
      </c>
      <c r="M89" s="29">
        <f t="shared" si="11"/>
        <v>0</v>
      </c>
    </row>
    <row r="90" spans="1:13" x14ac:dyDescent="0.25">
      <c r="A90" s="57" t="s">
        <v>118</v>
      </c>
      <c r="B90" s="57" t="s">
        <v>36</v>
      </c>
      <c r="C90" s="7">
        <v>0</v>
      </c>
      <c r="D90" s="7">
        <v>0</v>
      </c>
      <c r="E90" s="29">
        <v>0.06</v>
      </c>
      <c r="F90" s="29">
        <v>0.2</v>
      </c>
      <c r="G90" s="29">
        <f t="shared" si="6"/>
        <v>0.20880613017821101</v>
      </c>
      <c r="H90" s="10">
        <f t="shared" si="7"/>
        <v>0</v>
      </c>
      <c r="I90" s="16"/>
      <c r="J90" s="28">
        <f t="shared" si="8"/>
        <v>0</v>
      </c>
      <c r="K90" s="29">
        <f t="shared" si="9"/>
        <v>0</v>
      </c>
      <c r="L90" s="29">
        <f t="shared" si="10"/>
        <v>0</v>
      </c>
      <c r="M90" s="29">
        <f t="shared" si="11"/>
        <v>0</v>
      </c>
    </row>
    <row r="91" spans="1:13" x14ac:dyDescent="0.25">
      <c r="A91" s="57" t="s">
        <v>119</v>
      </c>
      <c r="B91" s="57" t="s">
        <v>36</v>
      </c>
      <c r="C91" s="7">
        <v>8.9077931924009093</v>
      </c>
      <c r="D91" s="7">
        <v>8.9077931924009093</v>
      </c>
      <c r="E91" s="29">
        <v>0.06</v>
      </c>
      <c r="F91" s="29">
        <v>0.03</v>
      </c>
      <c r="G91" s="29">
        <f t="shared" si="6"/>
        <v>6.7082039324993695E-2</v>
      </c>
      <c r="H91" s="10">
        <f t="shared" si="7"/>
        <v>3.7260782062117362E-12</v>
      </c>
      <c r="I91" s="16"/>
      <c r="J91" s="28">
        <f t="shared" si="8"/>
        <v>2.8775291122040169E-5</v>
      </c>
      <c r="K91" s="29">
        <f t="shared" si="9"/>
        <v>0</v>
      </c>
      <c r="L91" s="29">
        <f t="shared" si="10"/>
        <v>2.4416644179613992E-6</v>
      </c>
      <c r="M91" s="29">
        <f t="shared" si="11"/>
        <v>5.9617251299387783E-12</v>
      </c>
    </row>
    <row r="92" spans="1:13" x14ac:dyDescent="0.25">
      <c r="A92" s="57" t="s">
        <v>120</v>
      </c>
      <c r="B92" s="57" t="s">
        <v>36</v>
      </c>
      <c r="C92" s="7">
        <v>58.6</v>
      </c>
      <c r="D92" s="7">
        <v>58.6</v>
      </c>
      <c r="E92" s="29">
        <v>0.06</v>
      </c>
      <c r="F92" s="29">
        <v>0.04</v>
      </c>
      <c r="G92" s="29">
        <f t="shared" si="6"/>
        <v>7.211102550927978E-2</v>
      </c>
      <c r="H92" s="10">
        <f t="shared" si="7"/>
        <v>1.8633643252975685E-10</v>
      </c>
      <c r="I92" s="16"/>
      <c r="J92" s="28">
        <f t="shared" si="8"/>
        <v>1.8929851909786708E-4</v>
      </c>
      <c r="K92" s="29">
        <f t="shared" si="9"/>
        <v>0</v>
      </c>
      <c r="L92" s="29">
        <f t="shared" si="10"/>
        <v>1.6062511982720759E-5</v>
      </c>
      <c r="M92" s="29">
        <f t="shared" si="11"/>
        <v>2.5800429119504796E-10</v>
      </c>
    </row>
    <row r="93" spans="1:13" x14ac:dyDescent="0.25">
      <c r="A93" s="57" t="s">
        <v>121</v>
      </c>
      <c r="B93" s="57" t="s">
        <v>36</v>
      </c>
      <c r="C93" s="7">
        <v>0</v>
      </c>
      <c r="D93" s="7">
        <v>0</v>
      </c>
      <c r="E93" s="29">
        <v>0.06</v>
      </c>
      <c r="F93" s="29">
        <v>0.02</v>
      </c>
      <c r="G93" s="29">
        <f t="shared" si="6"/>
        <v>6.3245553203367583E-2</v>
      </c>
      <c r="H93" s="10">
        <f t="shared" si="7"/>
        <v>0</v>
      </c>
      <c r="I93" s="16"/>
      <c r="J93" s="28">
        <f t="shared" si="8"/>
        <v>0</v>
      </c>
      <c r="K93" s="29">
        <f t="shared" si="9"/>
        <v>0</v>
      </c>
      <c r="L93" s="29">
        <f t="shared" si="10"/>
        <v>0</v>
      </c>
      <c r="M93" s="29">
        <f t="shared" si="11"/>
        <v>0</v>
      </c>
    </row>
    <row r="94" spans="1:13" x14ac:dyDescent="0.25">
      <c r="A94" s="57" t="s">
        <v>122</v>
      </c>
      <c r="B94" s="57" t="s">
        <v>36</v>
      </c>
      <c r="C94" s="7">
        <v>0</v>
      </c>
      <c r="D94" s="7">
        <v>0</v>
      </c>
      <c r="E94" s="29">
        <v>0.06</v>
      </c>
      <c r="F94" s="29">
        <v>0.2</v>
      </c>
      <c r="G94" s="29">
        <f t="shared" si="6"/>
        <v>0.20880613017821101</v>
      </c>
      <c r="H94" s="10">
        <f t="shared" si="7"/>
        <v>0</v>
      </c>
      <c r="I94" s="16"/>
      <c r="J94" s="28">
        <f t="shared" si="8"/>
        <v>0</v>
      </c>
      <c r="K94" s="29">
        <f t="shared" si="9"/>
        <v>0</v>
      </c>
      <c r="L94" s="29">
        <f t="shared" si="10"/>
        <v>0</v>
      </c>
      <c r="M94" s="29">
        <f t="shared" si="11"/>
        <v>0</v>
      </c>
    </row>
    <row r="95" spans="1:13" x14ac:dyDescent="0.25">
      <c r="A95" s="57" t="s">
        <v>123</v>
      </c>
      <c r="B95" s="57" t="s">
        <v>36</v>
      </c>
      <c r="C95" s="7">
        <v>0</v>
      </c>
      <c r="D95" s="7">
        <v>0</v>
      </c>
      <c r="E95" s="29">
        <v>7.0000000000000007E-2</v>
      </c>
      <c r="F95" s="29">
        <v>0.2</v>
      </c>
      <c r="G95" s="29">
        <f t="shared" si="6"/>
        <v>0.21189620100417092</v>
      </c>
      <c r="H95" s="10">
        <f t="shared" si="7"/>
        <v>0</v>
      </c>
      <c r="I95" s="16"/>
      <c r="J95" s="28">
        <f t="shared" si="8"/>
        <v>0</v>
      </c>
      <c r="K95" s="29">
        <f t="shared" si="9"/>
        <v>0</v>
      </c>
      <c r="L95" s="29">
        <f t="shared" si="10"/>
        <v>0</v>
      </c>
      <c r="M95" s="29">
        <f t="shared" si="11"/>
        <v>0</v>
      </c>
    </row>
    <row r="96" spans="1:13" x14ac:dyDescent="0.25">
      <c r="A96" s="57" t="s">
        <v>124</v>
      </c>
      <c r="B96" s="57" t="s">
        <v>36</v>
      </c>
      <c r="C96" s="11">
        <v>0</v>
      </c>
      <c r="D96" s="11">
        <v>0</v>
      </c>
      <c r="E96" s="29">
        <v>0.06</v>
      </c>
      <c r="F96" s="29">
        <v>8.0000000000000002E-3</v>
      </c>
      <c r="G96" s="29">
        <f t="shared" si="6"/>
        <v>6.0530983801686221E-2</v>
      </c>
      <c r="H96" s="10">
        <f t="shared" si="7"/>
        <v>0</v>
      </c>
      <c r="I96" s="16"/>
      <c r="J96" s="28">
        <f t="shared" si="8"/>
        <v>0</v>
      </c>
      <c r="K96" s="29">
        <f t="shared" si="9"/>
        <v>0</v>
      </c>
      <c r="L96" s="29">
        <f t="shared" si="10"/>
        <v>0</v>
      </c>
      <c r="M96" s="29">
        <f t="shared" si="11"/>
        <v>0</v>
      </c>
    </row>
    <row r="97" spans="1:13" x14ac:dyDescent="0.25">
      <c r="A97" s="57" t="s">
        <v>125</v>
      </c>
      <c r="B97" s="57" t="s">
        <v>36</v>
      </c>
      <c r="C97" s="11">
        <v>0</v>
      </c>
      <c r="D97" s="11">
        <v>0</v>
      </c>
      <c r="E97" s="29">
        <v>0.06</v>
      </c>
      <c r="F97" s="29">
        <v>0.04</v>
      </c>
      <c r="G97" s="29">
        <f t="shared" si="6"/>
        <v>7.211102550927978E-2</v>
      </c>
      <c r="H97" s="10">
        <f t="shared" si="7"/>
        <v>0</v>
      </c>
      <c r="I97" s="16"/>
      <c r="J97" s="28">
        <f t="shared" si="8"/>
        <v>0</v>
      </c>
      <c r="K97" s="29">
        <f t="shared" si="9"/>
        <v>0</v>
      </c>
      <c r="L97" s="29">
        <f t="shared" si="10"/>
        <v>0</v>
      </c>
      <c r="M97" s="29">
        <f t="shared" si="11"/>
        <v>0</v>
      </c>
    </row>
    <row r="98" spans="1:13" x14ac:dyDescent="0.25">
      <c r="A98" s="57" t="s">
        <v>126</v>
      </c>
      <c r="B98" s="57" t="s">
        <v>36</v>
      </c>
      <c r="C98" s="11">
        <v>0</v>
      </c>
      <c r="D98" s="11">
        <v>0</v>
      </c>
      <c r="E98" s="29">
        <v>0.06</v>
      </c>
      <c r="F98" s="29">
        <v>5.0000000000000001E-3</v>
      </c>
      <c r="G98" s="29">
        <f t="shared" si="6"/>
        <v>6.0207972893961473E-2</v>
      </c>
      <c r="H98" s="10">
        <f t="shared" si="7"/>
        <v>0</v>
      </c>
      <c r="I98" s="16"/>
      <c r="J98" s="28">
        <f t="shared" si="8"/>
        <v>0</v>
      </c>
      <c r="K98" s="29">
        <f t="shared" si="9"/>
        <v>0</v>
      </c>
      <c r="L98" s="29">
        <f t="shared" si="10"/>
        <v>0</v>
      </c>
      <c r="M98" s="29">
        <f t="shared" si="11"/>
        <v>0</v>
      </c>
    </row>
    <row r="99" spans="1:13" x14ac:dyDescent="0.25">
      <c r="A99" s="57" t="s">
        <v>127</v>
      </c>
      <c r="B99" s="57" t="s">
        <v>36</v>
      </c>
      <c r="C99" s="11">
        <v>0</v>
      </c>
      <c r="D99" s="11">
        <v>0</v>
      </c>
      <c r="E99" s="29">
        <v>0.06</v>
      </c>
      <c r="F99" s="29">
        <v>0.2</v>
      </c>
      <c r="G99" s="29">
        <f t="shared" si="6"/>
        <v>0.20880613017821101</v>
      </c>
      <c r="H99" s="10">
        <f t="shared" si="7"/>
        <v>0</v>
      </c>
      <c r="I99" s="16"/>
      <c r="J99" s="28">
        <f t="shared" si="8"/>
        <v>0</v>
      </c>
      <c r="K99" s="29">
        <f t="shared" si="9"/>
        <v>0</v>
      </c>
      <c r="L99" s="29">
        <f t="shared" si="10"/>
        <v>0</v>
      </c>
      <c r="M99" s="29">
        <f t="shared" si="11"/>
        <v>0</v>
      </c>
    </row>
    <row r="100" spans="1:13" x14ac:dyDescent="0.25">
      <c r="A100" s="57" t="s">
        <v>128</v>
      </c>
      <c r="B100" s="57" t="s">
        <v>36</v>
      </c>
      <c r="C100" s="11">
        <v>0</v>
      </c>
      <c r="D100" s="11">
        <v>0</v>
      </c>
      <c r="E100" s="29">
        <v>7.0000000000000007E-2</v>
      </c>
      <c r="F100" s="29">
        <v>0.2</v>
      </c>
      <c r="G100" s="29">
        <f t="shared" si="6"/>
        <v>0.21189620100417092</v>
      </c>
      <c r="H100" s="10">
        <f t="shared" si="7"/>
        <v>0</v>
      </c>
      <c r="I100" s="16"/>
      <c r="J100" s="28">
        <f t="shared" si="8"/>
        <v>0</v>
      </c>
      <c r="K100" s="29">
        <f t="shared" si="9"/>
        <v>0</v>
      </c>
      <c r="L100" s="29">
        <f t="shared" si="10"/>
        <v>0</v>
      </c>
      <c r="M100" s="29">
        <f t="shared" si="11"/>
        <v>0</v>
      </c>
    </row>
    <row r="101" spans="1:13" x14ac:dyDescent="0.25">
      <c r="A101" s="57" t="s">
        <v>129</v>
      </c>
      <c r="B101" s="57" t="s">
        <v>36</v>
      </c>
      <c r="C101" s="11">
        <v>0</v>
      </c>
      <c r="D101" s="11">
        <v>0</v>
      </c>
      <c r="E101" s="29">
        <v>0.06</v>
      </c>
      <c r="F101" s="29">
        <v>0.04</v>
      </c>
      <c r="G101" s="29">
        <f t="shared" si="6"/>
        <v>7.211102550927978E-2</v>
      </c>
      <c r="H101" s="10">
        <f t="shared" si="7"/>
        <v>0</v>
      </c>
      <c r="I101" s="16"/>
      <c r="J101" s="28">
        <f t="shared" si="8"/>
        <v>0</v>
      </c>
      <c r="K101" s="29">
        <f t="shared" si="9"/>
        <v>0</v>
      </c>
      <c r="L101" s="29">
        <f t="shared" si="10"/>
        <v>0</v>
      </c>
      <c r="M101" s="29">
        <f t="shared" si="11"/>
        <v>0</v>
      </c>
    </row>
    <row r="102" spans="1:13" x14ac:dyDescent="0.25">
      <c r="A102" s="57" t="s">
        <v>130</v>
      </c>
      <c r="B102" s="57" t="s">
        <v>36</v>
      </c>
      <c r="C102" s="11">
        <v>790.56650000000002</v>
      </c>
      <c r="D102" s="11">
        <v>790.56650000000002</v>
      </c>
      <c r="E102" s="29">
        <v>0.06</v>
      </c>
      <c r="F102" s="29">
        <v>8.0000000000000002E-3</v>
      </c>
      <c r="G102" s="29">
        <f t="shared" si="6"/>
        <v>6.0530983801686221E-2</v>
      </c>
      <c r="H102" s="10">
        <f t="shared" si="7"/>
        <v>2.3896345042024913E-8</v>
      </c>
      <c r="I102" s="16"/>
      <c r="J102" s="28">
        <f t="shared" si="8"/>
        <v>2.5538066160133775E-3</v>
      </c>
      <c r="K102" s="29">
        <f t="shared" si="9"/>
        <v>0</v>
      </c>
      <c r="L102" s="29">
        <f t="shared" si="10"/>
        <v>2.1669767712265546E-4</v>
      </c>
      <c r="M102" s="29">
        <f t="shared" si="11"/>
        <v>4.6957883270354635E-8</v>
      </c>
    </row>
    <row r="103" spans="1:13" x14ac:dyDescent="0.25">
      <c r="A103" s="57" t="s">
        <v>131</v>
      </c>
      <c r="B103" s="57" t="s">
        <v>36</v>
      </c>
      <c r="C103" s="11">
        <v>2586.4800611557093</v>
      </c>
      <c r="D103" s="11">
        <v>2586.4800611557093</v>
      </c>
      <c r="E103" s="29">
        <v>0.06</v>
      </c>
      <c r="F103" s="29">
        <v>0.04</v>
      </c>
      <c r="G103" s="29">
        <f t="shared" si="6"/>
        <v>7.211102550927978E-2</v>
      </c>
      <c r="H103" s="10">
        <f t="shared" si="7"/>
        <v>3.6301186001242787E-7</v>
      </c>
      <c r="I103" s="16"/>
      <c r="J103" s="28">
        <f t="shared" si="8"/>
        <v>8.3552362671149554E-3</v>
      </c>
      <c r="K103" s="29">
        <f t="shared" si="9"/>
        <v>0</v>
      </c>
      <c r="L103" s="29">
        <f t="shared" si="10"/>
        <v>7.0896530674713126E-4</v>
      </c>
      <c r="M103" s="29">
        <f t="shared" si="11"/>
        <v>5.0263180617105389E-7</v>
      </c>
    </row>
    <row r="104" spans="1:13" x14ac:dyDescent="0.25">
      <c r="A104" s="57" t="s">
        <v>132</v>
      </c>
      <c r="B104" s="57" t="s">
        <v>36</v>
      </c>
      <c r="C104" s="11">
        <v>5021.535438833982</v>
      </c>
      <c r="D104" s="11">
        <v>5021.535438833982</v>
      </c>
      <c r="E104" s="29">
        <v>0.06</v>
      </c>
      <c r="F104" s="29">
        <v>5.0000000000000001E-3</v>
      </c>
      <c r="G104" s="29">
        <f t="shared" si="6"/>
        <v>6.0207972893961473E-2</v>
      </c>
      <c r="H104" s="10">
        <f t="shared" si="7"/>
        <v>9.5385042115733396E-7</v>
      </c>
      <c r="I104" s="16"/>
      <c r="J104" s="28">
        <f t="shared" si="8"/>
        <v>1.6221317784449331E-2</v>
      </c>
      <c r="K104" s="29">
        <f t="shared" si="9"/>
        <v>0</v>
      </c>
      <c r="L104" s="29">
        <f t="shared" si="10"/>
        <v>1.3764244566199279E-3</v>
      </c>
      <c r="M104" s="29">
        <f t="shared" si="11"/>
        <v>1.8945442847814636E-6</v>
      </c>
    </row>
    <row r="105" spans="1:13" x14ac:dyDescent="0.25">
      <c r="A105" s="57" t="s">
        <v>133</v>
      </c>
      <c r="B105" s="57" t="s">
        <v>36</v>
      </c>
      <c r="C105" s="11">
        <v>0</v>
      </c>
      <c r="D105" s="11">
        <v>0</v>
      </c>
      <c r="E105" s="29">
        <v>0.06</v>
      </c>
      <c r="F105" s="29">
        <v>0.2</v>
      </c>
      <c r="G105" s="29">
        <f t="shared" si="6"/>
        <v>0.20880613017821101</v>
      </c>
      <c r="H105" s="10">
        <f t="shared" si="7"/>
        <v>0</v>
      </c>
      <c r="I105" s="16"/>
      <c r="J105" s="28">
        <f t="shared" si="8"/>
        <v>0</v>
      </c>
      <c r="K105" s="29">
        <f t="shared" si="9"/>
        <v>0</v>
      </c>
      <c r="L105" s="29">
        <f t="shared" si="10"/>
        <v>0</v>
      </c>
      <c r="M105" s="29">
        <f t="shared" si="11"/>
        <v>0</v>
      </c>
    </row>
    <row r="106" spans="1:13" x14ac:dyDescent="0.25">
      <c r="A106" s="57" t="s">
        <v>134</v>
      </c>
      <c r="B106" s="57" t="s">
        <v>36</v>
      </c>
      <c r="C106" s="11">
        <v>0</v>
      </c>
      <c r="D106" s="11">
        <v>0</v>
      </c>
      <c r="E106" s="29">
        <v>7.0000000000000007E-2</v>
      </c>
      <c r="F106" s="29">
        <v>0.2</v>
      </c>
      <c r="G106" s="29">
        <f t="shared" si="6"/>
        <v>0.21189620100417092</v>
      </c>
      <c r="H106" s="10">
        <f t="shared" si="7"/>
        <v>0</v>
      </c>
      <c r="I106" s="16"/>
      <c r="J106" s="28">
        <f t="shared" si="8"/>
        <v>0</v>
      </c>
      <c r="K106" s="29">
        <f t="shared" si="9"/>
        <v>0</v>
      </c>
      <c r="L106" s="29">
        <f t="shared" si="10"/>
        <v>0</v>
      </c>
      <c r="M106" s="29">
        <f t="shared" si="11"/>
        <v>0</v>
      </c>
    </row>
    <row r="107" spans="1:13" x14ac:dyDescent="0.25">
      <c r="A107" s="57" t="s">
        <v>135</v>
      </c>
      <c r="B107" s="57" t="s">
        <v>36</v>
      </c>
      <c r="C107" s="11">
        <v>0</v>
      </c>
      <c r="D107" s="11">
        <v>0</v>
      </c>
      <c r="E107" s="29">
        <v>0.06</v>
      </c>
      <c r="F107" s="29">
        <v>0.04</v>
      </c>
      <c r="G107" s="29">
        <f t="shared" si="6"/>
        <v>7.211102550927978E-2</v>
      </c>
      <c r="H107" s="10">
        <f t="shared" si="7"/>
        <v>0</v>
      </c>
      <c r="I107" s="16"/>
      <c r="J107" s="28">
        <f t="shared" si="8"/>
        <v>0</v>
      </c>
      <c r="K107" s="29">
        <f t="shared" si="9"/>
        <v>0</v>
      </c>
      <c r="L107" s="29">
        <f t="shared" si="10"/>
        <v>0</v>
      </c>
      <c r="M107" s="29">
        <f t="shared" si="11"/>
        <v>0</v>
      </c>
    </row>
    <row r="108" spans="1:13" x14ac:dyDescent="0.25">
      <c r="A108" s="57" t="s">
        <v>136</v>
      </c>
      <c r="B108" s="57" t="s">
        <v>36</v>
      </c>
      <c r="C108" s="11">
        <v>3610.4948152706588</v>
      </c>
      <c r="D108" s="11">
        <v>3610.4948152706588</v>
      </c>
      <c r="E108" s="29">
        <v>0.06</v>
      </c>
      <c r="F108" s="29">
        <v>8.0000000000000002E-3</v>
      </c>
      <c r="G108" s="29">
        <f t="shared" si="6"/>
        <v>6.0530983801686221E-2</v>
      </c>
      <c r="H108" s="10">
        <f t="shared" si="7"/>
        <v>4.9841157210654003E-7</v>
      </c>
      <c r="I108" s="16"/>
      <c r="J108" s="28">
        <f t="shared" si="8"/>
        <v>1.1663162487052268E-2</v>
      </c>
      <c r="K108" s="29">
        <f t="shared" si="9"/>
        <v>0</v>
      </c>
      <c r="L108" s="29">
        <f t="shared" si="10"/>
        <v>9.8965215416102611E-4</v>
      </c>
      <c r="M108" s="29">
        <f t="shared" si="11"/>
        <v>9.7941138623555934E-7</v>
      </c>
    </row>
    <row r="109" spans="1:13" x14ac:dyDescent="0.25">
      <c r="A109" s="57" t="s">
        <v>137</v>
      </c>
      <c r="B109" s="57" t="s">
        <v>36</v>
      </c>
      <c r="C109" s="11">
        <v>96.335596706277883</v>
      </c>
      <c r="D109" s="11">
        <v>96.335596706277883</v>
      </c>
      <c r="E109" s="29">
        <v>0.06</v>
      </c>
      <c r="F109" s="29">
        <v>0.04</v>
      </c>
      <c r="G109" s="29">
        <f t="shared" si="6"/>
        <v>7.211102550927978E-2</v>
      </c>
      <c r="H109" s="10">
        <f t="shared" si="7"/>
        <v>5.0358887576498983E-10</v>
      </c>
      <c r="I109" s="16"/>
      <c r="J109" s="28">
        <f t="shared" si="8"/>
        <v>3.1119770977658303E-4</v>
      </c>
      <c r="K109" s="29">
        <f t="shared" si="9"/>
        <v>0</v>
      </c>
      <c r="L109" s="29">
        <f t="shared" si="10"/>
        <v>2.6406001304729404E-5</v>
      </c>
      <c r="M109" s="29">
        <f t="shared" si="11"/>
        <v>6.9727690490537091E-10</v>
      </c>
    </row>
    <row r="110" spans="1:13" x14ac:dyDescent="0.25">
      <c r="A110" s="57" t="s">
        <v>138</v>
      </c>
      <c r="B110" s="57" t="s">
        <v>36</v>
      </c>
      <c r="C110" s="11">
        <v>1962.0559061274239</v>
      </c>
      <c r="D110" s="11">
        <v>1962.0559061274239</v>
      </c>
      <c r="E110" s="29">
        <v>0.06</v>
      </c>
      <c r="F110" s="29">
        <v>5.0000000000000001E-3</v>
      </c>
      <c r="G110" s="29">
        <f t="shared" si="6"/>
        <v>6.0207972893961473E-2</v>
      </c>
      <c r="H110" s="10">
        <f t="shared" si="7"/>
        <v>1.4562299788763184E-7</v>
      </c>
      <c r="I110" s="16"/>
      <c r="J110" s="28">
        <f t="shared" si="8"/>
        <v>6.3381276009751714E-3</v>
      </c>
      <c r="K110" s="29">
        <f t="shared" si="9"/>
        <v>0</v>
      </c>
      <c r="L110" s="29">
        <f t="shared" si="10"/>
        <v>5.3780796080102019E-4</v>
      </c>
      <c r="M110" s="29">
        <f t="shared" si="11"/>
        <v>2.8923740270095165E-7</v>
      </c>
    </row>
    <row r="111" spans="1:13" x14ac:dyDescent="0.25">
      <c r="A111" s="57" t="s">
        <v>139</v>
      </c>
      <c r="B111" s="57" t="s">
        <v>36</v>
      </c>
      <c r="C111" s="11">
        <v>0</v>
      </c>
      <c r="D111" s="11">
        <v>0</v>
      </c>
      <c r="E111" s="29">
        <v>0.06</v>
      </c>
      <c r="F111" s="29">
        <v>0.2</v>
      </c>
      <c r="G111" s="29">
        <f t="shared" si="6"/>
        <v>0.20880613017821101</v>
      </c>
      <c r="H111" s="10">
        <f t="shared" si="7"/>
        <v>0</v>
      </c>
      <c r="I111" s="16"/>
      <c r="J111" s="28">
        <f t="shared" si="8"/>
        <v>0</v>
      </c>
      <c r="K111" s="29">
        <f t="shared" si="9"/>
        <v>0</v>
      </c>
      <c r="L111" s="29">
        <f t="shared" si="10"/>
        <v>0</v>
      </c>
      <c r="M111" s="29">
        <f t="shared" si="11"/>
        <v>0</v>
      </c>
    </row>
    <row r="112" spans="1:13" x14ac:dyDescent="0.25">
      <c r="A112" s="57" t="s">
        <v>140</v>
      </c>
      <c r="B112" s="57" t="s">
        <v>36</v>
      </c>
      <c r="C112" s="11">
        <v>0</v>
      </c>
      <c r="D112" s="11">
        <v>0</v>
      </c>
      <c r="E112" s="29">
        <v>7.0000000000000007E-2</v>
      </c>
      <c r="F112" s="29">
        <v>0.2</v>
      </c>
      <c r="G112" s="29">
        <f t="shared" si="6"/>
        <v>0.21189620100417092</v>
      </c>
      <c r="H112" s="10">
        <f t="shared" si="7"/>
        <v>0</v>
      </c>
      <c r="I112" s="16"/>
      <c r="J112" s="28">
        <f t="shared" si="8"/>
        <v>0</v>
      </c>
      <c r="K112" s="29">
        <f t="shared" si="9"/>
        <v>0</v>
      </c>
      <c r="L112" s="29">
        <f t="shared" si="10"/>
        <v>0</v>
      </c>
      <c r="M112" s="29">
        <f t="shared" si="11"/>
        <v>0</v>
      </c>
    </row>
    <row r="113" spans="1:13" x14ac:dyDescent="0.25">
      <c r="A113" s="57" t="s">
        <v>141</v>
      </c>
      <c r="B113" s="57" t="s">
        <v>36</v>
      </c>
      <c r="C113" s="11">
        <v>0</v>
      </c>
      <c r="D113" s="11">
        <v>0</v>
      </c>
      <c r="E113" s="29">
        <v>0.06</v>
      </c>
      <c r="F113" s="29">
        <v>0.04</v>
      </c>
      <c r="G113" s="29">
        <f t="shared" si="6"/>
        <v>7.211102550927978E-2</v>
      </c>
      <c r="H113" s="10">
        <f t="shared" si="7"/>
        <v>0</v>
      </c>
      <c r="I113" s="16"/>
      <c r="J113" s="28">
        <f t="shared" si="8"/>
        <v>0</v>
      </c>
      <c r="K113" s="29">
        <f t="shared" si="9"/>
        <v>0</v>
      </c>
      <c r="L113" s="29">
        <f t="shared" si="10"/>
        <v>0</v>
      </c>
      <c r="M113" s="29">
        <f t="shared" si="11"/>
        <v>0</v>
      </c>
    </row>
    <row r="114" spans="1:13" x14ac:dyDescent="0.25">
      <c r="A114" s="57" t="s">
        <v>142</v>
      </c>
      <c r="B114" s="57" t="s">
        <v>36</v>
      </c>
      <c r="C114" s="11">
        <v>1351.2108356384429</v>
      </c>
      <c r="D114" s="11">
        <v>1351.2108356384429</v>
      </c>
      <c r="E114" s="29">
        <v>0.06</v>
      </c>
      <c r="F114" s="29">
        <v>8.0000000000000002E-3</v>
      </c>
      <c r="G114" s="29">
        <f t="shared" si="6"/>
        <v>6.0530983801686221E-2</v>
      </c>
      <c r="H114" s="10">
        <f t="shared" si="7"/>
        <v>6.9807310233832204E-8</v>
      </c>
      <c r="I114" s="16"/>
      <c r="J114" s="28">
        <f t="shared" si="8"/>
        <v>4.3648841326851314E-3</v>
      </c>
      <c r="K114" s="29">
        <f t="shared" si="9"/>
        <v>0</v>
      </c>
      <c r="L114" s="29">
        <f t="shared" si="10"/>
        <v>3.7037270031782624E-4</v>
      </c>
      <c r="M114" s="29">
        <f t="shared" si="11"/>
        <v>1.3717593714071832E-7</v>
      </c>
    </row>
    <row r="115" spans="1:13" x14ac:dyDescent="0.25">
      <c r="A115" s="57" t="s">
        <v>143</v>
      </c>
      <c r="B115" s="57" t="s">
        <v>36</v>
      </c>
      <c r="C115" s="11">
        <v>1090.2789281922815</v>
      </c>
      <c r="D115" s="11">
        <v>1090.2789281922815</v>
      </c>
      <c r="E115" s="29">
        <v>0.06</v>
      </c>
      <c r="F115" s="29">
        <v>0.04</v>
      </c>
      <c r="G115" s="29">
        <f t="shared" si="6"/>
        <v>7.211102550927978E-2</v>
      </c>
      <c r="H115" s="10">
        <f t="shared" si="7"/>
        <v>6.4502683304839621E-8</v>
      </c>
      <c r="I115" s="16"/>
      <c r="J115" s="28">
        <f t="shared" si="8"/>
        <v>3.5219827049557785E-3</v>
      </c>
      <c r="K115" s="29">
        <f t="shared" si="9"/>
        <v>0</v>
      </c>
      <c r="L115" s="29">
        <f t="shared" si="10"/>
        <v>2.9885014246751649E-4</v>
      </c>
      <c r="M115" s="29">
        <f t="shared" si="11"/>
        <v>8.9311407652854898E-8</v>
      </c>
    </row>
    <row r="116" spans="1:13" x14ac:dyDescent="0.25">
      <c r="A116" s="57" t="s">
        <v>144</v>
      </c>
      <c r="B116" s="57" t="s">
        <v>36</v>
      </c>
      <c r="C116" s="11">
        <v>0</v>
      </c>
      <c r="D116" s="11">
        <v>0</v>
      </c>
      <c r="E116" s="29">
        <v>0.06</v>
      </c>
      <c r="F116" s="29">
        <v>5.0000000000000001E-3</v>
      </c>
      <c r="G116" s="29">
        <f t="shared" si="6"/>
        <v>6.0207972893961473E-2</v>
      </c>
      <c r="H116" s="10">
        <f t="shared" si="7"/>
        <v>0</v>
      </c>
      <c r="I116" s="16"/>
      <c r="J116" s="28">
        <f t="shared" si="8"/>
        <v>0</v>
      </c>
      <c r="K116" s="29">
        <f t="shared" si="9"/>
        <v>0</v>
      </c>
      <c r="L116" s="29">
        <f t="shared" si="10"/>
        <v>0</v>
      </c>
      <c r="M116" s="29">
        <f t="shared" si="11"/>
        <v>0</v>
      </c>
    </row>
    <row r="117" spans="1:13" x14ac:dyDescent="0.25">
      <c r="A117" s="57" t="s">
        <v>145</v>
      </c>
      <c r="B117" s="57" t="s">
        <v>36</v>
      </c>
      <c r="C117" s="11">
        <v>0</v>
      </c>
      <c r="D117" s="11">
        <v>0</v>
      </c>
      <c r="E117" s="29">
        <v>0.06</v>
      </c>
      <c r="F117" s="29">
        <v>0.2</v>
      </c>
      <c r="G117" s="29">
        <f t="shared" si="6"/>
        <v>0.20880613017821101</v>
      </c>
      <c r="H117" s="10">
        <f t="shared" si="7"/>
        <v>0</v>
      </c>
      <c r="I117" s="16"/>
      <c r="J117" s="28">
        <f t="shared" si="8"/>
        <v>0</v>
      </c>
      <c r="K117" s="29">
        <f t="shared" si="9"/>
        <v>0</v>
      </c>
      <c r="L117" s="29">
        <f t="shared" si="10"/>
        <v>0</v>
      </c>
      <c r="M117" s="29">
        <f t="shared" si="11"/>
        <v>0</v>
      </c>
    </row>
    <row r="118" spans="1:13" x14ac:dyDescent="0.25">
      <c r="A118" s="57" t="s">
        <v>146</v>
      </c>
      <c r="B118" s="57" t="s">
        <v>36</v>
      </c>
      <c r="C118" s="11">
        <v>0</v>
      </c>
      <c r="D118" s="11">
        <v>0</v>
      </c>
      <c r="E118" s="29">
        <v>7.0000000000000007E-2</v>
      </c>
      <c r="F118" s="29">
        <v>0.2</v>
      </c>
      <c r="G118" s="29">
        <f t="shared" si="6"/>
        <v>0.21189620100417092</v>
      </c>
      <c r="H118" s="10">
        <f t="shared" si="7"/>
        <v>0</v>
      </c>
      <c r="I118" s="16"/>
      <c r="J118" s="28">
        <f t="shared" si="8"/>
        <v>0</v>
      </c>
      <c r="K118" s="29">
        <f t="shared" si="9"/>
        <v>0</v>
      </c>
      <c r="L118" s="29">
        <f t="shared" si="10"/>
        <v>0</v>
      </c>
      <c r="M118" s="29">
        <f t="shared" si="11"/>
        <v>0</v>
      </c>
    </row>
    <row r="119" spans="1:13" x14ac:dyDescent="0.25">
      <c r="A119" s="57" t="s">
        <v>147</v>
      </c>
      <c r="B119" s="57" t="s">
        <v>36</v>
      </c>
      <c r="C119" s="11">
        <v>0</v>
      </c>
      <c r="D119" s="11">
        <v>0</v>
      </c>
      <c r="E119" s="29">
        <v>0.06</v>
      </c>
      <c r="F119" s="29">
        <v>0.04</v>
      </c>
      <c r="G119" s="29">
        <f t="shared" si="6"/>
        <v>7.211102550927978E-2</v>
      </c>
      <c r="H119" s="10">
        <f t="shared" si="7"/>
        <v>0</v>
      </c>
      <c r="I119" s="16"/>
      <c r="J119" s="28">
        <f t="shared" si="8"/>
        <v>0</v>
      </c>
      <c r="K119" s="29">
        <f t="shared" si="9"/>
        <v>0</v>
      </c>
      <c r="L119" s="29">
        <f t="shared" si="10"/>
        <v>0</v>
      </c>
      <c r="M119" s="29">
        <f t="shared" si="11"/>
        <v>0</v>
      </c>
    </row>
    <row r="120" spans="1:13" x14ac:dyDescent="0.25">
      <c r="A120" s="57" t="s">
        <v>148</v>
      </c>
      <c r="B120" s="57" t="s">
        <v>36</v>
      </c>
      <c r="C120" s="11">
        <v>0</v>
      </c>
      <c r="D120" s="11">
        <v>0</v>
      </c>
      <c r="E120" s="29">
        <v>0.06</v>
      </c>
      <c r="F120" s="29">
        <v>8.0000000000000002E-3</v>
      </c>
      <c r="G120" s="29">
        <f t="shared" si="6"/>
        <v>6.0530983801686221E-2</v>
      </c>
      <c r="H120" s="10">
        <f t="shared" si="7"/>
        <v>0</v>
      </c>
      <c r="I120" s="16"/>
      <c r="J120" s="28">
        <f t="shared" si="8"/>
        <v>0</v>
      </c>
      <c r="K120" s="29">
        <f t="shared" si="9"/>
        <v>0</v>
      </c>
      <c r="L120" s="29">
        <f t="shared" si="10"/>
        <v>0</v>
      </c>
      <c r="M120" s="29">
        <f t="shared" si="11"/>
        <v>0</v>
      </c>
    </row>
    <row r="121" spans="1:13" x14ac:dyDescent="0.25">
      <c r="A121" s="57" t="s">
        <v>149</v>
      </c>
      <c r="B121" s="57" t="s">
        <v>36</v>
      </c>
      <c r="C121" s="11">
        <v>0</v>
      </c>
      <c r="D121" s="11">
        <v>0</v>
      </c>
      <c r="E121" s="29">
        <v>0.06</v>
      </c>
      <c r="F121" s="29">
        <v>0.04</v>
      </c>
      <c r="G121" s="29">
        <f t="shared" si="6"/>
        <v>7.211102550927978E-2</v>
      </c>
      <c r="H121" s="10">
        <f t="shared" si="7"/>
        <v>0</v>
      </c>
      <c r="I121" s="16"/>
      <c r="J121" s="28">
        <f t="shared" si="8"/>
        <v>0</v>
      </c>
      <c r="K121" s="29">
        <f t="shared" si="9"/>
        <v>0</v>
      </c>
      <c r="L121" s="29">
        <f t="shared" si="10"/>
        <v>0</v>
      </c>
      <c r="M121" s="29">
        <f t="shared" si="11"/>
        <v>0</v>
      </c>
    </row>
    <row r="122" spans="1:13" x14ac:dyDescent="0.25">
      <c r="A122" s="57" t="s">
        <v>150</v>
      </c>
      <c r="B122" s="57" t="s">
        <v>36</v>
      </c>
      <c r="C122" s="11">
        <v>0</v>
      </c>
      <c r="D122" s="11">
        <v>0</v>
      </c>
      <c r="E122" s="29">
        <v>0.06</v>
      </c>
      <c r="F122" s="29">
        <v>5.0000000000000001E-3</v>
      </c>
      <c r="G122" s="29">
        <f t="shared" si="6"/>
        <v>6.0207972893961473E-2</v>
      </c>
      <c r="H122" s="10">
        <f t="shared" si="7"/>
        <v>0</v>
      </c>
      <c r="I122" s="16"/>
      <c r="J122" s="28">
        <f t="shared" si="8"/>
        <v>0</v>
      </c>
      <c r="K122" s="29">
        <f t="shared" si="9"/>
        <v>0</v>
      </c>
      <c r="L122" s="29">
        <f t="shared" si="10"/>
        <v>0</v>
      </c>
      <c r="M122" s="29">
        <f t="shared" si="11"/>
        <v>0</v>
      </c>
    </row>
    <row r="123" spans="1:13" x14ac:dyDescent="0.25">
      <c r="A123" s="57" t="s">
        <v>151</v>
      </c>
      <c r="B123" s="57" t="s">
        <v>36</v>
      </c>
      <c r="C123" s="11">
        <v>0</v>
      </c>
      <c r="D123" s="11">
        <v>0</v>
      </c>
      <c r="E123" s="29">
        <v>0.06</v>
      </c>
      <c r="F123" s="29">
        <v>0.2</v>
      </c>
      <c r="G123" s="29">
        <f t="shared" si="6"/>
        <v>0.20880613017821101</v>
      </c>
      <c r="H123" s="10">
        <f t="shared" si="7"/>
        <v>0</v>
      </c>
      <c r="I123" s="16"/>
      <c r="J123" s="28">
        <f t="shared" si="8"/>
        <v>0</v>
      </c>
      <c r="K123" s="29">
        <f t="shared" si="9"/>
        <v>0</v>
      </c>
      <c r="L123" s="29">
        <f t="shared" si="10"/>
        <v>0</v>
      </c>
      <c r="M123" s="29">
        <f t="shared" si="11"/>
        <v>0</v>
      </c>
    </row>
    <row r="124" spans="1:13" x14ac:dyDescent="0.25">
      <c r="A124" s="57" t="s">
        <v>152</v>
      </c>
      <c r="B124" s="57" t="s">
        <v>36</v>
      </c>
      <c r="C124" s="11">
        <v>0</v>
      </c>
      <c r="D124" s="11">
        <v>0</v>
      </c>
      <c r="E124" s="29">
        <v>0.06</v>
      </c>
      <c r="F124" s="29">
        <v>0.2</v>
      </c>
      <c r="G124" s="29">
        <f t="shared" si="6"/>
        <v>0.20880613017821101</v>
      </c>
      <c r="H124" s="10">
        <f t="shared" si="7"/>
        <v>0</v>
      </c>
      <c r="I124" s="16"/>
      <c r="J124" s="28">
        <f t="shared" si="8"/>
        <v>0</v>
      </c>
      <c r="K124" s="29">
        <f t="shared" si="9"/>
        <v>0</v>
      </c>
      <c r="L124" s="29">
        <f t="shared" si="10"/>
        <v>0</v>
      </c>
      <c r="M124" s="29">
        <f t="shared" si="11"/>
        <v>0</v>
      </c>
    </row>
    <row r="125" spans="1:13" x14ac:dyDescent="0.25">
      <c r="A125" s="57" t="s">
        <v>153</v>
      </c>
      <c r="B125" s="57" t="s">
        <v>36</v>
      </c>
      <c r="C125" s="7">
        <v>0</v>
      </c>
      <c r="D125" s="7">
        <v>0</v>
      </c>
      <c r="E125" s="29">
        <v>0.05</v>
      </c>
      <c r="F125" s="29">
        <v>2</v>
      </c>
      <c r="G125" s="29">
        <f t="shared" si="6"/>
        <v>2.0006249023742559</v>
      </c>
      <c r="H125" s="10">
        <f t="shared" si="7"/>
        <v>0</v>
      </c>
      <c r="I125" s="16"/>
      <c r="J125" s="28">
        <f t="shared" si="8"/>
        <v>0</v>
      </c>
      <c r="K125" s="29">
        <f t="shared" si="9"/>
        <v>0</v>
      </c>
      <c r="L125" s="29">
        <f t="shared" si="10"/>
        <v>0</v>
      </c>
      <c r="M125" s="29">
        <f t="shared" si="11"/>
        <v>0</v>
      </c>
    </row>
    <row r="126" spans="1:13" x14ac:dyDescent="0.25">
      <c r="A126" s="57" t="s">
        <v>154</v>
      </c>
      <c r="B126" s="57" t="s">
        <v>36</v>
      </c>
      <c r="C126" s="7">
        <v>0</v>
      </c>
      <c r="D126" s="7">
        <v>0</v>
      </c>
      <c r="E126" s="29">
        <v>0.01</v>
      </c>
      <c r="F126" s="29">
        <v>2</v>
      </c>
      <c r="G126" s="29">
        <f t="shared" si="6"/>
        <v>2.000024999843752</v>
      </c>
      <c r="H126" s="10">
        <f t="shared" si="7"/>
        <v>0</v>
      </c>
      <c r="I126" s="16"/>
      <c r="J126" s="28">
        <f t="shared" si="8"/>
        <v>0</v>
      </c>
      <c r="K126" s="29">
        <f t="shared" si="9"/>
        <v>0</v>
      </c>
      <c r="L126" s="29">
        <f t="shared" si="10"/>
        <v>0</v>
      </c>
      <c r="M126" s="29">
        <f t="shared" si="11"/>
        <v>0</v>
      </c>
    </row>
    <row r="127" spans="1:13" x14ac:dyDescent="0.25">
      <c r="A127" s="57" t="s">
        <v>155</v>
      </c>
      <c r="B127" s="57" t="s">
        <v>36</v>
      </c>
      <c r="C127" s="7">
        <v>0</v>
      </c>
      <c r="D127" s="7">
        <v>0</v>
      </c>
      <c r="E127" s="29">
        <v>0</v>
      </c>
      <c r="F127" s="29">
        <v>0</v>
      </c>
      <c r="G127" s="29">
        <f t="shared" si="6"/>
        <v>0</v>
      </c>
      <c r="H127" s="10">
        <f t="shared" si="7"/>
        <v>0</v>
      </c>
      <c r="I127" s="16"/>
      <c r="J127" s="28">
        <f t="shared" si="8"/>
        <v>0</v>
      </c>
      <c r="K127" s="29">
        <f t="shared" si="9"/>
        <v>0</v>
      </c>
      <c r="L127" s="29">
        <f t="shared" si="10"/>
        <v>0</v>
      </c>
      <c r="M127" s="29">
        <f t="shared" si="11"/>
        <v>0</v>
      </c>
    </row>
    <row r="128" spans="1:13" x14ac:dyDescent="0.25">
      <c r="A128" s="57" t="s">
        <v>156</v>
      </c>
      <c r="B128" s="57" t="s">
        <v>36</v>
      </c>
      <c r="C128" s="7">
        <v>863.24703011350744</v>
      </c>
      <c r="D128" s="7">
        <v>863.24703011350744</v>
      </c>
      <c r="E128" s="29">
        <v>0.03</v>
      </c>
      <c r="F128" s="29">
        <v>0.5</v>
      </c>
      <c r="G128" s="29">
        <f t="shared" si="6"/>
        <v>0.50089919145472772</v>
      </c>
      <c r="H128" s="10">
        <f t="shared" si="7"/>
        <v>1.9510574065216987E-6</v>
      </c>
      <c r="I128" s="16"/>
      <c r="J128" s="28">
        <f t="shared" si="8"/>
        <v>2.788590177749468E-3</v>
      </c>
      <c r="K128" s="29">
        <f t="shared" si="9"/>
        <v>0</v>
      </c>
      <c r="L128" s="29">
        <f t="shared" si="10"/>
        <v>1.1830986147821092E-4</v>
      </c>
      <c r="M128" s="29">
        <f t="shared" si="11"/>
        <v>1.3997223322993457E-8</v>
      </c>
    </row>
    <row r="129" spans="1:13" x14ac:dyDescent="0.25">
      <c r="A129" s="57" t="s">
        <v>157</v>
      </c>
      <c r="B129" s="57" t="s">
        <v>36</v>
      </c>
      <c r="C129" s="7">
        <v>10.084829371994561</v>
      </c>
      <c r="D129" s="7">
        <v>10.084829371994561</v>
      </c>
      <c r="E129" s="29">
        <v>2.2360679774997901E-2</v>
      </c>
      <c r="F129" s="29">
        <v>0.5</v>
      </c>
      <c r="G129" s="29">
        <f t="shared" si="6"/>
        <v>0.50049975024968796</v>
      </c>
      <c r="H129" s="10">
        <f t="shared" si="7"/>
        <v>2.6585451503713216E-10</v>
      </c>
      <c r="I129" s="16"/>
      <c r="J129" s="28">
        <f t="shared" si="8"/>
        <v>3.2577530127529748E-5</v>
      </c>
      <c r="K129" s="29">
        <f t="shared" si="9"/>
        <v>0</v>
      </c>
      <c r="L129" s="29">
        <f t="shared" si="10"/>
        <v>1.0301919574574967E-6</v>
      </c>
      <c r="M129" s="29">
        <f t="shared" si="11"/>
        <v>1.0612954692101087E-12</v>
      </c>
    </row>
    <row r="130" spans="1:13" x14ac:dyDescent="0.25">
      <c r="A130" s="57" t="s">
        <v>158</v>
      </c>
      <c r="B130" s="57" t="s">
        <v>36</v>
      </c>
      <c r="C130" s="7">
        <v>22.608396546851999</v>
      </c>
      <c r="D130" s="7">
        <v>22.608396546851999</v>
      </c>
      <c r="E130" s="29">
        <v>2.2360679774997901E-2</v>
      </c>
      <c r="F130" s="29">
        <v>0.5</v>
      </c>
      <c r="G130" s="29">
        <f t="shared" si="6"/>
        <v>0.50049975024968796</v>
      </c>
      <c r="H130" s="10">
        <f t="shared" si="7"/>
        <v>1.3361230464073603E-9</v>
      </c>
      <c r="I130" s="16"/>
      <c r="J130" s="28">
        <f t="shared" si="8"/>
        <v>7.303303729516067E-5</v>
      </c>
      <c r="K130" s="29">
        <f t="shared" si="9"/>
        <v>0</v>
      </c>
      <c r="L130" s="29">
        <f t="shared" si="10"/>
        <v>2.3095074229273072E-6</v>
      </c>
      <c r="M130" s="29">
        <f t="shared" si="11"/>
        <v>5.3338245365563321E-12</v>
      </c>
    </row>
    <row r="131" spans="1:13" x14ac:dyDescent="0.25">
      <c r="A131" s="57" t="s">
        <v>159</v>
      </c>
      <c r="B131" s="57" t="s">
        <v>36</v>
      </c>
      <c r="C131" s="7">
        <v>481.5987297841757</v>
      </c>
      <c r="D131" s="7">
        <v>481.5987297841757</v>
      </c>
      <c r="E131" s="29">
        <v>0.03</v>
      </c>
      <c r="F131" s="29">
        <v>0.5</v>
      </c>
      <c r="G131" s="29">
        <f t="shared" si="6"/>
        <v>0.50089919145472772</v>
      </c>
      <c r="H131" s="10">
        <f t="shared" si="7"/>
        <v>6.0725420075255212E-7</v>
      </c>
      <c r="I131" s="16"/>
      <c r="J131" s="28">
        <f t="shared" si="8"/>
        <v>1.5557325315282988E-3</v>
      </c>
      <c r="K131" s="29">
        <f t="shared" si="9"/>
        <v>0</v>
      </c>
      <c r="L131" s="29">
        <f t="shared" si="10"/>
        <v>6.6004141365370473E-5</v>
      </c>
      <c r="M131" s="29">
        <f t="shared" si="11"/>
        <v>4.3565466773798098E-9</v>
      </c>
    </row>
    <row r="132" spans="1:13" x14ac:dyDescent="0.25">
      <c r="A132" s="57" t="s">
        <v>160</v>
      </c>
      <c r="B132" s="57" t="s">
        <v>36</v>
      </c>
      <c r="C132" s="7">
        <v>0</v>
      </c>
      <c r="D132" s="7">
        <v>0</v>
      </c>
      <c r="E132" s="29">
        <v>0</v>
      </c>
      <c r="F132" s="29">
        <v>0</v>
      </c>
      <c r="G132" s="29">
        <f t="shared" si="6"/>
        <v>0</v>
      </c>
      <c r="H132" s="10">
        <f t="shared" si="7"/>
        <v>0</v>
      </c>
      <c r="I132" s="16"/>
      <c r="J132" s="28">
        <f t="shared" si="8"/>
        <v>0</v>
      </c>
      <c r="K132" s="29">
        <f t="shared" si="9"/>
        <v>0</v>
      </c>
      <c r="L132" s="29">
        <f t="shared" si="10"/>
        <v>0</v>
      </c>
      <c r="M132" s="29">
        <f t="shared" si="11"/>
        <v>0</v>
      </c>
    </row>
    <row r="133" spans="1:13" x14ac:dyDescent="0.25">
      <c r="A133" s="57" t="s">
        <v>161</v>
      </c>
      <c r="B133" s="57" t="s">
        <v>36</v>
      </c>
      <c r="C133" s="7">
        <v>5609.0999155195504</v>
      </c>
      <c r="D133" s="7">
        <v>5609.0999155195504</v>
      </c>
      <c r="E133" s="29">
        <v>0.02</v>
      </c>
      <c r="F133" s="29">
        <v>0.02</v>
      </c>
      <c r="G133" s="29">
        <f t="shared" si="6"/>
        <v>2.8284271247461901E-2</v>
      </c>
      <c r="H133" s="10">
        <f t="shared" si="7"/>
        <v>2.6264887218175053E-7</v>
      </c>
      <c r="I133" s="16"/>
      <c r="J133" s="28">
        <f t="shared" si="8"/>
        <v>1.8119356782932118E-2</v>
      </c>
      <c r="K133" s="29">
        <f t="shared" si="9"/>
        <v>0</v>
      </c>
      <c r="L133" s="29">
        <f t="shared" si="10"/>
        <v>5.1249280207799064E-4</v>
      </c>
      <c r="M133" s="29">
        <f t="shared" si="11"/>
        <v>2.6264887218175048E-7</v>
      </c>
    </row>
    <row r="134" spans="1:13" x14ac:dyDescent="0.25">
      <c r="A134" s="57" t="s">
        <v>162</v>
      </c>
      <c r="B134" s="57" t="s">
        <v>36</v>
      </c>
      <c r="C134" s="7">
        <v>1885.6485237421173</v>
      </c>
      <c r="D134" s="7">
        <v>1885.6485237421173</v>
      </c>
      <c r="E134" s="29">
        <v>0.15</v>
      </c>
      <c r="F134" s="29">
        <v>0.02</v>
      </c>
      <c r="G134" s="29">
        <f t="shared" si="6"/>
        <v>0.15132745950421556</v>
      </c>
      <c r="H134" s="10">
        <f t="shared" si="7"/>
        <v>8.4968152260661692E-7</v>
      </c>
      <c r="I134" s="16"/>
      <c r="J134" s="28">
        <f t="shared" si="8"/>
        <v>6.0913050014242669E-3</v>
      </c>
      <c r="K134" s="29">
        <f t="shared" si="9"/>
        <v>0</v>
      </c>
      <c r="L134" s="29">
        <f t="shared" si="10"/>
        <v>1.2921609218347896E-3</v>
      </c>
      <c r="M134" s="29">
        <f t="shared" si="11"/>
        <v>1.6696798479169332E-6</v>
      </c>
    </row>
    <row r="135" spans="1:13" x14ac:dyDescent="0.25">
      <c r="A135" s="57" t="s">
        <v>163</v>
      </c>
      <c r="B135" s="57" t="s">
        <v>36</v>
      </c>
      <c r="C135" s="7">
        <v>183.286</v>
      </c>
      <c r="D135" s="7">
        <v>183.286</v>
      </c>
      <c r="E135" s="29">
        <v>0.05</v>
      </c>
      <c r="F135" s="29">
        <v>0.2</v>
      </c>
      <c r="G135" s="29">
        <f t="shared" si="6"/>
        <v>0.20615528128088306</v>
      </c>
      <c r="H135" s="10">
        <f t="shared" si="7"/>
        <v>1.4898643132824691E-8</v>
      </c>
      <c r="I135" s="16"/>
      <c r="J135" s="28">
        <f t="shared" si="8"/>
        <v>5.920779585558304E-4</v>
      </c>
      <c r="K135" s="29">
        <f t="shared" si="9"/>
        <v>0</v>
      </c>
      <c r="L135" s="29">
        <f t="shared" si="10"/>
        <v>4.186623394859154E-5</v>
      </c>
      <c r="M135" s="29">
        <f t="shared" si="11"/>
        <v>1.7527815450381988E-9</v>
      </c>
    </row>
    <row r="136" spans="1:13" x14ac:dyDescent="0.25">
      <c r="A136" s="57" t="s">
        <v>164</v>
      </c>
      <c r="B136" s="57" t="s">
        <v>36</v>
      </c>
      <c r="C136" s="7">
        <v>44.704230424899158</v>
      </c>
      <c r="D136" s="7">
        <v>44.704230424899158</v>
      </c>
      <c r="E136" s="29">
        <v>0.15</v>
      </c>
      <c r="F136" s="29">
        <v>0.02</v>
      </c>
      <c r="G136" s="29">
        <f t="shared" si="6"/>
        <v>0.15132745950421556</v>
      </c>
      <c r="H136" s="10">
        <f t="shared" si="7"/>
        <v>4.7756438271059645E-10</v>
      </c>
      <c r="I136" s="16"/>
      <c r="J136" s="28">
        <f t="shared" si="8"/>
        <v>1.4441031769357038E-4</v>
      </c>
      <c r="K136" s="29">
        <f t="shared" si="9"/>
        <v>0</v>
      </c>
      <c r="L136" s="29">
        <f t="shared" si="10"/>
        <v>3.0634054474328184E-5</v>
      </c>
      <c r="M136" s="29">
        <f t="shared" si="11"/>
        <v>9.3844529353610665E-10</v>
      </c>
    </row>
    <row r="137" spans="1:13" x14ac:dyDescent="0.25">
      <c r="A137" s="57" t="s">
        <v>165</v>
      </c>
      <c r="B137" s="57" t="s">
        <v>36</v>
      </c>
      <c r="C137" s="7">
        <v>6048.3830515554773</v>
      </c>
      <c r="D137" s="7">
        <v>6048.3830515554773</v>
      </c>
      <c r="E137" s="29">
        <v>0.05</v>
      </c>
      <c r="F137" s="29">
        <v>0.1</v>
      </c>
      <c r="G137" s="29">
        <f t="shared" si="6"/>
        <v>0.1118033988749895</v>
      </c>
      <c r="H137" s="10">
        <f t="shared" si="7"/>
        <v>4.7718610530174667E-6</v>
      </c>
      <c r="I137" s="16"/>
      <c r="J137" s="28">
        <f t="shared" si="8"/>
        <v>1.9538395129626109E-2</v>
      </c>
      <c r="K137" s="29">
        <f t="shared" si="9"/>
        <v>0</v>
      </c>
      <c r="L137" s="29">
        <f t="shared" si="10"/>
        <v>1.3815731689660836E-3</v>
      </c>
      <c r="M137" s="29">
        <f t="shared" si="11"/>
        <v>1.9087444212069866E-6</v>
      </c>
    </row>
    <row r="138" spans="1:13" x14ac:dyDescent="0.25">
      <c r="A138" s="57" t="s">
        <v>166</v>
      </c>
      <c r="B138" s="57" t="s">
        <v>36</v>
      </c>
      <c r="C138" s="7">
        <v>0</v>
      </c>
      <c r="D138" s="7">
        <v>0</v>
      </c>
      <c r="E138" s="29">
        <v>0.05</v>
      </c>
      <c r="F138" s="29">
        <v>0</v>
      </c>
      <c r="G138" s="29">
        <f t="shared" ref="G138:G201" si="12">SQRT((E138^2)+(F138^2))</f>
        <v>0.05</v>
      </c>
      <c r="H138" s="10">
        <f t="shared" ref="H138:H201" si="13">(G138*D138)^2/(SUM($D$9:$D$628))^2</f>
        <v>0</v>
      </c>
      <c r="I138" s="16"/>
      <c r="J138" s="28">
        <f t="shared" ref="J138:J201" si="14">ABS((D138/SUM($C$9:$C$628)))</f>
        <v>0</v>
      </c>
      <c r="K138" s="29">
        <f t="shared" ref="K138:K201" si="15">I138*F138</f>
        <v>0</v>
      </c>
      <c r="L138" s="29">
        <f t="shared" ref="L138:L201" si="16">J138*E138*(SQRT(2))</f>
        <v>0</v>
      </c>
      <c r="M138" s="29">
        <f t="shared" ref="M138:M201" si="17">K138^2+L138^2</f>
        <v>0</v>
      </c>
    </row>
    <row r="139" spans="1:13" x14ac:dyDescent="0.25">
      <c r="A139" s="57" t="s">
        <v>167</v>
      </c>
      <c r="B139" s="57" t="s">
        <v>36</v>
      </c>
      <c r="C139" s="7">
        <v>0</v>
      </c>
      <c r="D139" s="7">
        <v>0</v>
      </c>
      <c r="E139" s="29">
        <v>0.15</v>
      </c>
      <c r="F139" s="29">
        <v>0.2</v>
      </c>
      <c r="G139" s="29">
        <f t="shared" si="12"/>
        <v>0.25</v>
      </c>
      <c r="H139" s="10">
        <f t="shared" si="13"/>
        <v>0</v>
      </c>
      <c r="I139" s="16"/>
      <c r="J139" s="28">
        <f t="shared" si="14"/>
        <v>0</v>
      </c>
      <c r="K139" s="29">
        <f t="shared" si="15"/>
        <v>0</v>
      </c>
      <c r="L139" s="29">
        <f t="shared" si="16"/>
        <v>0</v>
      </c>
      <c r="M139" s="29">
        <f t="shared" si="17"/>
        <v>0</v>
      </c>
    </row>
    <row r="140" spans="1:13" x14ac:dyDescent="0.25">
      <c r="A140" s="57" t="s">
        <v>168</v>
      </c>
      <c r="B140" s="57" t="s">
        <v>36</v>
      </c>
      <c r="C140" s="7">
        <v>0</v>
      </c>
      <c r="D140" s="7">
        <v>0</v>
      </c>
      <c r="E140" s="29">
        <v>0.02</v>
      </c>
      <c r="F140" s="29">
        <v>0</v>
      </c>
      <c r="G140" s="29">
        <f t="shared" si="12"/>
        <v>0.02</v>
      </c>
      <c r="H140" s="10">
        <f t="shared" si="13"/>
        <v>0</v>
      </c>
      <c r="I140" s="16"/>
      <c r="J140" s="28">
        <f t="shared" si="14"/>
        <v>0</v>
      </c>
      <c r="K140" s="29">
        <f t="shared" si="15"/>
        <v>0</v>
      </c>
      <c r="L140" s="29">
        <f t="shared" si="16"/>
        <v>0</v>
      </c>
      <c r="M140" s="29">
        <f t="shared" si="17"/>
        <v>0</v>
      </c>
    </row>
    <row r="141" spans="1:13" x14ac:dyDescent="0.25">
      <c r="A141" s="57" t="s">
        <v>169</v>
      </c>
      <c r="B141" s="57" t="s">
        <v>36</v>
      </c>
      <c r="C141" s="7">
        <v>288.76940000000002</v>
      </c>
      <c r="D141" s="7">
        <v>288.76940000000002</v>
      </c>
      <c r="E141" s="29">
        <v>0.05</v>
      </c>
      <c r="F141" s="29">
        <v>0.02</v>
      </c>
      <c r="G141" s="29">
        <f t="shared" si="12"/>
        <v>5.385164807134505E-2</v>
      </c>
      <c r="H141" s="10">
        <f t="shared" si="13"/>
        <v>2.5234780981313587E-9</v>
      </c>
      <c r="I141" s="16"/>
      <c r="J141" s="28">
        <f t="shared" si="14"/>
        <v>9.3282627612251904E-4</v>
      </c>
      <c r="K141" s="29">
        <f t="shared" si="15"/>
        <v>0</v>
      </c>
      <c r="L141" s="29">
        <f t="shared" si="16"/>
        <v>6.596077855152281E-5</v>
      </c>
      <c r="M141" s="29">
        <f t="shared" si="17"/>
        <v>4.3508243071230315E-9</v>
      </c>
    </row>
    <row r="142" spans="1:13" x14ac:dyDescent="0.25">
      <c r="A142" s="57" t="s">
        <v>170</v>
      </c>
      <c r="B142" s="57" t="s">
        <v>36</v>
      </c>
      <c r="C142" s="7">
        <v>0</v>
      </c>
      <c r="D142" s="7">
        <v>0</v>
      </c>
      <c r="E142" s="29">
        <v>0.05</v>
      </c>
      <c r="F142" s="29">
        <v>0.1</v>
      </c>
      <c r="G142" s="29">
        <f t="shared" si="12"/>
        <v>0.1118033988749895</v>
      </c>
      <c r="H142" s="10">
        <f t="shared" si="13"/>
        <v>0</v>
      </c>
      <c r="I142" s="16"/>
      <c r="J142" s="28">
        <f t="shared" si="14"/>
        <v>0</v>
      </c>
      <c r="K142" s="29">
        <f t="shared" si="15"/>
        <v>0</v>
      </c>
      <c r="L142" s="29">
        <f t="shared" si="16"/>
        <v>0</v>
      </c>
      <c r="M142" s="29">
        <f t="shared" si="17"/>
        <v>0</v>
      </c>
    </row>
    <row r="143" spans="1:13" x14ac:dyDescent="0.25">
      <c r="A143" s="57" t="s">
        <v>171</v>
      </c>
      <c r="B143" s="57" t="s">
        <v>36</v>
      </c>
      <c r="C143" s="7">
        <v>122.57017</v>
      </c>
      <c r="D143" s="7">
        <v>122.57017</v>
      </c>
      <c r="E143" s="29">
        <v>0.05</v>
      </c>
      <c r="F143" s="29">
        <v>0.2</v>
      </c>
      <c r="G143" s="29">
        <f t="shared" si="12"/>
        <v>0.20615528128088306</v>
      </c>
      <c r="H143" s="10">
        <f t="shared" si="13"/>
        <v>6.6628142790023281E-9</v>
      </c>
      <c r="I143" s="16"/>
      <c r="J143" s="28">
        <f t="shared" si="14"/>
        <v>3.9594456768897294E-4</v>
      </c>
      <c r="K143" s="29">
        <f t="shared" si="15"/>
        <v>0</v>
      </c>
      <c r="L143" s="29">
        <f t="shared" si="16"/>
        <v>2.7997508878684877E-5</v>
      </c>
      <c r="M143" s="29">
        <f t="shared" si="17"/>
        <v>7.8386050341203852E-10</v>
      </c>
    </row>
    <row r="144" spans="1:13" x14ac:dyDescent="0.25">
      <c r="A144" s="57" t="s">
        <v>172</v>
      </c>
      <c r="B144" s="57" t="s">
        <v>36</v>
      </c>
      <c r="C144" s="7">
        <v>802.7512837004698</v>
      </c>
      <c r="D144" s="7">
        <v>802.7512837004698</v>
      </c>
      <c r="E144" s="29">
        <v>0.05</v>
      </c>
      <c r="F144" s="29">
        <v>0</v>
      </c>
      <c r="G144" s="29">
        <f t="shared" si="12"/>
        <v>0.05</v>
      </c>
      <c r="H144" s="10">
        <f t="shared" si="13"/>
        <v>1.6811297240764062E-8</v>
      </c>
      <c r="I144" s="16"/>
      <c r="J144" s="28">
        <f t="shared" si="14"/>
        <v>2.593167733931923E-3</v>
      </c>
      <c r="K144" s="29">
        <f t="shared" si="15"/>
        <v>0</v>
      </c>
      <c r="L144" s="29">
        <f t="shared" si="16"/>
        <v>1.8336464894174159E-4</v>
      </c>
      <c r="M144" s="29">
        <f t="shared" si="17"/>
        <v>3.3622594481528131E-8</v>
      </c>
    </row>
    <row r="145" spans="1:13" x14ac:dyDescent="0.25">
      <c r="A145" s="57" t="s">
        <v>173</v>
      </c>
      <c r="B145" s="57" t="s">
        <v>36</v>
      </c>
      <c r="C145" s="7">
        <v>0</v>
      </c>
      <c r="D145" s="7">
        <v>0</v>
      </c>
      <c r="E145" s="29">
        <v>0</v>
      </c>
      <c r="F145" s="29">
        <v>0</v>
      </c>
      <c r="G145" s="29">
        <f t="shared" si="12"/>
        <v>0</v>
      </c>
      <c r="H145" s="10">
        <f t="shared" si="13"/>
        <v>0</v>
      </c>
      <c r="I145" s="16"/>
      <c r="J145" s="28">
        <f t="shared" si="14"/>
        <v>0</v>
      </c>
      <c r="K145" s="29">
        <f t="shared" si="15"/>
        <v>0</v>
      </c>
      <c r="L145" s="29">
        <f t="shared" si="16"/>
        <v>0</v>
      </c>
      <c r="M145" s="29">
        <f t="shared" si="17"/>
        <v>0</v>
      </c>
    </row>
    <row r="146" spans="1:13" x14ac:dyDescent="0.25">
      <c r="A146" s="57" t="s">
        <v>174</v>
      </c>
      <c r="B146" s="57" t="s">
        <v>36</v>
      </c>
      <c r="C146" s="7">
        <v>71.900946386618187</v>
      </c>
      <c r="D146" s="7">
        <v>71.900946386618187</v>
      </c>
      <c r="E146" s="29">
        <v>0.05</v>
      </c>
      <c r="F146" s="29">
        <v>0.1</v>
      </c>
      <c r="G146" s="29">
        <f t="shared" si="12"/>
        <v>0.1118033988749895</v>
      </c>
      <c r="H146" s="10">
        <f t="shared" si="13"/>
        <v>6.7433923263176668E-10</v>
      </c>
      <c r="I146" s="16"/>
      <c r="J146" s="28">
        <f t="shared" si="14"/>
        <v>2.3226523332290033E-4</v>
      </c>
      <c r="K146" s="29">
        <f t="shared" si="15"/>
        <v>0</v>
      </c>
      <c r="L146" s="29">
        <f t="shared" si="16"/>
        <v>1.6423632151649852E-5</v>
      </c>
      <c r="M146" s="29">
        <f t="shared" si="17"/>
        <v>2.6973569305270677E-10</v>
      </c>
    </row>
    <row r="147" spans="1:13" x14ac:dyDescent="0.25">
      <c r="A147" s="57" t="s">
        <v>175</v>
      </c>
      <c r="B147" s="57" t="s">
        <v>36</v>
      </c>
      <c r="C147" s="7">
        <v>17907.89440183136</v>
      </c>
      <c r="D147" s="7">
        <v>17907.89440183136</v>
      </c>
      <c r="E147" s="29">
        <v>0.06</v>
      </c>
      <c r="F147" s="29">
        <v>0.05</v>
      </c>
      <c r="G147" s="29">
        <f t="shared" si="12"/>
        <v>7.8102496759066553E-2</v>
      </c>
      <c r="H147" s="10">
        <f t="shared" si="13"/>
        <v>2.0413528781884049E-5</v>
      </c>
      <c r="I147" s="16"/>
      <c r="J147" s="28">
        <f t="shared" si="14"/>
        <v>5.7848769461222874E-2</v>
      </c>
      <c r="K147" s="29">
        <f t="shared" si="15"/>
        <v>0</v>
      </c>
      <c r="L147" s="29">
        <f t="shared" si="16"/>
        <v>4.9086308603193546E-3</v>
      </c>
      <c r="M147" s="29">
        <f t="shared" si="17"/>
        <v>2.4094656922879528E-5</v>
      </c>
    </row>
    <row r="148" spans="1:13" x14ac:dyDescent="0.25">
      <c r="A148" s="57" t="s">
        <v>176</v>
      </c>
      <c r="B148" s="57" t="s">
        <v>36</v>
      </c>
      <c r="C148" s="7">
        <v>451.71634860000103</v>
      </c>
      <c r="D148" s="7">
        <v>451.71634860000103</v>
      </c>
      <c r="E148" s="29">
        <v>0.1</v>
      </c>
      <c r="F148" s="29">
        <v>0.3</v>
      </c>
      <c r="G148" s="29">
        <f t="shared" si="12"/>
        <v>0.31622776601683794</v>
      </c>
      <c r="H148" s="10">
        <f t="shared" si="13"/>
        <v>2.1292704091864757E-7</v>
      </c>
      <c r="I148" s="16"/>
      <c r="J148" s="28">
        <f t="shared" si="14"/>
        <v>1.4592019768306498E-3</v>
      </c>
      <c r="K148" s="29">
        <f t="shared" si="15"/>
        <v>0</v>
      </c>
      <c r="L148" s="29">
        <f t="shared" si="16"/>
        <v>2.0636232258755362E-4</v>
      </c>
      <c r="M148" s="29">
        <f t="shared" si="17"/>
        <v>4.2585408183729544E-8</v>
      </c>
    </row>
    <row r="149" spans="1:13" x14ac:dyDescent="0.25">
      <c r="A149" s="57" t="s">
        <v>177</v>
      </c>
      <c r="B149" s="57" t="s">
        <v>36</v>
      </c>
      <c r="C149" s="7">
        <v>424.86880000000002</v>
      </c>
      <c r="D149" s="7">
        <v>424.86880000000002</v>
      </c>
      <c r="E149" s="29">
        <v>0.15</v>
      </c>
      <c r="F149" s="29">
        <v>0.2</v>
      </c>
      <c r="G149" s="29">
        <f t="shared" si="12"/>
        <v>0.25</v>
      </c>
      <c r="H149" s="10">
        <f t="shared" si="13"/>
        <v>1.1773047557948981E-7</v>
      </c>
      <c r="I149" s="16"/>
      <c r="J149" s="28">
        <f t="shared" si="14"/>
        <v>1.3724749940424552E-3</v>
      </c>
      <c r="K149" s="29">
        <f t="shared" si="15"/>
        <v>0</v>
      </c>
      <c r="L149" s="29">
        <f t="shared" si="16"/>
        <v>2.9114591258891593E-4</v>
      </c>
      <c r="M149" s="29">
        <f t="shared" si="17"/>
        <v>8.4765942417232675E-8</v>
      </c>
    </row>
    <row r="150" spans="1:13" x14ac:dyDescent="0.25">
      <c r="A150" s="57" t="s">
        <v>178</v>
      </c>
      <c r="B150" s="57" t="s">
        <v>36</v>
      </c>
      <c r="C150" s="7">
        <v>0</v>
      </c>
      <c r="D150" s="7">
        <v>0</v>
      </c>
      <c r="E150" s="29">
        <v>0</v>
      </c>
      <c r="F150" s="29">
        <v>0</v>
      </c>
      <c r="G150" s="29">
        <f t="shared" si="12"/>
        <v>0</v>
      </c>
      <c r="H150" s="10">
        <f t="shared" si="13"/>
        <v>0</v>
      </c>
      <c r="I150" s="16"/>
      <c r="J150" s="28">
        <f t="shared" si="14"/>
        <v>0</v>
      </c>
      <c r="K150" s="29">
        <f t="shared" si="15"/>
        <v>0</v>
      </c>
      <c r="L150" s="29">
        <f t="shared" si="16"/>
        <v>0</v>
      </c>
      <c r="M150" s="29">
        <f t="shared" si="17"/>
        <v>0</v>
      </c>
    </row>
    <row r="151" spans="1:13" x14ac:dyDescent="0.25">
      <c r="A151" s="57" t="s">
        <v>179</v>
      </c>
      <c r="B151" s="57" t="s">
        <v>36</v>
      </c>
      <c r="C151" s="7">
        <v>13</v>
      </c>
      <c r="D151" s="7">
        <v>13</v>
      </c>
      <c r="E151" s="29">
        <v>0.1</v>
      </c>
      <c r="F151" s="29">
        <v>0.5</v>
      </c>
      <c r="G151" s="29">
        <f t="shared" si="12"/>
        <v>0.50990195135927852</v>
      </c>
      <c r="H151" s="10">
        <f t="shared" si="13"/>
        <v>4.5852102379656284E-10</v>
      </c>
      <c r="I151" s="16"/>
      <c r="J151" s="28">
        <f t="shared" si="14"/>
        <v>4.1994552018298156E-5</v>
      </c>
      <c r="K151" s="29">
        <f t="shared" si="15"/>
        <v>0</v>
      </c>
      <c r="L151" s="29">
        <f t="shared" si="16"/>
        <v>5.9389265010059694E-6</v>
      </c>
      <c r="M151" s="29">
        <f t="shared" si="17"/>
        <v>3.5270847984351006E-11</v>
      </c>
    </row>
    <row r="152" spans="1:13" x14ac:dyDescent="0.25">
      <c r="A152" s="57" t="s">
        <v>180</v>
      </c>
      <c r="B152" s="57" t="s">
        <v>36</v>
      </c>
      <c r="C152" s="7">
        <v>51.6</v>
      </c>
      <c r="D152" s="7">
        <v>51.6</v>
      </c>
      <c r="E152" s="29">
        <v>0.1</v>
      </c>
      <c r="F152" s="29">
        <v>0.5</v>
      </c>
      <c r="G152" s="29">
        <f t="shared" si="12"/>
        <v>0.50990195135927852</v>
      </c>
      <c r="H152" s="10">
        <f t="shared" si="13"/>
        <v>7.2239037699395061E-9</v>
      </c>
      <c r="I152" s="16"/>
      <c r="J152" s="28">
        <f t="shared" si="14"/>
        <v>1.6668606801109115E-4</v>
      </c>
      <c r="K152" s="29">
        <f t="shared" si="15"/>
        <v>0</v>
      </c>
      <c r="L152" s="29">
        <f t="shared" si="16"/>
        <v>2.3572969803992924E-5</v>
      </c>
      <c r="M152" s="29">
        <f t="shared" si="17"/>
        <v>5.5568490537996223E-10</v>
      </c>
    </row>
    <row r="153" spans="1:13" x14ac:dyDescent="0.25">
      <c r="A153" s="57" t="s">
        <v>181</v>
      </c>
      <c r="B153" s="57" t="s">
        <v>36</v>
      </c>
      <c r="C153" s="7">
        <v>0</v>
      </c>
      <c r="D153" s="7">
        <v>0</v>
      </c>
      <c r="E153" s="29">
        <v>0</v>
      </c>
      <c r="F153" s="29">
        <v>0</v>
      </c>
      <c r="G153" s="29">
        <f t="shared" si="12"/>
        <v>0</v>
      </c>
      <c r="H153" s="10">
        <f t="shared" si="13"/>
        <v>0</v>
      </c>
      <c r="I153" s="16"/>
      <c r="J153" s="28">
        <f t="shared" si="14"/>
        <v>0</v>
      </c>
      <c r="K153" s="29">
        <f t="shared" si="15"/>
        <v>0</v>
      </c>
      <c r="L153" s="29">
        <f t="shared" si="16"/>
        <v>0</v>
      </c>
      <c r="M153" s="29">
        <f t="shared" si="17"/>
        <v>0</v>
      </c>
    </row>
    <row r="154" spans="1:13" x14ac:dyDescent="0.25">
      <c r="A154" s="57" t="s">
        <v>182</v>
      </c>
      <c r="B154" s="57" t="s">
        <v>36</v>
      </c>
      <c r="C154" s="7">
        <v>180.69479999999999</v>
      </c>
      <c r="D154" s="7">
        <v>180.69479999999999</v>
      </c>
      <c r="E154" s="29">
        <v>0.15</v>
      </c>
      <c r="F154" s="29">
        <v>0.5</v>
      </c>
      <c r="G154" s="29">
        <f t="shared" si="12"/>
        <v>0.52201532544552753</v>
      </c>
      <c r="H154" s="10">
        <f t="shared" si="13"/>
        <v>9.2844678535356539E-8</v>
      </c>
      <c r="I154" s="16"/>
      <c r="J154" s="28">
        <f t="shared" si="14"/>
        <v>5.8370747523353703E-4</v>
      </c>
      <c r="K154" s="29">
        <f t="shared" si="15"/>
        <v>0</v>
      </c>
      <c r="L154" s="29">
        <f t="shared" si="16"/>
        <v>1.2382305419007383E-4</v>
      </c>
      <c r="M154" s="29">
        <f t="shared" si="17"/>
        <v>1.5332148748957959E-8</v>
      </c>
    </row>
    <row r="155" spans="1:13" x14ac:dyDescent="0.25">
      <c r="A155" s="57" t="s">
        <v>183</v>
      </c>
      <c r="B155" s="57" t="s">
        <v>36</v>
      </c>
      <c r="C155" s="7">
        <v>0</v>
      </c>
      <c r="D155" s="7">
        <v>0</v>
      </c>
      <c r="E155" s="29">
        <v>0.15</v>
      </c>
      <c r="F155" s="29">
        <v>1</v>
      </c>
      <c r="G155" s="29">
        <f t="shared" si="12"/>
        <v>1.0111874208078342</v>
      </c>
      <c r="H155" s="10">
        <f t="shared" si="13"/>
        <v>0</v>
      </c>
      <c r="I155" s="16"/>
      <c r="J155" s="28">
        <f t="shared" si="14"/>
        <v>0</v>
      </c>
      <c r="K155" s="29">
        <f t="shared" si="15"/>
        <v>0</v>
      </c>
      <c r="L155" s="29">
        <f t="shared" si="16"/>
        <v>0</v>
      </c>
      <c r="M155" s="29">
        <f t="shared" si="17"/>
        <v>0</v>
      </c>
    </row>
    <row r="156" spans="1:13" x14ac:dyDescent="0.25">
      <c r="A156" s="57" t="s">
        <v>184</v>
      </c>
      <c r="B156" s="57" t="s">
        <v>36</v>
      </c>
      <c r="C156" s="7">
        <v>1262.7998956258543</v>
      </c>
      <c r="D156" s="7">
        <v>1262.7998956258543</v>
      </c>
      <c r="E156" s="29">
        <v>3</v>
      </c>
      <c r="F156" s="29">
        <v>0.2</v>
      </c>
      <c r="G156" s="29">
        <f t="shared" si="12"/>
        <v>3.0066592756745814</v>
      </c>
      <c r="H156" s="10">
        <f t="shared" si="13"/>
        <v>1.5043077951648246E-4</v>
      </c>
      <c r="I156" s="16"/>
      <c r="J156" s="28">
        <f t="shared" si="14"/>
        <v>4.0792858388893401E-3</v>
      </c>
      <c r="K156" s="29">
        <f t="shared" si="15"/>
        <v>0</v>
      </c>
      <c r="L156" s="29">
        <f t="shared" si="16"/>
        <v>1.7306944074461442E-2</v>
      </c>
      <c r="M156" s="29">
        <f t="shared" si="17"/>
        <v>2.9953031319653603E-4</v>
      </c>
    </row>
    <row r="157" spans="1:13" x14ac:dyDescent="0.25">
      <c r="A157" s="57" t="s">
        <v>185</v>
      </c>
      <c r="B157" s="57" t="s">
        <v>36</v>
      </c>
      <c r="C157" s="7">
        <v>0</v>
      </c>
      <c r="D157" s="7">
        <v>0</v>
      </c>
      <c r="E157" s="29">
        <v>0</v>
      </c>
      <c r="F157" s="29">
        <v>0</v>
      </c>
      <c r="G157" s="29">
        <f t="shared" si="12"/>
        <v>0</v>
      </c>
      <c r="H157" s="10">
        <f t="shared" si="13"/>
        <v>0</v>
      </c>
      <c r="I157" s="16"/>
      <c r="J157" s="28">
        <f t="shared" si="14"/>
        <v>0</v>
      </c>
      <c r="K157" s="29">
        <f t="shared" si="15"/>
        <v>0</v>
      </c>
      <c r="L157" s="29">
        <f t="shared" si="16"/>
        <v>0</v>
      </c>
      <c r="M157" s="29">
        <f t="shared" si="17"/>
        <v>0</v>
      </c>
    </row>
    <row r="158" spans="1:13" x14ac:dyDescent="0.25">
      <c r="A158" s="57" t="s">
        <v>186</v>
      </c>
      <c r="B158" s="57" t="s">
        <v>36</v>
      </c>
      <c r="C158" s="7">
        <v>0</v>
      </c>
      <c r="D158" s="7">
        <v>0</v>
      </c>
      <c r="E158" s="29">
        <v>0</v>
      </c>
      <c r="F158" s="29">
        <v>0</v>
      </c>
      <c r="G158" s="29">
        <f t="shared" si="12"/>
        <v>0</v>
      </c>
      <c r="H158" s="10">
        <f t="shared" si="13"/>
        <v>0</v>
      </c>
      <c r="I158" s="16"/>
      <c r="J158" s="28">
        <f t="shared" si="14"/>
        <v>0</v>
      </c>
      <c r="K158" s="29">
        <f t="shared" si="15"/>
        <v>0</v>
      </c>
      <c r="L158" s="29">
        <f t="shared" si="16"/>
        <v>0</v>
      </c>
      <c r="M158" s="29">
        <f t="shared" si="17"/>
        <v>0</v>
      </c>
    </row>
    <row r="159" spans="1:13" x14ac:dyDescent="0.25">
      <c r="A159" s="57" t="s">
        <v>187</v>
      </c>
      <c r="B159" s="57" t="s">
        <v>36</v>
      </c>
      <c r="C159" s="7">
        <v>0</v>
      </c>
      <c r="D159" s="7">
        <v>0</v>
      </c>
      <c r="E159" s="29">
        <v>0</v>
      </c>
      <c r="F159" s="29">
        <v>0</v>
      </c>
      <c r="G159" s="29">
        <f t="shared" si="12"/>
        <v>0</v>
      </c>
      <c r="H159" s="10">
        <f t="shared" si="13"/>
        <v>0</v>
      </c>
      <c r="I159" s="16"/>
      <c r="J159" s="28">
        <f t="shared" si="14"/>
        <v>0</v>
      </c>
      <c r="K159" s="29">
        <f t="shared" si="15"/>
        <v>0</v>
      </c>
      <c r="L159" s="29">
        <f t="shared" si="16"/>
        <v>0</v>
      </c>
      <c r="M159" s="29">
        <f t="shared" si="17"/>
        <v>0</v>
      </c>
    </row>
    <row r="160" spans="1:13" x14ac:dyDescent="0.25">
      <c r="A160" s="57" t="s">
        <v>188</v>
      </c>
      <c r="B160" s="57" t="s">
        <v>36</v>
      </c>
      <c r="C160" s="7">
        <v>0</v>
      </c>
      <c r="D160" s="7">
        <v>0</v>
      </c>
      <c r="E160" s="29">
        <v>0</v>
      </c>
      <c r="F160" s="29">
        <v>0</v>
      </c>
      <c r="G160" s="29">
        <f t="shared" si="12"/>
        <v>0</v>
      </c>
      <c r="H160" s="10">
        <f t="shared" si="13"/>
        <v>0</v>
      </c>
      <c r="I160" s="16"/>
      <c r="J160" s="28">
        <f t="shared" si="14"/>
        <v>0</v>
      </c>
      <c r="K160" s="29">
        <f t="shared" si="15"/>
        <v>0</v>
      </c>
      <c r="L160" s="29">
        <f t="shared" si="16"/>
        <v>0</v>
      </c>
      <c r="M160" s="29">
        <f t="shared" si="17"/>
        <v>0</v>
      </c>
    </row>
    <row r="161" spans="1:13" x14ac:dyDescent="0.25">
      <c r="A161" s="57" t="s">
        <v>189</v>
      </c>
      <c r="B161" s="57" t="s">
        <v>36</v>
      </c>
      <c r="C161" s="7">
        <v>0</v>
      </c>
      <c r="D161" s="7">
        <v>0</v>
      </c>
      <c r="E161" s="29">
        <v>0</v>
      </c>
      <c r="F161" s="29">
        <v>0</v>
      </c>
      <c r="G161" s="29">
        <f t="shared" si="12"/>
        <v>0</v>
      </c>
      <c r="H161" s="10">
        <f t="shared" si="13"/>
        <v>0</v>
      </c>
      <c r="I161" s="16"/>
      <c r="J161" s="28">
        <f t="shared" si="14"/>
        <v>0</v>
      </c>
      <c r="K161" s="29">
        <f t="shared" si="15"/>
        <v>0</v>
      </c>
      <c r="L161" s="29">
        <f t="shared" si="16"/>
        <v>0</v>
      </c>
      <c r="M161" s="29">
        <f t="shared" si="17"/>
        <v>0</v>
      </c>
    </row>
    <row r="162" spans="1:13" x14ac:dyDescent="0.25">
      <c r="A162" s="57" t="s">
        <v>190</v>
      </c>
      <c r="B162" s="57" t="s">
        <v>36</v>
      </c>
      <c r="C162" s="7">
        <v>0</v>
      </c>
      <c r="D162" s="7">
        <v>0</v>
      </c>
      <c r="E162" s="29">
        <v>1.75</v>
      </c>
      <c r="F162" s="29">
        <v>0</v>
      </c>
      <c r="G162" s="29">
        <f t="shared" si="12"/>
        <v>1.75</v>
      </c>
      <c r="H162" s="10">
        <f t="shared" si="13"/>
        <v>0</v>
      </c>
      <c r="I162" s="16"/>
      <c r="J162" s="28">
        <f t="shared" si="14"/>
        <v>0</v>
      </c>
      <c r="K162" s="29">
        <f t="shared" si="15"/>
        <v>0</v>
      </c>
      <c r="L162" s="29">
        <f t="shared" si="16"/>
        <v>0</v>
      </c>
      <c r="M162" s="29">
        <f t="shared" si="17"/>
        <v>0</v>
      </c>
    </row>
    <row r="163" spans="1:13" x14ac:dyDescent="0.25">
      <c r="A163" s="57" t="s">
        <v>191</v>
      </c>
      <c r="B163" s="57" t="s">
        <v>36</v>
      </c>
      <c r="C163" s="7">
        <v>0</v>
      </c>
      <c r="D163" s="7">
        <v>0</v>
      </c>
      <c r="E163" s="29">
        <v>1.5</v>
      </c>
      <c r="F163" s="29">
        <v>0</v>
      </c>
      <c r="G163" s="29">
        <f t="shared" si="12"/>
        <v>1.5</v>
      </c>
      <c r="H163" s="10">
        <f t="shared" si="13"/>
        <v>0</v>
      </c>
      <c r="I163" s="16"/>
      <c r="J163" s="28">
        <f t="shared" si="14"/>
        <v>0</v>
      </c>
      <c r="K163" s="29">
        <f t="shared" si="15"/>
        <v>0</v>
      </c>
      <c r="L163" s="29">
        <f t="shared" si="16"/>
        <v>0</v>
      </c>
      <c r="M163" s="29">
        <f t="shared" si="17"/>
        <v>0</v>
      </c>
    </row>
    <row r="164" spans="1:13" x14ac:dyDescent="0.25">
      <c r="A164" s="57" t="s">
        <v>192</v>
      </c>
      <c r="B164" s="57" t="s">
        <v>36</v>
      </c>
      <c r="C164" s="7">
        <v>0</v>
      </c>
      <c r="D164" s="7">
        <v>0</v>
      </c>
      <c r="E164" s="29">
        <v>2</v>
      </c>
      <c r="F164" s="29">
        <v>0</v>
      </c>
      <c r="G164" s="29">
        <f t="shared" si="12"/>
        <v>2</v>
      </c>
      <c r="H164" s="10">
        <f t="shared" si="13"/>
        <v>0</v>
      </c>
      <c r="I164" s="16"/>
      <c r="J164" s="28">
        <f t="shared" si="14"/>
        <v>0</v>
      </c>
      <c r="K164" s="29">
        <f t="shared" si="15"/>
        <v>0</v>
      </c>
      <c r="L164" s="29">
        <f t="shared" si="16"/>
        <v>0</v>
      </c>
      <c r="M164" s="29">
        <f t="shared" si="17"/>
        <v>0</v>
      </c>
    </row>
    <row r="165" spans="1:13" x14ac:dyDescent="0.25">
      <c r="A165" s="57" t="s">
        <v>193</v>
      </c>
      <c r="B165" s="57" t="s">
        <v>36</v>
      </c>
      <c r="C165" s="7">
        <v>0</v>
      </c>
      <c r="D165" s="7">
        <v>0</v>
      </c>
      <c r="E165" s="29">
        <v>1.1000000000000001</v>
      </c>
      <c r="F165" s="29">
        <v>0</v>
      </c>
      <c r="G165" s="29">
        <f t="shared" si="12"/>
        <v>1.1000000000000001</v>
      </c>
      <c r="H165" s="10">
        <f t="shared" si="13"/>
        <v>0</v>
      </c>
      <c r="I165" s="16"/>
      <c r="J165" s="28">
        <f t="shared" si="14"/>
        <v>0</v>
      </c>
      <c r="K165" s="29">
        <f t="shared" si="15"/>
        <v>0</v>
      </c>
      <c r="L165" s="29">
        <f t="shared" si="16"/>
        <v>0</v>
      </c>
      <c r="M165" s="29">
        <f t="shared" si="17"/>
        <v>0</v>
      </c>
    </row>
    <row r="166" spans="1:13" x14ac:dyDescent="0.25">
      <c r="A166" s="57" t="s">
        <v>194</v>
      </c>
      <c r="B166" s="57" t="s">
        <v>36</v>
      </c>
      <c r="C166" s="7">
        <v>0</v>
      </c>
      <c r="D166" s="7">
        <v>0</v>
      </c>
      <c r="E166" s="29">
        <v>0</v>
      </c>
      <c r="F166" s="29">
        <v>0</v>
      </c>
      <c r="G166" s="29">
        <f t="shared" si="12"/>
        <v>0</v>
      </c>
      <c r="H166" s="10">
        <f t="shared" si="13"/>
        <v>0</v>
      </c>
      <c r="I166" s="16"/>
      <c r="J166" s="28">
        <f t="shared" si="14"/>
        <v>0</v>
      </c>
      <c r="K166" s="29">
        <f t="shared" si="15"/>
        <v>0</v>
      </c>
      <c r="L166" s="29">
        <f t="shared" si="16"/>
        <v>0</v>
      </c>
      <c r="M166" s="29">
        <f t="shared" si="17"/>
        <v>0</v>
      </c>
    </row>
    <row r="167" spans="1:13" x14ac:dyDescent="0.25">
      <c r="A167" s="57" t="s">
        <v>195</v>
      </c>
      <c r="B167" s="57" t="s">
        <v>36</v>
      </c>
      <c r="C167" s="7">
        <v>0</v>
      </c>
      <c r="D167" s="7">
        <v>0</v>
      </c>
      <c r="E167" s="29">
        <v>0</v>
      </c>
      <c r="F167" s="29">
        <v>0</v>
      </c>
      <c r="G167" s="29">
        <f t="shared" si="12"/>
        <v>0</v>
      </c>
      <c r="H167" s="10">
        <f t="shared" si="13"/>
        <v>0</v>
      </c>
      <c r="I167" s="16"/>
      <c r="J167" s="28">
        <f t="shared" si="14"/>
        <v>0</v>
      </c>
      <c r="K167" s="29">
        <f t="shared" si="15"/>
        <v>0</v>
      </c>
      <c r="L167" s="29">
        <f t="shared" si="16"/>
        <v>0</v>
      </c>
      <c r="M167" s="29">
        <f t="shared" si="17"/>
        <v>0</v>
      </c>
    </row>
    <row r="168" spans="1:13" x14ac:dyDescent="0.25">
      <c r="A168" s="57" t="s">
        <v>196</v>
      </c>
      <c r="B168" s="57" t="s">
        <v>36</v>
      </c>
      <c r="C168" s="7">
        <v>0</v>
      </c>
      <c r="D168" s="7">
        <v>0</v>
      </c>
      <c r="E168" s="29">
        <v>1.75</v>
      </c>
      <c r="F168" s="29">
        <v>0</v>
      </c>
      <c r="G168" s="29">
        <f t="shared" si="12"/>
        <v>1.75</v>
      </c>
      <c r="H168" s="10">
        <f t="shared" si="13"/>
        <v>0</v>
      </c>
      <c r="I168" s="16"/>
      <c r="J168" s="28">
        <f t="shared" si="14"/>
        <v>0</v>
      </c>
      <c r="K168" s="29">
        <f t="shared" si="15"/>
        <v>0</v>
      </c>
      <c r="L168" s="29">
        <f t="shared" si="16"/>
        <v>0</v>
      </c>
      <c r="M168" s="29">
        <f t="shared" si="17"/>
        <v>0</v>
      </c>
    </row>
    <row r="169" spans="1:13" x14ac:dyDescent="0.25">
      <c r="A169" s="57" t="s">
        <v>197</v>
      </c>
      <c r="B169" s="57" t="s">
        <v>36</v>
      </c>
      <c r="C169" s="7">
        <v>0</v>
      </c>
      <c r="D169" s="7">
        <v>0</v>
      </c>
      <c r="E169" s="29">
        <v>0</v>
      </c>
      <c r="F169" s="29">
        <v>0</v>
      </c>
      <c r="G169" s="29">
        <f t="shared" si="12"/>
        <v>0</v>
      </c>
      <c r="H169" s="10">
        <f t="shared" si="13"/>
        <v>0</v>
      </c>
      <c r="I169" s="16"/>
      <c r="J169" s="28">
        <f t="shared" si="14"/>
        <v>0</v>
      </c>
      <c r="K169" s="29">
        <f t="shared" si="15"/>
        <v>0</v>
      </c>
      <c r="L169" s="29">
        <f t="shared" si="16"/>
        <v>0</v>
      </c>
      <c r="M169" s="29">
        <f t="shared" si="17"/>
        <v>0</v>
      </c>
    </row>
    <row r="170" spans="1:13" x14ac:dyDescent="0.25">
      <c r="A170" s="57" t="s">
        <v>198</v>
      </c>
      <c r="B170" s="57" t="s">
        <v>36</v>
      </c>
      <c r="C170" s="7">
        <v>0</v>
      </c>
      <c r="D170" s="7">
        <v>0</v>
      </c>
      <c r="E170" s="29">
        <v>0.05</v>
      </c>
      <c r="F170" s="29">
        <v>0</v>
      </c>
      <c r="G170" s="29">
        <f t="shared" si="12"/>
        <v>0.05</v>
      </c>
      <c r="H170" s="10">
        <f t="shared" si="13"/>
        <v>0</v>
      </c>
      <c r="I170" s="16"/>
      <c r="J170" s="28">
        <f t="shared" si="14"/>
        <v>0</v>
      </c>
      <c r="K170" s="29">
        <f t="shared" si="15"/>
        <v>0</v>
      </c>
      <c r="L170" s="29">
        <f t="shared" si="16"/>
        <v>0</v>
      </c>
      <c r="M170" s="29">
        <f t="shared" si="17"/>
        <v>0</v>
      </c>
    </row>
    <row r="171" spans="1:13" x14ac:dyDescent="0.25">
      <c r="A171" s="57" t="s">
        <v>199</v>
      </c>
      <c r="B171" s="57" t="s">
        <v>36</v>
      </c>
      <c r="C171" s="7">
        <v>0</v>
      </c>
      <c r="D171" s="7">
        <v>0</v>
      </c>
      <c r="E171" s="29">
        <v>0</v>
      </c>
      <c r="F171" s="29">
        <v>0</v>
      </c>
      <c r="G171" s="29">
        <f t="shared" si="12"/>
        <v>0</v>
      </c>
      <c r="H171" s="10">
        <f t="shared" si="13"/>
        <v>0</v>
      </c>
      <c r="I171" s="16"/>
      <c r="J171" s="28">
        <f t="shared" si="14"/>
        <v>0</v>
      </c>
      <c r="K171" s="29">
        <f t="shared" si="15"/>
        <v>0</v>
      </c>
      <c r="L171" s="29">
        <f t="shared" si="16"/>
        <v>0</v>
      </c>
      <c r="M171" s="29">
        <f t="shared" si="17"/>
        <v>0</v>
      </c>
    </row>
    <row r="172" spans="1:13" x14ac:dyDescent="0.25">
      <c r="A172" s="57" t="s">
        <v>200</v>
      </c>
      <c r="B172" s="57" t="s">
        <v>36</v>
      </c>
      <c r="C172" s="7">
        <v>0</v>
      </c>
      <c r="D172" s="7">
        <v>0</v>
      </c>
      <c r="E172" s="29">
        <v>0</v>
      </c>
      <c r="F172" s="29">
        <v>0</v>
      </c>
      <c r="G172" s="29">
        <f t="shared" si="12"/>
        <v>0</v>
      </c>
      <c r="H172" s="10">
        <f t="shared" si="13"/>
        <v>0</v>
      </c>
      <c r="I172" s="16"/>
      <c r="J172" s="28">
        <f t="shared" si="14"/>
        <v>0</v>
      </c>
      <c r="K172" s="29">
        <f t="shared" si="15"/>
        <v>0</v>
      </c>
      <c r="L172" s="29">
        <f t="shared" si="16"/>
        <v>0</v>
      </c>
      <c r="M172" s="29">
        <f t="shared" si="17"/>
        <v>0</v>
      </c>
    </row>
    <row r="173" spans="1:13" x14ac:dyDescent="0.25">
      <c r="A173" s="57" t="s">
        <v>201</v>
      </c>
      <c r="B173" s="57" t="s">
        <v>36</v>
      </c>
      <c r="C173" s="7">
        <v>0</v>
      </c>
      <c r="D173" s="7">
        <v>0</v>
      </c>
      <c r="E173" s="29">
        <v>0.1</v>
      </c>
      <c r="F173" s="29">
        <v>0</v>
      </c>
      <c r="G173" s="29">
        <f t="shared" si="12"/>
        <v>0.1</v>
      </c>
      <c r="H173" s="10">
        <f t="shared" si="13"/>
        <v>0</v>
      </c>
      <c r="I173" s="16"/>
      <c r="J173" s="28">
        <f t="shared" si="14"/>
        <v>0</v>
      </c>
      <c r="K173" s="29">
        <f t="shared" si="15"/>
        <v>0</v>
      </c>
      <c r="L173" s="29">
        <f t="shared" si="16"/>
        <v>0</v>
      </c>
      <c r="M173" s="29">
        <f t="shared" si="17"/>
        <v>0</v>
      </c>
    </row>
    <row r="174" spans="1:13" x14ac:dyDescent="0.25">
      <c r="A174" s="57" t="s">
        <v>202</v>
      </c>
      <c r="B174" s="57" t="s">
        <v>36</v>
      </c>
      <c r="C174" s="7">
        <v>0</v>
      </c>
      <c r="D174" s="7">
        <v>0</v>
      </c>
      <c r="E174" s="29">
        <v>0.1</v>
      </c>
      <c r="F174" s="29">
        <v>0</v>
      </c>
      <c r="G174" s="29">
        <f t="shared" si="12"/>
        <v>0.1</v>
      </c>
      <c r="H174" s="10">
        <f t="shared" si="13"/>
        <v>0</v>
      </c>
      <c r="I174" s="16"/>
      <c r="J174" s="28">
        <f t="shared" si="14"/>
        <v>0</v>
      </c>
      <c r="K174" s="29">
        <f t="shared" si="15"/>
        <v>0</v>
      </c>
      <c r="L174" s="29">
        <f t="shared" si="16"/>
        <v>0</v>
      </c>
      <c r="M174" s="29">
        <f t="shared" si="17"/>
        <v>0</v>
      </c>
    </row>
    <row r="175" spans="1:13" x14ac:dyDescent="0.25">
      <c r="A175" s="57" t="s">
        <v>203</v>
      </c>
      <c r="B175" s="57" t="s">
        <v>36</v>
      </c>
      <c r="C175" s="7">
        <v>0</v>
      </c>
      <c r="D175" s="7">
        <v>0</v>
      </c>
      <c r="E175" s="29">
        <v>0.1</v>
      </c>
      <c r="F175" s="29">
        <v>0</v>
      </c>
      <c r="G175" s="29">
        <f t="shared" si="12"/>
        <v>0.1</v>
      </c>
      <c r="H175" s="10">
        <f t="shared" si="13"/>
        <v>0</v>
      </c>
      <c r="I175" s="16"/>
      <c r="J175" s="28">
        <f t="shared" si="14"/>
        <v>0</v>
      </c>
      <c r="K175" s="29">
        <f t="shared" si="15"/>
        <v>0</v>
      </c>
      <c r="L175" s="29">
        <f t="shared" si="16"/>
        <v>0</v>
      </c>
      <c r="M175" s="29">
        <f t="shared" si="17"/>
        <v>0</v>
      </c>
    </row>
    <row r="176" spans="1:13" x14ac:dyDescent="0.25">
      <c r="A176" s="57" t="s">
        <v>204</v>
      </c>
      <c r="B176" s="57" t="s">
        <v>36</v>
      </c>
      <c r="C176" s="7">
        <v>0</v>
      </c>
      <c r="D176" s="7">
        <v>0</v>
      </c>
      <c r="E176" s="29">
        <v>0.1</v>
      </c>
      <c r="F176" s="29">
        <v>0</v>
      </c>
      <c r="G176" s="29">
        <f t="shared" si="12"/>
        <v>0.1</v>
      </c>
      <c r="H176" s="10">
        <f t="shared" si="13"/>
        <v>0</v>
      </c>
      <c r="I176" s="16"/>
      <c r="J176" s="28">
        <f t="shared" si="14"/>
        <v>0</v>
      </c>
      <c r="K176" s="29">
        <f t="shared" si="15"/>
        <v>0</v>
      </c>
      <c r="L176" s="29">
        <f t="shared" si="16"/>
        <v>0</v>
      </c>
      <c r="M176" s="29">
        <f t="shared" si="17"/>
        <v>0</v>
      </c>
    </row>
    <row r="177" spans="1:13" x14ac:dyDescent="0.25">
      <c r="A177" s="57" t="s">
        <v>205</v>
      </c>
      <c r="B177" s="57" t="s">
        <v>36</v>
      </c>
      <c r="C177" s="7">
        <v>0</v>
      </c>
      <c r="D177" s="7">
        <v>0</v>
      </c>
      <c r="E177" s="29">
        <v>0.1</v>
      </c>
      <c r="F177" s="29">
        <v>0</v>
      </c>
      <c r="G177" s="29">
        <f t="shared" si="12"/>
        <v>0.1</v>
      </c>
      <c r="H177" s="10">
        <f t="shared" si="13"/>
        <v>0</v>
      </c>
      <c r="I177" s="16"/>
      <c r="J177" s="28">
        <f t="shared" si="14"/>
        <v>0</v>
      </c>
      <c r="K177" s="29">
        <f t="shared" si="15"/>
        <v>0</v>
      </c>
      <c r="L177" s="29">
        <f t="shared" si="16"/>
        <v>0</v>
      </c>
      <c r="M177" s="29">
        <f t="shared" si="17"/>
        <v>0</v>
      </c>
    </row>
    <row r="178" spans="1:13" x14ac:dyDescent="0.25">
      <c r="A178" s="57" t="s">
        <v>206</v>
      </c>
      <c r="B178" s="57" t="s">
        <v>36</v>
      </c>
      <c r="C178" s="7">
        <v>0</v>
      </c>
      <c r="D178" s="7">
        <v>0</v>
      </c>
      <c r="E178" s="29">
        <v>0.1</v>
      </c>
      <c r="F178" s="29">
        <v>0</v>
      </c>
      <c r="G178" s="29">
        <f t="shared" si="12"/>
        <v>0.1</v>
      </c>
      <c r="H178" s="10">
        <f t="shared" si="13"/>
        <v>0</v>
      </c>
      <c r="I178" s="16"/>
      <c r="J178" s="28">
        <f t="shared" si="14"/>
        <v>0</v>
      </c>
      <c r="K178" s="29">
        <f t="shared" si="15"/>
        <v>0</v>
      </c>
      <c r="L178" s="29">
        <f t="shared" si="16"/>
        <v>0</v>
      </c>
      <c r="M178" s="29">
        <f t="shared" si="17"/>
        <v>0</v>
      </c>
    </row>
    <row r="179" spans="1:13" x14ac:dyDescent="0.25">
      <c r="A179" s="57" t="s">
        <v>207</v>
      </c>
      <c r="B179" s="57" t="s">
        <v>36</v>
      </c>
      <c r="C179" s="7">
        <v>0</v>
      </c>
      <c r="D179" s="7">
        <v>0</v>
      </c>
      <c r="E179" s="29">
        <v>0.1</v>
      </c>
      <c r="F179" s="29">
        <v>0</v>
      </c>
      <c r="G179" s="29">
        <f t="shared" si="12"/>
        <v>0.1</v>
      </c>
      <c r="H179" s="10">
        <f t="shared" si="13"/>
        <v>0</v>
      </c>
      <c r="I179" s="16"/>
      <c r="J179" s="28">
        <f t="shared" si="14"/>
        <v>0</v>
      </c>
      <c r="K179" s="29">
        <f t="shared" si="15"/>
        <v>0</v>
      </c>
      <c r="L179" s="29">
        <f t="shared" si="16"/>
        <v>0</v>
      </c>
      <c r="M179" s="29">
        <f t="shared" si="17"/>
        <v>0</v>
      </c>
    </row>
    <row r="180" spans="1:13" x14ac:dyDescent="0.25">
      <c r="A180" s="57" t="s">
        <v>208</v>
      </c>
      <c r="B180" s="57" t="s">
        <v>36</v>
      </c>
      <c r="C180" s="7">
        <v>0</v>
      </c>
      <c r="D180" s="7">
        <v>0</v>
      </c>
      <c r="E180" s="29">
        <v>0.1</v>
      </c>
      <c r="F180" s="29">
        <v>0</v>
      </c>
      <c r="G180" s="29">
        <f t="shared" si="12"/>
        <v>0.1</v>
      </c>
      <c r="H180" s="10">
        <f t="shared" si="13"/>
        <v>0</v>
      </c>
      <c r="I180" s="16"/>
      <c r="J180" s="28">
        <f t="shared" si="14"/>
        <v>0</v>
      </c>
      <c r="K180" s="29">
        <f t="shared" si="15"/>
        <v>0</v>
      </c>
      <c r="L180" s="29">
        <f t="shared" si="16"/>
        <v>0</v>
      </c>
      <c r="M180" s="29">
        <f t="shared" si="17"/>
        <v>0</v>
      </c>
    </row>
    <row r="181" spans="1:13" x14ac:dyDescent="0.25">
      <c r="A181" s="57" t="s">
        <v>209</v>
      </c>
      <c r="B181" s="57" t="s">
        <v>36</v>
      </c>
      <c r="C181" s="7">
        <v>0</v>
      </c>
      <c r="D181" s="7">
        <v>0</v>
      </c>
      <c r="E181" s="29">
        <v>0.1</v>
      </c>
      <c r="F181" s="29">
        <v>0</v>
      </c>
      <c r="G181" s="29">
        <f t="shared" si="12"/>
        <v>0.1</v>
      </c>
      <c r="H181" s="10">
        <f t="shared" si="13"/>
        <v>0</v>
      </c>
      <c r="I181" s="16"/>
      <c r="J181" s="28">
        <f t="shared" si="14"/>
        <v>0</v>
      </c>
      <c r="K181" s="29">
        <f t="shared" si="15"/>
        <v>0</v>
      </c>
      <c r="L181" s="29">
        <f t="shared" si="16"/>
        <v>0</v>
      </c>
      <c r="M181" s="29">
        <f t="shared" si="17"/>
        <v>0</v>
      </c>
    </row>
    <row r="182" spans="1:13" x14ac:dyDescent="0.25">
      <c r="A182" s="57" t="s">
        <v>210</v>
      </c>
      <c r="B182" s="57" t="s">
        <v>36</v>
      </c>
      <c r="C182" s="7">
        <v>0</v>
      </c>
      <c r="D182" s="7">
        <v>0</v>
      </c>
      <c r="E182" s="29">
        <v>0.1</v>
      </c>
      <c r="F182" s="29">
        <v>0</v>
      </c>
      <c r="G182" s="29">
        <f t="shared" si="12"/>
        <v>0.1</v>
      </c>
      <c r="H182" s="10">
        <f t="shared" si="13"/>
        <v>0</v>
      </c>
      <c r="I182" s="16"/>
      <c r="J182" s="28">
        <f t="shared" si="14"/>
        <v>0</v>
      </c>
      <c r="K182" s="29">
        <f t="shared" si="15"/>
        <v>0</v>
      </c>
      <c r="L182" s="29">
        <f t="shared" si="16"/>
        <v>0</v>
      </c>
      <c r="M182" s="29">
        <f t="shared" si="17"/>
        <v>0</v>
      </c>
    </row>
    <row r="183" spans="1:13" x14ac:dyDescent="0.25">
      <c r="A183" s="57" t="s">
        <v>211</v>
      </c>
      <c r="B183" s="57" t="s">
        <v>36</v>
      </c>
      <c r="C183" s="7">
        <v>0</v>
      </c>
      <c r="D183" s="7">
        <v>0</v>
      </c>
      <c r="E183" s="29">
        <v>0.1</v>
      </c>
      <c r="F183" s="29">
        <v>0</v>
      </c>
      <c r="G183" s="29">
        <f t="shared" si="12"/>
        <v>0.1</v>
      </c>
      <c r="H183" s="10">
        <f t="shared" si="13"/>
        <v>0</v>
      </c>
      <c r="I183" s="16"/>
      <c r="J183" s="28">
        <f t="shared" si="14"/>
        <v>0</v>
      </c>
      <c r="K183" s="29">
        <f t="shared" si="15"/>
        <v>0</v>
      </c>
      <c r="L183" s="29">
        <f t="shared" si="16"/>
        <v>0</v>
      </c>
      <c r="M183" s="29">
        <f t="shared" si="17"/>
        <v>0</v>
      </c>
    </row>
    <row r="184" spans="1:13" x14ac:dyDescent="0.25">
      <c r="A184" s="57" t="s">
        <v>212</v>
      </c>
      <c r="B184" s="57" t="s">
        <v>36</v>
      </c>
      <c r="C184" s="7">
        <v>0</v>
      </c>
      <c r="D184" s="7">
        <v>0</v>
      </c>
      <c r="E184" s="29">
        <v>0.1</v>
      </c>
      <c r="F184" s="29">
        <v>0</v>
      </c>
      <c r="G184" s="29">
        <f t="shared" si="12"/>
        <v>0.1</v>
      </c>
      <c r="H184" s="10">
        <f t="shared" si="13"/>
        <v>0</v>
      </c>
      <c r="I184" s="16"/>
      <c r="J184" s="28">
        <f t="shared" si="14"/>
        <v>0</v>
      </c>
      <c r="K184" s="29">
        <f t="shared" si="15"/>
        <v>0</v>
      </c>
      <c r="L184" s="29">
        <f t="shared" si="16"/>
        <v>0</v>
      </c>
      <c r="M184" s="29">
        <f t="shared" si="17"/>
        <v>0</v>
      </c>
    </row>
    <row r="185" spans="1:13" x14ac:dyDescent="0.25">
      <c r="A185" s="57" t="s">
        <v>213</v>
      </c>
      <c r="B185" s="57" t="s">
        <v>36</v>
      </c>
      <c r="C185" s="7">
        <v>0</v>
      </c>
      <c r="D185" s="7">
        <v>0</v>
      </c>
      <c r="E185" s="29">
        <v>0.1</v>
      </c>
      <c r="F185" s="29">
        <v>0</v>
      </c>
      <c r="G185" s="29">
        <f t="shared" si="12"/>
        <v>0.1</v>
      </c>
      <c r="H185" s="10">
        <f t="shared" si="13"/>
        <v>0</v>
      </c>
      <c r="I185" s="16"/>
      <c r="J185" s="28">
        <f t="shared" si="14"/>
        <v>0</v>
      </c>
      <c r="K185" s="29">
        <f t="shared" si="15"/>
        <v>0</v>
      </c>
      <c r="L185" s="29">
        <f t="shared" si="16"/>
        <v>0</v>
      </c>
      <c r="M185" s="29">
        <f t="shared" si="17"/>
        <v>0</v>
      </c>
    </row>
    <row r="186" spans="1:13" x14ac:dyDescent="0.25">
      <c r="A186" s="57" t="s">
        <v>214</v>
      </c>
      <c r="B186" s="57" t="s">
        <v>36</v>
      </c>
      <c r="C186" s="7">
        <v>0</v>
      </c>
      <c r="D186" s="7">
        <v>0</v>
      </c>
      <c r="E186" s="29">
        <v>0.1</v>
      </c>
      <c r="F186" s="29">
        <v>0</v>
      </c>
      <c r="G186" s="29">
        <f t="shared" si="12"/>
        <v>0.1</v>
      </c>
      <c r="H186" s="10">
        <f t="shared" si="13"/>
        <v>0</v>
      </c>
      <c r="I186" s="16"/>
      <c r="J186" s="28">
        <f t="shared" si="14"/>
        <v>0</v>
      </c>
      <c r="K186" s="29">
        <f t="shared" si="15"/>
        <v>0</v>
      </c>
      <c r="L186" s="29">
        <f t="shared" si="16"/>
        <v>0</v>
      </c>
      <c r="M186" s="29">
        <f t="shared" si="17"/>
        <v>0</v>
      </c>
    </row>
    <row r="187" spans="1:13" x14ac:dyDescent="0.25">
      <c r="A187" s="57" t="s">
        <v>215</v>
      </c>
      <c r="B187" s="57" t="s">
        <v>36</v>
      </c>
      <c r="C187" s="7">
        <v>0</v>
      </c>
      <c r="D187" s="7">
        <v>0</v>
      </c>
      <c r="E187" s="29">
        <v>0.1</v>
      </c>
      <c r="F187" s="29">
        <v>0</v>
      </c>
      <c r="G187" s="29">
        <f t="shared" si="12"/>
        <v>0.1</v>
      </c>
      <c r="H187" s="10">
        <f t="shared" si="13"/>
        <v>0</v>
      </c>
      <c r="I187" s="16"/>
      <c r="J187" s="28">
        <f t="shared" si="14"/>
        <v>0</v>
      </c>
      <c r="K187" s="29">
        <f t="shared" si="15"/>
        <v>0</v>
      </c>
      <c r="L187" s="29">
        <f t="shared" si="16"/>
        <v>0</v>
      </c>
      <c r="M187" s="29">
        <f t="shared" si="17"/>
        <v>0</v>
      </c>
    </row>
    <row r="188" spans="1:13" x14ac:dyDescent="0.25">
      <c r="A188" s="57" t="s">
        <v>216</v>
      </c>
      <c r="B188" s="57" t="s">
        <v>36</v>
      </c>
      <c r="C188" s="7">
        <v>0</v>
      </c>
      <c r="D188" s="7">
        <v>0</v>
      </c>
      <c r="E188" s="29">
        <v>0.1</v>
      </c>
      <c r="F188" s="29">
        <v>0</v>
      </c>
      <c r="G188" s="29">
        <f t="shared" si="12"/>
        <v>0.1</v>
      </c>
      <c r="H188" s="10">
        <f t="shared" si="13"/>
        <v>0</v>
      </c>
      <c r="I188" s="16"/>
      <c r="J188" s="28">
        <f t="shared" si="14"/>
        <v>0</v>
      </c>
      <c r="K188" s="29">
        <f t="shared" si="15"/>
        <v>0</v>
      </c>
      <c r="L188" s="29">
        <f t="shared" si="16"/>
        <v>0</v>
      </c>
      <c r="M188" s="29">
        <f t="shared" si="17"/>
        <v>0</v>
      </c>
    </row>
    <row r="189" spans="1:13" x14ac:dyDescent="0.25">
      <c r="A189" s="57" t="s">
        <v>217</v>
      </c>
      <c r="B189" s="57" t="s">
        <v>36</v>
      </c>
      <c r="C189" s="7">
        <v>0</v>
      </c>
      <c r="D189" s="7">
        <v>0</v>
      </c>
      <c r="E189" s="29">
        <v>0.1</v>
      </c>
      <c r="F189" s="29">
        <v>0</v>
      </c>
      <c r="G189" s="29">
        <f t="shared" si="12"/>
        <v>0.1</v>
      </c>
      <c r="H189" s="10">
        <f t="shared" si="13"/>
        <v>0</v>
      </c>
      <c r="I189" s="16"/>
      <c r="J189" s="28">
        <f t="shared" si="14"/>
        <v>0</v>
      </c>
      <c r="K189" s="29">
        <f t="shared" si="15"/>
        <v>0</v>
      </c>
      <c r="L189" s="29">
        <f t="shared" si="16"/>
        <v>0</v>
      </c>
      <c r="M189" s="29">
        <f t="shared" si="17"/>
        <v>0</v>
      </c>
    </row>
    <row r="190" spans="1:13" x14ac:dyDescent="0.25">
      <c r="A190" s="57" t="s">
        <v>218</v>
      </c>
      <c r="B190" s="57" t="s">
        <v>36</v>
      </c>
      <c r="C190" s="7">
        <v>0</v>
      </c>
      <c r="D190" s="7">
        <v>0</v>
      </c>
      <c r="E190" s="29">
        <v>0.1</v>
      </c>
      <c r="F190" s="29">
        <v>0</v>
      </c>
      <c r="G190" s="29">
        <f t="shared" si="12"/>
        <v>0.1</v>
      </c>
      <c r="H190" s="10">
        <f t="shared" si="13"/>
        <v>0</v>
      </c>
      <c r="I190" s="16"/>
      <c r="J190" s="28">
        <f t="shared" si="14"/>
        <v>0</v>
      </c>
      <c r="K190" s="29">
        <f t="shared" si="15"/>
        <v>0</v>
      </c>
      <c r="L190" s="29">
        <f t="shared" si="16"/>
        <v>0</v>
      </c>
      <c r="M190" s="29">
        <f t="shared" si="17"/>
        <v>0</v>
      </c>
    </row>
    <row r="191" spans="1:13" x14ac:dyDescent="0.25">
      <c r="A191" s="57" t="s">
        <v>219</v>
      </c>
      <c r="B191" s="57" t="s">
        <v>36</v>
      </c>
      <c r="C191" s="7">
        <v>0</v>
      </c>
      <c r="D191" s="7">
        <v>0</v>
      </c>
      <c r="E191" s="29">
        <v>0.25</v>
      </c>
      <c r="F191" s="29">
        <v>0</v>
      </c>
      <c r="G191" s="29">
        <f t="shared" si="12"/>
        <v>0.25</v>
      </c>
      <c r="H191" s="10">
        <f t="shared" si="13"/>
        <v>0</v>
      </c>
      <c r="I191" s="16"/>
      <c r="J191" s="28">
        <f t="shared" si="14"/>
        <v>0</v>
      </c>
      <c r="K191" s="29">
        <f t="shared" si="15"/>
        <v>0</v>
      </c>
      <c r="L191" s="29">
        <f t="shared" si="16"/>
        <v>0</v>
      </c>
      <c r="M191" s="29">
        <f t="shared" si="17"/>
        <v>0</v>
      </c>
    </row>
    <row r="192" spans="1:13" x14ac:dyDescent="0.25">
      <c r="A192" s="57" t="s">
        <v>220</v>
      </c>
      <c r="B192" s="57" t="s">
        <v>36</v>
      </c>
      <c r="C192" s="7">
        <v>0</v>
      </c>
      <c r="D192" s="7">
        <v>0</v>
      </c>
      <c r="E192" s="29">
        <v>0.05</v>
      </c>
      <c r="F192" s="29">
        <v>0</v>
      </c>
      <c r="G192" s="29">
        <f t="shared" si="12"/>
        <v>0.05</v>
      </c>
      <c r="H192" s="10">
        <f t="shared" si="13"/>
        <v>0</v>
      </c>
      <c r="I192" s="16"/>
      <c r="J192" s="28">
        <f t="shared" si="14"/>
        <v>0</v>
      </c>
      <c r="K192" s="29">
        <f t="shared" si="15"/>
        <v>0</v>
      </c>
      <c r="L192" s="29">
        <f t="shared" si="16"/>
        <v>0</v>
      </c>
      <c r="M192" s="29">
        <f t="shared" si="17"/>
        <v>0</v>
      </c>
    </row>
    <row r="193" spans="1:13" x14ac:dyDescent="0.25">
      <c r="A193" s="57" t="s">
        <v>221</v>
      </c>
      <c r="B193" s="57" t="s">
        <v>36</v>
      </c>
      <c r="C193" s="7">
        <v>0</v>
      </c>
      <c r="D193" s="7">
        <v>0</v>
      </c>
      <c r="E193" s="29">
        <v>0</v>
      </c>
      <c r="F193" s="29">
        <v>0</v>
      </c>
      <c r="G193" s="29">
        <f t="shared" si="12"/>
        <v>0</v>
      </c>
      <c r="H193" s="10">
        <f t="shared" si="13"/>
        <v>0</v>
      </c>
      <c r="I193" s="16"/>
      <c r="J193" s="28">
        <f t="shared" si="14"/>
        <v>0</v>
      </c>
      <c r="K193" s="29">
        <f t="shared" si="15"/>
        <v>0</v>
      </c>
      <c r="L193" s="29">
        <f t="shared" si="16"/>
        <v>0</v>
      </c>
      <c r="M193" s="29">
        <f t="shared" si="17"/>
        <v>0</v>
      </c>
    </row>
    <row r="194" spans="1:13" x14ac:dyDescent="0.25">
      <c r="A194" s="57" t="s">
        <v>222</v>
      </c>
      <c r="B194" s="57" t="s">
        <v>36</v>
      </c>
      <c r="C194" s="7">
        <v>0</v>
      </c>
      <c r="D194" s="7">
        <v>0</v>
      </c>
      <c r="E194" s="29">
        <v>0</v>
      </c>
      <c r="F194" s="29">
        <v>0</v>
      </c>
      <c r="G194" s="29">
        <f t="shared" si="12"/>
        <v>0</v>
      </c>
      <c r="H194" s="10">
        <f t="shared" si="13"/>
        <v>0</v>
      </c>
      <c r="I194" s="16"/>
      <c r="J194" s="28">
        <f t="shared" si="14"/>
        <v>0</v>
      </c>
      <c r="K194" s="29">
        <f t="shared" si="15"/>
        <v>0</v>
      </c>
      <c r="L194" s="29">
        <f t="shared" si="16"/>
        <v>0</v>
      </c>
      <c r="M194" s="29">
        <f t="shared" si="17"/>
        <v>0</v>
      </c>
    </row>
    <row r="195" spans="1:13" x14ac:dyDescent="0.25">
      <c r="A195" s="57" t="s">
        <v>223</v>
      </c>
      <c r="B195" s="57" t="s">
        <v>36</v>
      </c>
      <c r="C195" s="7">
        <v>0</v>
      </c>
      <c r="D195" s="7">
        <v>0</v>
      </c>
      <c r="E195" s="29">
        <v>0</v>
      </c>
      <c r="F195" s="29">
        <v>0</v>
      </c>
      <c r="G195" s="29">
        <f t="shared" si="12"/>
        <v>0</v>
      </c>
      <c r="H195" s="10">
        <f t="shared" si="13"/>
        <v>0</v>
      </c>
      <c r="I195" s="16"/>
      <c r="J195" s="28">
        <f t="shared" si="14"/>
        <v>0</v>
      </c>
      <c r="K195" s="29">
        <f t="shared" si="15"/>
        <v>0</v>
      </c>
      <c r="L195" s="29">
        <f t="shared" si="16"/>
        <v>0</v>
      </c>
      <c r="M195" s="29">
        <f t="shared" si="17"/>
        <v>0</v>
      </c>
    </row>
    <row r="196" spans="1:13" x14ac:dyDescent="0.25">
      <c r="A196" s="57" t="s">
        <v>224</v>
      </c>
      <c r="B196" s="57" t="s">
        <v>36</v>
      </c>
      <c r="C196" s="7">
        <v>0</v>
      </c>
      <c r="D196" s="7">
        <v>0</v>
      </c>
      <c r="E196" s="29">
        <v>0.2</v>
      </c>
      <c r="F196" s="29">
        <v>0</v>
      </c>
      <c r="G196" s="29">
        <f t="shared" si="12"/>
        <v>0.2</v>
      </c>
      <c r="H196" s="10">
        <f t="shared" si="13"/>
        <v>0</v>
      </c>
      <c r="I196" s="16"/>
      <c r="J196" s="28">
        <f t="shared" si="14"/>
        <v>0</v>
      </c>
      <c r="K196" s="29">
        <f t="shared" si="15"/>
        <v>0</v>
      </c>
      <c r="L196" s="29">
        <f t="shared" si="16"/>
        <v>0</v>
      </c>
      <c r="M196" s="29">
        <f t="shared" si="17"/>
        <v>0</v>
      </c>
    </row>
    <row r="197" spans="1:13" x14ac:dyDescent="0.25">
      <c r="A197" s="57" t="s">
        <v>225</v>
      </c>
      <c r="B197" s="57" t="s">
        <v>36</v>
      </c>
      <c r="C197" s="7">
        <v>0</v>
      </c>
      <c r="D197" s="7">
        <v>0</v>
      </c>
      <c r="E197" s="29">
        <v>0.2</v>
      </c>
      <c r="F197" s="29">
        <v>0</v>
      </c>
      <c r="G197" s="29">
        <f t="shared" si="12"/>
        <v>0.2</v>
      </c>
      <c r="H197" s="10">
        <f t="shared" si="13"/>
        <v>0</v>
      </c>
      <c r="I197" s="16"/>
      <c r="J197" s="28">
        <f t="shared" si="14"/>
        <v>0</v>
      </c>
      <c r="K197" s="29">
        <f t="shared" si="15"/>
        <v>0</v>
      </c>
      <c r="L197" s="29">
        <f t="shared" si="16"/>
        <v>0</v>
      </c>
      <c r="M197" s="29">
        <f t="shared" si="17"/>
        <v>0</v>
      </c>
    </row>
    <row r="198" spans="1:13" x14ac:dyDescent="0.25">
      <c r="A198" s="57" t="s">
        <v>226</v>
      </c>
      <c r="B198" s="57" t="s">
        <v>36</v>
      </c>
      <c r="C198" s="7">
        <v>0</v>
      </c>
      <c r="D198" s="7">
        <v>0</v>
      </c>
      <c r="E198" s="29">
        <v>0</v>
      </c>
      <c r="F198" s="29">
        <v>0</v>
      </c>
      <c r="G198" s="29">
        <f t="shared" si="12"/>
        <v>0</v>
      </c>
      <c r="H198" s="10">
        <f t="shared" si="13"/>
        <v>0</v>
      </c>
      <c r="I198" s="16"/>
      <c r="J198" s="28">
        <f t="shared" si="14"/>
        <v>0</v>
      </c>
      <c r="K198" s="29">
        <f t="shared" si="15"/>
        <v>0</v>
      </c>
      <c r="L198" s="29">
        <f t="shared" si="16"/>
        <v>0</v>
      </c>
      <c r="M198" s="29">
        <f t="shared" si="17"/>
        <v>0</v>
      </c>
    </row>
    <row r="199" spans="1:13" x14ac:dyDescent="0.25">
      <c r="A199" s="57" t="s">
        <v>227</v>
      </c>
      <c r="B199" s="57" t="s">
        <v>36</v>
      </c>
      <c r="C199" s="7">
        <v>0</v>
      </c>
      <c r="D199" s="7">
        <v>0</v>
      </c>
      <c r="E199" s="29">
        <v>0.2</v>
      </c>
      <c r="F199" s="29">
        <v>0</v>
      </c>
      <c r="G199" s="29">
        <f t="shared" si="12"/>
        <v>0.2</v>
      </c>
      <c r="H199" s="10">
        <f t="shared" si="13"/>
        <v>0</v>
      </c>
      <c r="I199" s="16"/>
      <c r="J199" s="28">
        <f t="shared" si="14"/>
        <v>0</v>
      </c>
      <c r="K199" s="29">
        <f t="shared" si="15"/>
        <v>0</v>
      </c>
      <c r="L199" s="29">
        <f t="shared" si="16"/>
        <v>0</v>
      </c>
      <c r="M199" s="29">
        <f t="shared" si="17"/>
        <v>0</v>
      </c>
    </row>
    <row r="200" spans="1:13" x14ac:dyDescent="0.25">
      <c r="A200" s="57" t="s">
        <v>228</v>
      </c>
      <c r="B200" s="57" t="s">
        <v>36</v>
      </c>
      <c r="C200" s="7">
        <v>148.99969039999999</v>
      </c>
      <c r="D200" s="7">
        <v>148.99969039999999</v>
      </c>
      <c r="E200" s="29">
        <v>0.25</v>
      </c>
      <c r="F200" s="29">
        <v>0.4</v>
      </c>
      <c r="G200" s="29">
        <f t="shared" si="12"/>
        <v>0.47169905660283024</v>
      </c>
      <c r="H200" s="10">
        <f t="shared" si="13"/>
        <v>5.1546590929637705E-8</v>
      </c>
      <c r="I200" s="16"/>
      <c r="J200" s="28">
        <f t="shared" si="14"/>
        <v>4.8132117301639385E-4</v>
      </c>
      <c r="K200" s="29">
        <f t="shared" si="15"/>
        <v>0</v>
      </c>
      <c r="L200" s="29">
        <f t="shared" si="16"/>
        <v>1.7017273268427781E-4</v>
      </c>
      <c r="M200" s="29">
        <f t="shared" si="17"/>
        <v>2.8958758949234676E-8</v>
      </c>
    </row>
    <row r="201" spans="1:13" x14ac:dyDescent="0.25">
      <c r="A201" s="57" t="s">
        <v>229</v>
      </c>
      <c r="B201" s="57" t="s">
        <v>36</v>
      </c>
      <c r="C201" s="7">
        <v>117.30492463768117</v>
      </c>
      <c r="D201" s="7">
        <v>117.30492463768117</v>
      </c>
      <c r="E201" s="29">
        <v>0.25</v>
      </c>
      <c r="F201" s="29">
        <v>0.4</v>
      </c>
      <c r="G201" s="29">
        <f t="shared" si="12"/>
        <v>0.47169905660283024</v>
      </c>
      <c r="H201" s="10">
        <f t="shared" si="13"/>
        <v>3.1949326374359137E-8</v>
      </c>
      <c r="I201" s="16"/>
      <c r="J201" s="28">
        <f t="shared" si="14"/>
        <v>3.7893598151535744E-4</v>
      </c>
      <c r="K201" s="29">
        <f t="shared" si="15"/>
        <v>0</v>
      </c>
      <c r="L201" s="29">
        <f t="shared" si="16"/>
        <v>1.3397410108254473E-4</v>
      </c>
      <c r="M201" s="29">
        <f t="shared" si="17"/>
        <v>1.7949059760875915E-8</v>
      </c>
    </row>
    <row r="202" spans="1:13" x14ac:dyDescent="0.25">
      <c r="A202" s="57" t="s">
        <v>230</v>
      </c>
      <c r="B202" s="57" t="s">
        <v>36</v>
      </c>
      <c r="C202" s="7">
        <v>0</v>
      </c>
      <c r="D202" s="7">
        <v>0</v>
      </c>
      <c r="E202" s="29">
        <v>0</v>
      </c>
      <c r="F202" s="29">
        <v>0</v>
      </c>
      <c r="G202" s="29">
        <f t="shared" ref="G202:G265" si="18">SQRT((E202^2)+(F202^2))</f>
        <v>0</v>
      </c>
      <c r="H202" s="10">
        <f t="shared" ref="H202:H265" si="19">(G202*D202)^2/(SUM($D$9:$D$628))^2</f>
        <v>0</v>
      </c>
      <c r="I202" s="16"/>
      <c r="J202" s="28">
        <f t="shared" ref="J202:J265" si="20">ABS((D202/SUM($C$9:$C$628)))</f>
        <v>0</v>
      </c>
      <c r="K202" s="29">
        <f t="shared" ref="K202:K265" si="21">I202*F202</f>
        <v>0</v>
      </c>
      <c r="L202" s="29">
        <f t="shared" ref="L202:L265" si="22">J202*E202*(SQRT(2))</f>
        <v>0</v>
      </c>
      <c r="M202" s="29">
        <f t="shared" ref="M202:M265" si="23">K202^2+L202^2</f>
        <v>0</v>
      </c>
    </row>
    <row r="203" spans="1:13" x14ac:dyDescent="0.25">
      <c r="A203" s="57" t="s">
        <v>231</v>
      </c>
      <c r="B203" s="57" t="s">
        <v>36</v>
      </c>
      <c r="C203" s="7">
        <v>0</v>
      </c>
      <c r="D203" s="7">
        <v>0</v>
      </c>
      <c r="E203" s="29">
        <v>0</v>
      </c>
      <c r="F203" s="29">
        <v>0</v>
      </c>
      <c r="G203" s="29">
        <f t="shared" si="18"/>
        <v>0</v>
      </c>
      <c r="H203" s="10">
        <f t="shared" si="19"/>
        <v>0</v>
      </c>
      <c r="I203" s="16"/>
      <c r="J203" s="28">
        <f t="shared" si="20"/>
        <v>0</v>
      </c>
      <c r="K203" s="29">
        <f t="shared" si="21"/>
        <v>0</v>
      </c>
      <c r="L203" s="29">
        <f t="shared" si="22"/>
        <v>0</v>
      </c>
      <c r="M203" s="29">
        <f t="shared" si="23"/>
        <v>0</v>
      </c>
    </row>
    <row r="204" spans="1:13" x14ac:dyDescent="0.25">
      <c r="A204" s="57" t="s">
        <v>232</v>
      </c>
      <c r="B204" s="57" t="s">
        <v>36</v>
      </c>
      <c r="C204" s="7">
        <v>0</v>
      </c>
      <c r="D204" s="7">
        <v>0</v>
      </c>
      <c r="E204" s="29">
        <v>0.3</v>
      </c>
      <c r="F204" s="29">
        <v>0</v>
      </c>
      <c r="G204" s="29">
        <f t="shared" si="18"/>
        <v>0.3</v>
      </c>
      <c r="H204" s="10">
        <f t="shared" si="19"/>
        <v>0</v>
      </c>
      <c r="I204" s="16"/>
      <c r="J204" s="28">
        <f t="shared" si="20"/>
        <v>0</v>
      </c>
      <c r="K204" s="29">
        <f t="shared" si="21"/>
        <v>0</v>
      </c>
      <c r="L204" s="29">
        <f t="shared" si="22"/>
        <v>0</v>
      </c>
      <c r="M204" s="29">
        <f t="shared" si="23"/>
        <v>0</v>
      </c>
    </row>
    <row r="205" spans="1:13" x14ac:dyDescent="0.25">
      <c r="A205" s="57" t="s">
        <v>233</v>
      </c>
      <c r="B205" s="57" t="s">
        <v>36</v>
      </c>
      <c r="C205" s="7">
        <v>0</v>
      </c>
      <c r="D205" s="7">
        <v>0</v>
      </c>
      <c r="E205" s="29">
        <v>0</v>
      </c>
      <c r="F205" s="29">
        <v>0</v>
      </c>
      <c r="G205" s="29">
        <f t="shared" si="18"/>
        <v>0</v>
      </c>
      <c r="H205" s="10">
        <f t="shared" si="19"/>
        <v>0</v>
      </c>
      <c r="I205" s="16"/>
      <c r="J205" s="28">
        <f t="shared" si="20"/>
        <v>0</v>
      </c>
      <c r="K205" s="29">
        <f t="shared" si="21"/>
        <v>0</v>
      </c>
      <c r="L205" s="29">
        <f t="shared" si="22"/>
        <v>0</v>
      </c>
      <c r="M205" s="29">
        <f t="shared" si="23"/>
        <v>0</v>
      </c>
    </row>
    <row r="206" spans="1:13" x14ac:dyDescent="0.25">
      <c r="A206" s="57" t="s">
        <v>234</v>
      </c>
      <c r="B206" s="57" t="s">
        <v>36</v>
      </c>
      <c r="C206" s="7">
        <v>1.0880102321160701</v>
      </c>
      <c r="D206" s="7">
        <v>1.0880102321160701</v>
      </c>
      <c r="E206" s="29">
        <v>0.05</v>
      </c>
      <c r="F206" s="29">
        <v>0.2</v>
      </c>
      <c r="G206" s="29">
        <f t="shared" si="18"/>
        <v>0.20615528128088306</v>
      </c>
      <c r="H206" s="10">
        <f t="shared" si="19"/>
        <v>5.2499369808016962E-13</v>
      </c>
      <c r="I206" s="16"/>
      <c r="J206" s="28">
        <f t="shared" si="20"/>
        <v>3.5146540222337657E-6</v>
      </c>
      <c r="K206" s="29">
        <f t="shared" si="21"/>
        <v>0</v>
      </c>
      <c r="L206" s="29">
        <f t="shared" si="22"/>
        <v>2.4852356926460709E-7</v>
      </c>
      <c r="M206" s="29">
        <f t="shared" si="23"/>
        <v>6.1763964480019955E-14</v>
      </c>
    </row>
    <row r="207" spans="1:13" x14ac:dyDescent="0.25">
      <c r="A207" s="57" t="s">
        <v>235</v>
      </c>
      <c r="B207" s="57" t="s">
        <v>36</v>
      </c>
      <c r="C207" s="7">
        <v>0</v>
      </c>
      <c r="D207" s="7">
        <v>0</v>
      </c>
      <c r="E207" s="29">
        <v>0.3</v>
      </c>
      <c r="F207" s="29">
        <v>0</v>
      </c>
      <c r="G207" s="29">
        <f t="shared" si="18"/>
        <v>0.3</v>
      </c>
      <c r="H207" s="10">
        <f t="shared" si="19"/>
        <v>0</v>
      </c>
      <c r="I207" s="16"/>
      <c r="J207" s="28">
        <f t="shared" si="20"/>
        <v>0</v>
      </c>
      <c r="K207" s="29">
        <f t="shared" si="21"/>
        <v>0</v>
      </c>
      <c r="L207" s="29">
        <f t="shared" si="22"/>
        <v>0</v>
      </c>
      <c r="M207" s="29">
        <f t="shared" si="23"/>
        <v>0</v>
      </c>
    </row>
    <row r="208" spans="1:13" x14ac:dyDescent="0.25">
      <c r="A208" s="57" t="s">
        <v>236</v>
      </c>
      <c r="B208" s="57" t="s">
        <v>36</v>
      </c>
      <c r="C208" s="7">
        <v>0</v>
      </c>
      <c r="D208" s="7">
        <v>0</v>
      </c>
      <c r="E208" s="29">
        <v>0</v>
      </c>
      <c r="F208" s="29">
        <v>0</v>
      </c>
      <c r="G208" s="29">
        <f t="shared" si="18"/>
        <v>0</v>
      </c>
      <c r="H208" s="10">
        <f t="shared" si="19"/>
        <v>0</v>
      </c>
      <c r="I208" s="16"/>
      <c r="J208" s="28">
        <f t="shared" si="20"/>
        <v>0</v>
      </c>
      <c r="K208" s="29">
        <f t="shared" si="21"/>
        <v>0</v>
      </c>
      <c r="L208" s="29">
        <f t="shared" si="22"/>
        <v>0</v>
      </c>
      <c r="M208" s="29">
        <f t="shared" si="23"/>
        <v>0</v>
      </c>
    </row>
    <row r="209" spans="1:13" x14ac:dyDescent="0.25">
      <c r="A209" s="57" t="s">
        <v>37</v>
      </c>
      <c r="B209" s="57" t="s">
        <v>237</v>
      </c>
      <c r="C209" s="11">
        <v>13.178062670917361</v>
      </c>
      <c r="D209" s="11">
        <v>13.178062670917361</v>
      </c>
      <c r="E209" s="29">
        <v>0.06</v>
      </c>
      <c r="F209" s="29">
        <v>0.5</v>
      </c>
      <c r="G209" s="29">
        <f t="shared" si="18"/>
        <v>0.50358713248056686</v>
      </c>
      <c r="H209" s="10">
        <f t="shared" si="19"/>
        <v>4.5956991149199462E-10</v>
      </c>
      <c r="I209" s="16"/>
      <c r="J209" s="28">
        <f t="shared" si="20"/>
        <v>4.2569756794940943E-5</v>
      </c>
      <c r="K209" s="29">
        <f t="shared" si="21"/>
        <v>0</v>
      </c>
      <c r="L209" s="29">
        <f t="shared" si="22"/>
        <v>3.6121636443797822E-6</v>
      </c>
      <c r="M209" s="29">
        <f t="shared" si="23"/>
        <v>1.304772619377903E-11</v>
      </c>
    </row>
    <row r="210" spans="1:13" x14ac:dyDescent="0.25">
      <c r="A210" s="57" t="s">
        <v>38</v>
      </c>
      <c r="B210" s="57" t="s">
        <v>237</v>
      </c>
      <c r="C210" s="11">
        <v>11.301549849477093</v>
      </c>
      <c r="D210" s="11">
        <v>11.301549849477093</v>
      </c>
      <c r="E210" s="29">
        <v>0.06</v>
      </c>
      <c r="F210" s="29">
        <v>0.5</v>
      </c>
      <c r="G210" s="29">
        <f t="shared" si="18"/>
        <v>0.50358713248056686</v>
      </c>
      <c r="H210" s="10">
        <f t="shared" si="19"/>
        <v>3.3800603926326796E-10</v>
      </c>
      <c r="I210" s="16"/>
      <c r="J210" s="28">
        <f t="shared" si="20"/>
        <v>3.6507963310865803E-5</v>
      </c>
      <c r="K210" s="29">
        <f t="shared" si="21"/>
        <v>0</v>
      </c>
      <c r="L210" s="29">
        <f t="shared" si="22"/>
        <v>3.0978034109307474E-6</v>
      </c>
      <c r="M210" s="29">
        <f t="shared" si="23"/>
        <v>9.5963859727741731E-12</v>
      </c>
    </row>
    <row r="211" spans="1:13" x14ac:dyDescent="0.25">
      <c r="A211" s="57" t="s">
        <v>39</v>
      </c>
      <c r="B211" s="57" t="s">
        <v>237</v>
      </c>
      <c r="C211" s="11">
        <v>11.1738564</v>
      </c>
      <c r="D211" s="11">
        <v>11.1738564</v>
      </c>
      <c r="E211" s="29">
        <v>0.06</v>
      </c>
      <c r="F211" s="29">
        <v>0.5</v>
      </c>
      <c r="G211" s="29">
        <f t="shared" si="18"/>
        <v>0.50358713248056686</v>
      </c>
      <c r="H211" s="10">
        <f t="shared" si="19"/>
        <v>3.3041109450138583E-10</v>
      </c>
      <c r="I211" s="16"/>
      <c r="J211" s="28">
        <f t="shared" si="20"/>
        <v>3.6095468756522597E-5</v>
      </c>
      <c r="K211" s="29">
        <f t="shared" si="21"/>
        <v>0</v>
      </c>
      <c r="L211" s="29">
        <f t="shared" si="22"/>
        <v>3.0628020873413142E-6</v>
      </c>
      <c r="M211" s="29">
        <f t="shared" si="23"/>
        <v>9.3807566262223118E-12</v>
      </c>
    </row>
    <row r="212" spans="1:13" x14ac:dyDescent="0.25">
      <c r="A212" s="57" t="s">
        <v>40</v>
      </c>
      <c r="B212" s="57" t="s">
        <v>237</v>
      </c>
      <c r="C212" s="11">
        <v>0</v>
      </c>
      <c r="D212" s="11">
        <v>0</v>
      </c>
      <c r="E212" s="29">
        <v>0.06</v>
      </c>
      <c r="F212" s="29">
        <v>0.5</v>
      </c>
      <c r="G212" s="29">
        <f t="shared" si="18"/>
        <v>0.50358713248056686</v>
      </c>
      <c r="H212" s="10">
        <f t="shared" si="19"/>
        <v>0</v>
      </c>
      <c r="I212" s="16"/>
      <c r="J212" s="28">
        <f t="shared" si="20"/>
        <v>0</v>
      </c>
      <c r="K212" s="29">
        <f t="shared" si="21"/>
        <v>0</v>
      </c>
      <c r="L212" s="29">
        <f t="shared" si="22"/>
        <v>0</v>
      </c>
      <c r="M212" s="29">
        <f t="shared" si="23"/>
        <v>0</v>
      </c>
    </row>
    <row r="213" spans="1:13" x14ac:dyDescent="0.25">
      <c r="A213" s="57" t="s">
        <v>41</v>
      </c>
      <c r="B213" s="57" t="s">
        <v>237</v>
      </c>
      <c r="C213" s="11">
        <v>0</v>
      </c>
      <c r="D213" s="11">
        <v>0</v>
      </c>
      <c r="E213" s="29">
        <v>7.0000000000000007E-2</v>
      </c>
      <c r="F213" s="29">
        <v>0.5</v>
      </c>
      <c r="G213" s="29">
        <f t="shared" si="18"/>
        <v>0.50487622245457353</v>
      </c>
      <c r="H213" s="10">
        <f t="shared" si="19"/>
        <v>0</v>
      </c>
      <c r="I213" s="16"/>
      <c r="J213" s="28">
        <f t="shared" si="20"/>
        <v>0</v>
      </c>
      <c r="K213" s="29">
        <f t="shared" si="21"/>
        <v>0</v>
      </c>
      <c r="L213" s="29">
        <f t="shared" si="22"/>
        <v>0</v>
      </c>
      <c r="M213" s="29">
        <f t="shared" si="23"/>
        <v>0</v>
      </c>
    </row>
    <row r="214" spans="1:13" x14ac:dyDescent="0.25">
      <c r="A214" s="57" t="s">
        <v>42</v>
      </c>
      <c r="B214" s="57" t="s">
        <v>237</v>
      </c>
      <c r="C214" s="11">
        <v>0</v>
      </c>
      <c r="D214" s="11">
        <v>0</v>
      </c>
      <c r="E214" s="29">
        <v>0.06</v>
      </c>
      <c r="F214" s="29">
        <v>0.5</v>
      </c>
      <c r="G214" s="29">
        <f t="shared" si="18"/>
        <v>0.50358713248056686</v>
      </c>
      <c r="H214" s="10">
        <f t="shared" si="19"/>
        <v>0</v>
      </c>
      <c r="I214" s="16"/>
      <c r="J214" s="28">
        <f t="shared" si="20"/>
        <v>0</v>
      </c>
      <c r="K214" s="29">
        <f t="shared" si="21"/>
        <v>0</v>
      </c>
      <c r="L214" s="29">
        <f t="shared" si="22"/>
        <v>0</v>
      </c>
      <c r="M214" s="29">
        <f t="shared" si="23"/>
        <v>0</v>
      </c>
    </row>
    <row r="215" spans="1:13" x14ac:dyDescent="0.25">
      <c r="A215" s="57" t="s">
        <v>43</v>
      </c>
      <c r="B215" s="57" t="s">
        <v>237</v>
      </c>
      <c r="C215" s="11">
        <v>2.9301925325493472</v>
      </c>
      <c r="D215" s="11">
        <v>2.9301925325493472</v>
      </c>
      <c r="E215" s="29">
        <v>0.06</v>
      </c>
      <c r="F215" s="29">
        <v>0.5</v>
      </c>
      <c r="G215" s="29">
        <f t="shared" si="18"/>
        <v>0.50358713248056686</v>
      </c>
      <c r="H215" s="10">
        <f t="shared" si="19"/>
        <v>2.2721697022902105E-11</v>
      </c>
      <c r="I215" s="16"/>
      <c r="J215" s="28">
        <f t="shared" si="20"/>
        <v>9.465547902444028E-6</v>
      </c>
      <c r="K215" s="29">
        <f t="shared" si="21"/>
        <v>0</v>
      </c>
      <c r="L215" s="29">
        <f t="shared" si="22"/>
        <v>8.0317837313571278E-7</v>
      </c>
      <c r="M215" s="29">
        <f t="shared" si="23"/>
        <v>6.4509549907293024E-13</v>
      </c>
    </row>
    <row r="216" spans="1:13" x14ac:dyDescent="0.25">
      <c r="A216" s="57" t="s">
        <v>44</v>
      </c>
      <c r="B216" s="57" t="s">
        <v>237</v>
      </c>
      <c r="C216" s="11">
        <v>0</v>
      </c>
      <c r="D216" s="11">
        <v>0</v>
      </c>
      <c r="E216" s="29">
        <v>0.06</v>
      </c>
      <c r="F216" s="29">
        <v>0.5</v>
      </c>
      <c r="G216" s="29">
        <f t="shared" si="18"/>
        <v>0.50358713248056686</v>
      </c>
      <c r="H216" s="10">
        <f t="shared" si="19"/>
        <v>0</v>
      </c>
      <c r="I216" s="16"/>
      <c r="J216" s="28">
        <f t="shared" si="20"/>
        <v>0</v>
      </c>
      <c r="K216" s="29">
        <f t="shared" si="21"/>
        <v>0</v>
      </c>
      <c r="L216" s="29">
        <f t="shared" si="22"/>
        <v>0</v>
      </c>
      <c r="M216" s="29">
        <f t="shared" si="23"/>
        <v>0</v>
      </c>
    </row>
    <row r="217" spans="1:13" x14ac:dyDescent="0.25">
      <c r="A217" s="57" t="s">
        <v>45</v>
      </c>
      <c r="B217" s="57" t="s">
        <v>237</v>
      </c>
      <c r="C217" s="11">
        <v>0</v>
      </c>
      <c r="D217" s="11">
        <v>0</v>
      </c>
      <c r="E217" s="29">
        <v>0.06</v>
      </c>
      <c r="F217" s="29">
        <v>0.5</v>
      </c>
      <c r="G217" s="29">
        <f t="shared" si="18"/>
        <v>0.50358713248056686</v>
      </c>
      <c r="H217" s="10">
        <f t="shared" si="19"/>
        <v>0</v>
      </c>
      <c r="I217" s="16"/>
      <c r="J217" s="28">
        <f t="shared" si="20"/>
        <v>0</v>
      </c>
      <c r="K217" s="29">
        <f t="shared" si="21"/>
        <v>0</v>
      </c>
      <c r="L217" s="29">
        <f t="shared" si="22"/>
        <v>0</v>
      </c>
      <c r="M217" s="29">
        <f t="shared" si="23"/>
        <v>0</v>
      </c>
    </row>
    <row r="218" spans="1:13" x14ac:dyDescent="0.25">
      <c r="A218" s="57" t="s">
        <v>46</v>
      </c>
      <c r="B218" s="57" t="s">
        <v>237</v>
      </c>
      <c r="C218" s="11">
        <v>0</v>
      </c>
      <c r="D218" s="11">
        <v>0</v>
      </c>
      <c r="E218" s="29">
        <v>0.06</v>
      </c>
      <c r="F218" s="29">
        <v>0.5</v>
      </c>
      <c r="G218" s="29">
        <f t="shared" si="18"/>
        <v>0.50358713248056686</v>
      </c>
      <c r="H218" s="10">
        <f t="shared" si="19"/>
        <v>0</v>
      </c>
      <c r="I218" s="16"/>
      <c r="J218" s="28">
        <f t="shared" si="20"/>
        <v>0</v>
      </c>
      <c r="K218" s="29">
        <f t="shared" si="21"/>
        <v>0</v>
      </c>
      <c r="L218" s="29">
        <f t="shared" si="22"/>
        <v>0</v>
      </c>
      <c r="M218" s="29">
        <f t="shared" si="23"/>
        <v>0</v>
      </c>
    </row>
    <row r="219" spans="1:13" x14ac:dyDescent="0.25">
      <c r="A219" s="57" t="s">
        <v>47</v>
      </c>
      <c r="B219" s="57" t="s">
        <v>237</v>
      </c>
      <c r="C219" s="11">
        <v>0</v>
      </c>
      <c r="D219" s="11">
        <v>0</v>
      </c>
      <c r="E219" s="29">
        <v>7.0000000000000007E-2</v>
      </c>
      <c r="F219" s="29">
        <v>0.5</v>
      </c>
      <c r="G219" s="29">
        <f t="shared" si="18"/>
        <v>0.50487622245457353</v>
      </c>
      <c r="H219" s="10">
        <f t="shared" si="19"/>
        <v>0</v>
      </c>
      <c r="I219" s="16"/>
      <c r="J219" s="28">
        <f t="shared" si="20"/>
        <v>0</v>
      </c>
      <c r="K219" s="29">
        <f t="shared" si="21"/>
        <v>0</v>
      </c>
      <c r="L219" s="29">
        <f t="shared" si="22"/>
        <v>0</v>
      </c>
      <c r="M219" s="29">
        <f t="shared" si="23"/>
        <v>0</v>
      </c>
    </row>
    <row r="220" spans="1:13" x14ac:dyDescent="0.25">
      <c r="A220" s="57" t="s">
        <v>48</v>
      </c>
      <c r="B220" s="57" t="s">
        <v>237</v>
      </c>
      <c r="C220" s="11">
        <v>0</v>
      </c>
      <c r="D220" s="11">
        <v>0</v>
      </c>
      <c r="E220" s="29">
        <v>0.06</v>
      </c>
      <c r="F220" s="29">
        <v>0.5</v>
      </c>
      <c r="G220" s="29">
        <f t="shared" si="18"/>
        <v>0.50358713248056686</v>
      </c>
      <c r="H220" s="10">
        <f t="shared" si="19"/>
        <v>0</v>
      </c>
      <c r="I220" s="16"/>
      <c r="J220" s="28">
        <f t="shared" si="20"/>
        <v>0</v>
      </c>
      <c r="K220" s="29">
        <f t="shared" si="21"/>
        <v>0</v>
      </c>
      <c r="L220" s="29">
        <f t="shared" si="22"/>
        <v>0</v>
      </c>
      <c r="M220" s="29">
        <f t="shared" si="23"/>
        <v>0</v>
      </c>
    </row>
    <row r="221" spans="1:13" x14ac:dyDescent="0.25">
      <c r="A221" s="57" t="s">
        <v>49</v>
      </c>
      <c r="B221" s="57" t="s">
        <v>237</v>
      </c>
      <c r="C221" s="11">
        <v>1.0832343052123452</v>
      </c>
      <c r="D221" s="11">
        <v>1.0832343052123452</v>
      </c>
      <c r="E221" s="29">
        <v>0.06</v>
      </c>
      <c r="F221" s="29">
        <v>0.5</v>
      </c>
      <c r="G221" s="29">
        <f t="shared" si="18"/>
        <v>0.50358713248056686</v>
      </c>
      <c r="H221" s="10">
        <f t="shared" si="19"/>
        <v>3.1052263352886974E-12</v>
      </c>
      <c r="I221" s="16"/>
      <c r="J221" s="28">
        <f t="shared" si="20"/>
        <v>3.4992261060188379E-6</v>
      </c>
      <c r="K221" s="29">
        <f t="shared" si="21"/>
        <v>0</v>
      </c>
      <c r="L221" s="29">
        <f t="shared" si="22"/>
        <v>2.9691918101651008E-7</v>
      </c>
      <c r="M221" s="29">
        <f t="shared" si="23"/>
        <v>8.8161000055515079E-14</v>
      </c>
    </row>
    <row r="222" spans="1:13" x14ac:dyDescent="0.25">
      <c r="A222" s="57" t="s">
        <v>50</v>
      </c>
      <c r="B222" s="57" t="s">
        <v>237</v>
      </c>
      <c r="C222" s="11">
        <v>0.30199360799999997</v>
      </c>
      <c r="D222" s="11">
        <v>0.30199360799999997</v>
      </c>
      <c r="E222" s="29">
        <v>0.06</v>
      </c>
      <c r="F222" s="29">
        <v>0.5</v>
      </c>
      <c r="G222" s="29">
        <f t="shared" si="18"/>
        <v>0.50358713248056686</v>
      </c>
      <c r="H222" s="10">
        <f t="shared" si="19"/>
        <v>2.4134813745726354E-13</v>
      </c>
      <c r="I222" s="16"/>
      <c r="J222" s="28">
        <f t="shared" si="20"/>
        <v>9.7554509848842623E-7</v>
      </c>
      <c r="K222" s="29">
        <f t="shared" si="21"/>
        <v>0</v>
      </c>
      <c r="L222" s="29">
        <f t="shared" si="22"/>
        <v>8.2777746539335756E-8</v>
      </c>
      <c r="M222" s="29">
        <f t="shared" si="23"/>
        <v>6.8521553221305127E-15</v>
      </c>
    </row>
    <row r="223" spans="1:13" x14ac:dyDescent="0.25">
      <c r="A223" s="57" t="s">
        <v>51</v>
      </c>
      <c r="B223" s="57" t="s">
        <v>237</v>
      </c>
      <c r="C223" s="11">
        <v>0</v>
      </c>
      <c r="D223" s="11">
        <v>0</v>
      </c>
      <c r="E223" s="29">
        <v>0.06</v>
      </c>
      <c r="F223" s="29">
        <v>0.5</v>
      </c>
      <c r="G223" s="29">
        <f t="shared" si="18"/>
        <v>0.50358713248056686</v>
      </c>
      <c r="H223" s="10">
        <f t="shared" si="19"/>
        <v>0</v>
      </c>
      <c r="I223" s="16"/>
      <c r="J223" s="28">
        <f t="shared" si="20"/>
        <v>0</v>
      </c>
      <c r="K223" s="29">
        <f t="shared" si="21"/>
        <v>0</v>
      </c>
      <c r="L223" s="29">
        <f t="shared" si="22"/>
        <v>0</v>
      </c>
      <c r="M223" s="29">
        <f t="shared" si="23"/>
        <v>0</v>
      </c>
    </row>
    <row r="224" spans="1:13" x14ac:dyDescent="0.25">
      <c r="A224" s="57" t="s">
        <v>52</v>
      </c>
      <c r="B224" s="57" t="s">
        <v>237</v>
      </c>
      <c r="C224" s="11">
        <v>0</v>
      </c>
      <c r="D224" s="11">
        <v>0</v>
      </c>
      <c r="E224" s="29">
        <v>0.06</v>
      </c>
      <c r="F224" s="29">
        <v>0.5</v>
      </c>
      <c r="G224" s="29">
        <f t="shared" si="18"/>
        <v>0.50358713248056686</v>
      </c>
      <c r="H224" s="10">
        <f t="shared" si="19"/>
        <v>0</v>
      </c>
      <c r="I224" s="16"/>
      <c r="J224" s="28">
        <f t="shared" si="20"/>
        <v>0</v>
      </c>
      <c r="K224" s="29">
        <f t="shared" si="21"/>
        <v>0</v>
      </c>
      <c r="L224" s="29">
        <f t="shared" si="22"/>
        <v>0</v>
      </c>
      <c r="M224" s="29">
        <f t="shared" si="23"/>
        <v>0</v>
      </c>
    </row>
    <row r="225" spans="1:13" x14ac:dyDescent="0.25">
      <c r="A225" s="57" t="s">
        <v>53</v>
      </c>
      <c r="B225" s="57" t="s">
        <v>237</v>
      </c>
      <c r="C225" s="11">
        <v>0</v>
      </c>
      <c r="D225" s="11">
        <v>0</v>
      </c>
      <c r="E225" s="29">
        <v>7.0000000000000007E-2</v>
      </c>
      <c r="F225" s="29">
        <v>0.5</v>
      </c>
      <c r="G225" s="29">
        <f t="shared" si="18"/>
        <v>0.50487622245457353</v>
      </c>
      <c r="H225" s="10">
        <f t="shared" si="19"/>
        <v>0</v>
      </c>
      <c r="I225" s="16"/>
      <c r="J225" s="28">
        <f t="shared" si="20"/>
        <v>0</v>
      </c>
      <c r="K225" s="29">
        <f t="shared" si="21"/>
        <v>0</v>
      </c>
      <c r="L225" s="29">
        <f t="shared" si="22"/>
        <v>0</v>
      </c>
      <c r="M225" s="29">
        <f t="shared" si="23"/>
        <v>0</v>
      </c>
    </row>
    <row r="226" spans="1:13" x14ac:dyDescent="0.25">
      <c r="A226" s="57" t="s">
        <v>54</v>
      </c>
      <c r="B226" s="57" t="s">
        <v>237</v>
      </c>
      <c r="C226" s="11">
        <v>0</v>
      </c>
      <c r="D226" s="11">
        <v>0</v>
      </c>
      <c r="E226" s="29">
        <v>0.06</v>
      </c>
      <c r="F226" s="29">
        <v>0.5</v>
      </c>
      <c r="G226" s="29">
        <f t="shared" si="18"/>
        <v>0.50358713248056686</v>
      </c>
      <c r="H226" s="10">
        <f t="shared" si="19"/>
        <v>0</v>
      </c>
      <c r="I226" s="16"/>
      <c r="J226" s="28">
        <f t="shared" si="20"/>
        <v>0</v>
      </c>
      <c r="K226" s="29">
        <f t="shared" si="21"/>
        <v>0</v>
      </c>
      <c r="L226" s="29">
        <f t="shared" si="22"/>
        <v>0</v>
      </c>
      <c r="M226" s="29">
        <f t="shared" si="23"/>
        <v>0</v>
      </c>
    </row>
    <row r="227" spans="1:13" x14ac:dyDescent="0.25">
      <c r="A227" s="57" t="s">
        <v>55</v>
      </c>
      <c r="B227" s="57" t="s">
        <v>237</v>
      </c>
      <c r="C227" s="11">
        <v>0</v>
      </c>
      <c r="D227" s="11">
        <v>0</v>
      </c>
      <c r="E227" s="29">
        <v>0.06</v>
      </c>
      <c r="F227" s="29">
        <v>0.5</v>
      </c>
      <c r="G227" s="29">
        <f t="shared" si="18"/>
        <v>0.50358713248056686</v>
      </c>
      <c r="H227" s="10">
        <f t="shared" si="19"/>
        <v>0</v>
      </c>
      <c r="I227" s="16"/>
      <c r="J227" s="28">
        <f t="shared" si="20"/>
        <v>0</v>
      </c>
      <c r="K227" s="29">
        <f t="shared" si="21"/>
        <v>0</v>
      </c>
      <c r="L227" s="29">
        <f t="shared" si="22"/>
        <v>0</v>
      </c>
      <c r="M227" s="29">
        <f t="shared" si="23"/>
        <v>0</v>
      </c>
    </row>
    <row r="228" spans="1:13" x14ac:dyDescent="0.25">
      <c r="A228" s="57" t="s">
        <v>56</v>
      </c>
      <c r="B228" s="57" t="s">
        <v>237</v>
      </c>
      <c r="C228" s="11">
        <v>1.3210568048183753</v>
      </c>
      <c r="D228" s="11">
        <v>1.3210568048183753</v>
      </c>
      <c r="E228" s="29">
        <v>0.06</v>
      </c>
      <c r="F228" s="29">
        <v>0.5</v>
      </c>
      <c r="G228" s="29">
        <f t="shared" si="18"/>
        <v>0.50358713248056686</v>
      </c>
      <c r="H228" s="10">
        <f t="shared" si="19"/>
        <v>4.6183988357805907E-12</v>
      </c>
      <c r="I228" s="16"/>
      <c r="J228" s="28">
        <f t="shared" si="20"/>
        <v>4.2674760545440009E-6</v>
      </c>
      <c r="K228" s="29">
        <f t="shared" si="21"/>
        <v>0</v>
      </c>
      <c r="L228" s="29">
        <f t="shared" si="22"/>
        <v>3.6210735080631314E-7</v>
      </c>
      <c r="M228" s="29">
        <f t="shared" si="23"/>
        <v>1.3112173350796633E-13</v>
      </c>
    </row>
    <row r="229" spans="1:13" x14ac:dyDescent="0.25">
      <c r="A229" s="57" t="s">
        <v>57</v>
      </c>
      <c r="B229" s="57" t="s">
        <v>237</v>
      </c>
      <c r="C229" s="11">
        <v>3.6262295999999998</v>
      </c>
      <c r="D229" s="11">
        <v>3.6262295999999998</v>
      </c>
      <c r="E229" s="29">
        <v>0.06</v>
      </c>
      <c r="F229" s="29">
        <v>0.5</v>
      </c>
      <c r="G229" s="29">
        <f t="shared" si="18"/>
        <v>0.50358713248056686</v>
      </c>
      <c r="H229" s="10">
        <f t="shared" si="19"/>
        <v>3.4798381681015576E-11</v>
      </c>
      <c r="I229" s="16"/>
      <c r="J229" s="28">
        <f t="shared" si="20"/>
        <v>1.1713991351345577E-5</v>
      </c>
      <c r="K229" s="29">
        <f t="shared" si="21"/>
        <v>0</v>
      </c>
      <c r="L229" s="29">
        <f t="shared" si="22"/>
        <v>9.9396512631564328E-7</v>
      </c>
      <c r="M229" s="29">
        <f t="shared" si="23"/>
        <v>9.8796667233167264E-13</v>
      </c>
    </row>
    <row r="230" spans="1:13" x14ac:dyDescent="0.25">
      <c r="A230" s="57" t="s">
        <v>58</v>
      </c>
      <c r="B230" s="57" t="s">
        <v>237</v>
      </c>
      <c r="C230" s="11">
        <v>0</v>
      </c>
      <c r="D230" s="11">
        <v>0</v>
      </c>
      <c r="E230" s="29">
        <v>0.06</v>
      </c>
      <c r="F230" s="29">
        <v>0.5</v>
      </c>
      <c r="G230" s="29">
        <f t="shared" si="18"/>
        <v>0.50358713248056686</v>
      </c>
      <c r="H230" s="10">
        <f t="shared" si="19"/>
        <v>0</v>
      </c>
      <c r="I230" s="16"/>
      <c r="J230" s="28">
        <f t="shared" si="20"/>
        <v>0</v>
      </c>
      <c r="K230" s="29">
        <f t="shared" si="21"/>
        <v>0</v>
      </c>
      <c r="L230" s="29">
        <f t="shared" si="22"/>
        <v>0</v>
      </c>
      <c r="M230" s="29">
        <f t="shared" si="23"/>
        <v>0</v>
      </c>
    </row>
    <row r="231" spans="1:13" x14ac:dyDescent="0.25">
      <c r="A231" s="57" t="s">
        <v>59</v>
      </c>
      <c r="B231" s="57" t="s">
        <v>237</v>
      </c>
      <c r="C231" s="11">
        <v>0</v>
      </c>
      <c r="D231" s="11">
        <v>0</v>
      </c>
      <c r="E231" s="29">
        <v>7.0000000000000007E-2</v>
      </c>
      <c r="F231" s="29">
        <v>0.5</v>
      </c>
      <c r="G231" s="29">
        <f t="shared" si="18"/>
        <v>0.50487622245457353</v>
      </c>
      <c r="H231" s="10">
        <f t="shared" si="19"/>
        <v>0</v>
      </c>
      <c r="I231" s="16"/>
      <c r="J231" s="28">
        <f t="shared" si="20"/>
        <v>0</v>
      </c>
      <c r="K231" s="29">
        <f t="shared" si="21"/>
        <v>0</v>
      </c>
      <c r="L231" s="29">
        <f t="shared" si="22"/>
        <v>0</v>
      </c>
      <c r="M231" s="29">
        <f t="shared" si="23"/>
        <v>0</v>
      </c>
    </row>
    <row r="232" spans="1:13" x14ac:dyDescent="0.25">
      <c r="A232" s="57" t="s">
        <v>60</v>
      </c>
      <c r="B232" s="57" t="s">
        <v>237</v>
      </c>
      <c r="C232" s="11">
        <v>0</v>
      </c>
      <c r="D232" s="11">
        <v>0</v>
      </c>
      <c r="E232" s="29">
        <v>0.06</v>
      </c>
      <c r="F232" s="29">
        <v>0.5</v>
      </c>
      <c r="G232" s="29">
        <f t="shared" si="18"/>
        <v>0.50358713248056686</v>
      </c>
      <c r="H232" s="10">
        <f t="shared" si="19"/>
        <v>0</v>
      </c>
      <c r="I232" s="16"/>
      <c r="J232" s="28">
        <f t="shared" si="20"/>
        <v>0</v>
      </c>
      <c r="K232" s="29">
        <f t="shared" si="21"/>
        <v>0</v>
      </c>
      <c r="L232" s="29">
        <f t="shared" si="22"/>
        <v>0</v>
      </c>
      <c r="M232" s="29">
        <f t="shared" si="23"/>
        <v>0</v>
      </c>
    </row>
    <row r="233" spans="1:13" x14ac:dyDescent="0.25">
      <c r="A233" s="57" t="s">
        <v>61</v>
      </c>
      <c r="B233" s="57" t="s">
        <v>237</v>
      </c>
      <c r="C233" s="11">
        <v>0</v>
      </c>
      <c r="D233" s="11">
        <v>0</v>
      </c>
      <c r="E233" s="29">
        <v>0.06</v>
      </c>
      <c r="F233" s="29">
        <v>0.5</v>
      </c>
      <c r="G233" s="29">
        <f t="shared" si="18"/>
        <v>0.50358713248056686</v>
      </c>
      <c r="H233" s="10">
        <f t="shared" si="19"/>
        <v>0</v>
      </c>
      <c r="I233" s="16"/>
      <c r="J233" s="28">
        <f t="shared" si="20"/>
        <v>0</v>
      </c>
      <c r="K233" s="29">
        <f t="shared" si="21"/>
        <v>0</v>
      </c>
      <c r="L233" s="29">
        <f t="shared" si="22"/>
        <v>0</v>
      </c>
      <c r="M233" s="29">
        <f t="shared" si="23"/>
        <v>0</v>
      </c>
    </row>
    <row r="234" spans="1:13" x14ac:dyDescent="0.25">
      <c r="A234" s="57" t="s">
        <v>62</v>
      </c>
      <c r="B234" s="57" t="s">
        <v>237</v>
      </c>
      <c r="C234" s="11">
        <v>0.64218737072742926</v>
      </c>
      <c r="D234" s="11">
        <v>0.64218737072742926</v>
      </c>
      <c r="E234" s="29">
        <v>0.06</v>
      </c>
      <c r="F234" s="29">
        <v>0.5</v>
      </c>
      <c r="G234" s="29">
        <f t="shared" si="18"/>
        <v>0.50358713248056686</v>
      </c>
      <c r="H234" s="10">
        <f t="shared" si="19"/>
        <v>1.0913698980878973E-12</v>
      </c>
      <c r="I234" s="16"/>
      <c r="J234" s="28">
        <f t="shared" si="20"/>
        <v>2.0744900727313191E-6</v>
      </c>
      <c r="K234" s="29">
        <f t="shared" si="21"/>
        <v>0</v>
      </c>
      <c r="L234" s="29">
        <f t="shared" si="22"/>
        <v>1.760263197518988E-7</v>
      </c>
      <c r="M234" s="29">
        <f t="shared" si="23"/>
        <v>3.0985265245397717E-14</v>
      </c>
    </row>
    <row r="235" spans="1:13" x14ac:dyDescent="0.25">
      <c r="A235" s="57" t="s">
        <v>63</v>
      </c>
      <c r="B235" s="57" t="s">
        <v>237</v>
      </c>
      <c r="C235" s="11">
        <v>0</v>
      </c>
      <c r="D235" s="11">
        <v>0</v>
      </c>
      <c r="E235" s="29">
        <v>0.06</v>
      </c>
      <c r="F235" s="29">
        <v>0.5</v>
      </c>
      <c r="G235" s="29">
        <f t="shared" si="18"/>
        <v>0.50358713248056686</v>
      </c>
      <c r="H235" s="10">
        <f t="shared" si="19"/>
        <v>0</v>
      </c>
      <c r="I235" s="16"/>
      <c r="J235" s="28">
        <f t="shared" si="20"/>
        <v>0</v>
      </c>
      <c r="K235" s="29">
        <f t="shared" si="21"/>
        <v>0</v>
      </c>
      <c r="L235" s="29">
        <f t="shared" si="22"/>
        <v>0</v>
      </c>
      <c r="M235" s="29">
        <f t="shared" si="23"/>
        <v>0</v>
      </c>
    </row>
    <row r="236" spans="1:13" x14ac:dyDescent="0.25">
      <c r="A236" s="57" t="s">
        <v>64</v>
      </c>
      <c r="B236" s="57" t="s">
        <v>237</v>
      </c>
      <c r="C236" s="11">
        <v>0</v>
      </c>
      <c r="D236" s="11">
        <v>0</v>
      </c>
      <c r="E236" s="29">
        <v>0.06</v>
      </c>
      <c r="F236" s="29">
        <v>0.5</v>
      </c>
      <c r="G236" s="29">
        <f t="shared" si="18"/>
        <v>0.50358713248056686</v>
      </c>
      <c r="H236" s="10">
        <f t="shared" si="19"/>
        <v>0</v>
      </c>
      <c r="I236" s="16"/>
      <c r="J236" s="28">
        <f t="shared" si="20"/>
        <v>0</v>
      </c>
      <c r="K236" s="29">
        <f t="shared" si="21"/>
        <v>0</v>
      </c>
      <c r="L236" s="29">
        <f t="shared" si="22"/>
        <v>0</v>
      </c>
      <c r="M236" s="29">
        <f t="shared" si="23"/>
        <v>0</v>
      </c>
    </row>
    <row r="237" spans="1:13" x14ac:dyDescent="0.25">
      <c r="A237" s="57" t="s">
        <v>65</v>
      </c>
      <c r="B237" s="57" t="s">
        <v>237</v>
      </c>
      <c r="C237" s="11">
        <v>0</v>
      </c>
      <c r="D237" s="11">
        <v>0</v>
      </c>
      <c r="E237" s="29">
        <v>7.0000000000000007E-2</v>
      </c>
      <c r="F237" s="29">
        <v>0.5</v>
      </c>
      <c r="G237" s="29">
        <f t="shared" si="18"/>
        <v>0.50487622245457353</v>
      </c>
      <c r="H237" s="10">
        <f t="shared" si="19"/>
        <v>0</v>
      </c>
      <c r="I237" s="16"/>
      <c r="J237" s="28">
        <f t="shared" si="20"/>
        <v>0</v>
      </c>
      <c r="K237" s="29">
        <f t="shared" si="21"/>
        <v>0</v>
      </c>
      <c r="L237" s="29">
        <f t="shared" si="22"/>
        <v>0</v>
      </c>
      <c r="M237" s="29">
        <f t="shared" si="23"/>
        <v>0</v>
      </c>
    </row>
    <row r="238" spans="1:13" x14ac:dyDescent="0.25">
      <c r="A238" s="57" t="s">
        <v>66</v>
      </c>
      <c r="B238" s="57" t="s">
        <v>237</v>
      </c>
      <c r="C238" s="11">
        <v>0</v>
      </c>
      <c r="D238" s="11">
        <v>0</v>
      </c>
      <c r="E238" s="29">
        <v>0.06</v>
      </c>
      <c r="F238" s="29">
        <v>0.5</v>
      </c>
      <c r="G238" s="29">
        <f t="shared" si="18"/>
        <v>0.50358713248056686</v>
      </c>
      <c r="H238" s="10">
        <f t="shared" si="19"/>
        <v>0</v>
      </c>
      <c r="I238" s="16"/>
      <c r="J238" s="28">
        <f t="shared" si="20"/>
        <v>0</v>
      </c>
      <c r="K238" s="29">
        <f t="shared" si="21"/>
        <v>0</v>
      </c>
      <c r="L238" s="29">
        <f t="shared" si="22"/>
        <v>0</v>
      </c>
      <c r="M238" s="29">
        <f t="shared" si="23"/>
        <v>0</v>
      </c>
    </row>
    <row r="239" spans="1:13" x14ac:dyDescent="0.25">
      <c r="A239" s="57" t="s">
        <v>67</v>
      </c>
      <c r="B239" s="57" t="s">
        <v>237</v>
      </c>
      <c r="C239" s="11">
        <v>0</v>
      </c>
      <c r="D239" s="11">
        <v>0</v>
      </c>
      <c r="E239" s="29">
        <v>0.06</v>
      </c>
      <c r="F239" s="29">
        <v>0.5</v>
      </c>
      <c r="G239" s="29">
        <f t="shared" si="18"/>
        <v>0.50358713248056686</v>
      </c>
      <c r="H239" s="10">
        <f t="shared" si="19"/>
        <v>0</v>
      </c>
      <c r="I239" s="16"/>
      <c r="J239" s="28">
        <f t="shared" si="20"/>
        <v>0</v>
      </c>
      <c r="K239" s="29">
        <f t="shared" si="21"/>
        <v>0</v>
      </c>
      <c r="L239" s="29">
        <f t="shared" si="22"/>
        <v>0</v>
      </c>
      <c r="M239" s="29">
        <f t="shared" si="23"/>
        <v>0</v>
      </c>
    </row>
    <row r="240" spans="1:13" x14ac:dyDescent="0.25">
      <c r="A240" s="57" t="s">
        <v>68</v>
      </c>
      <c r="B240" s="57" t="s">
        <v>237</v>
      </c>
      <c r="C240" s="11">
        <v>2.4402784554946702</v>
      </c>
      <c r="D240" s="11">
        <v>2.4402784554946702</v>
      </c>
      <c r="E240" s="29">
        <v>0.06</v>
      </c>
      <c r="F240" s="29">
        <v>0.5</v>
      </c>
      <c r="G240" s="29">
        <f t="shared" si="18"/>
        <v>0.50358713248056686</v>
      </c>
      <c r="H240" s="10">
        <f t="shared" si="19"/>
        <v>1.5758947961563449E-11</v>
      </c>
      <c r="I240" s="16"/>
      <c r="J240" s="28">
        <f t="shared" si="20"/>
        <v>7.8829538875694779E-6</v>
      </c>
      <c r="K240" s="29">
        <f t="shared" si="21"/>
        <v>0</v>
      </c>
      <c r="L240" s="29">
        <f t="shared" si="22"/>
        <v>6.6889081796174821E-7</v>
      </c>
      <c r="M240" s="29">
        <f t="shared" si="23"/>
        <v>4.474149263535366E-13</v>
      </c>
    </row>
    <row r="241" spans="1:13" x14ac:dyDescent="0.25">
      <c r="A241" s="57" t="s">
        <v>69</v>
      </c>
      <c r="B241" s="57" t="s">
        <v>237</v>
      </c>
      <c r="C241" s="11">
        <v>11.308669404847308</v>
      </c>
      <c r="D241" s="11">
        <v>11.308669404847308</v>
      </c>
      <c r="E241" s="29">
        <v>0.06</v>
      </c>
      <c r="F241" s="29">
        <v>0.5</v>
      </c>
      <c r="G241" s="29">
        <f t="shared" si="18"/>
        <v>0.50358713248056686</v>
      </c>
      <c r="H241" s="10">
        <f t="shared" si="19"/>
        <v>3.384320358268971E-10</v>
      </c>
      <c r="I241" s="16"/>
      <c r="J241" s="28">
        <f t="shared" si="20"/>
        <v>3.6530961967661315E-5</v>
      </c>
      <c r="K241" s="29">
        <f t="shared" si="21"/>
        <v>0</v>
      </c>
      <c r="L241" s="29">
        <f t="shared" si="22"/>
        <v>3.0997549116721418E-6</v>
      </c>
      <c r="M241" s="29">
        <f t="shared" si="23"/>
        <v>9.6084805124355681E-12</v>
      </c>
    </row>
    <row r="242" spans="1:13" x14ac:dyDescent="0.25">
      <c r="A242" s="57" t="s">
        <v>70</v>
      </c>
      <c r="B242" s="57" t="s">
        <v>237</v>
      </c>
      <c r="C242" s="11">
        <v>0</v>
      </c>
      <c r="D242" s="11">
        <v>0</v>
      </c>
      <c r="E242" s="29">
        <v>0.06</v>
      </c>
      <c r="F242" s="29">
        <v>0.5</v>
      </c>
      <c r="G242" s="29">
        <f t="shared" si="18"/>
        <v>0.50358713248056686</v>
      </c>
      <c r="H242" s="10">
        <f t="shared" si="19"/>
        <v>0</v>
      </c>
      <c r="I242" s="16"/>
      <c r="J242" s="28">
        <f t="shared" si="20"/>
        <v>0</v>
      </c>
      <c r="K242" s="29">
        <f t="shared" si="21"/>
        <v>0</v>
      </c>
      <c r="L242" s="29">
        <f t="shared" si="22"/>
        <v>0</v>
      </c>
      <c r="M242" s="29">
        <f t="shared" si="23"/>
        <v>0</v>
      </c>
    </row>
    <row r="243" spans="1:13" x14ac:dyDescent="0.25">
      <c r="A243" s="57" t="s">
        <v>71</v>
      </c>
      <c r="B243" s="57" t="s">
        <v>237</v>
      </c>
      <c r="C243" s="11">
        <v>0</v>
      </c>
      <c r="D243" s="11">
        <v>0</v>
      </c>
      <c r="E243" s="29">
        <v>7.0000000000000007E-2</v>
      </c>
      <c r="F243" s="29">
        <v>0.5</v>
      </c>
      <c r="G243" s="29">
        <f t="shared" si="18"/>
        <v>0.50487622245457353</v>
      </c>
      <c r="H243" s="10">
        <f t="shared" si="19"/>
        <v>0</v>
      </c>
      <c r="I243" s="16"/>
      <c r="J243" s="28">
        <f t="shared" si="20"/>
        <v>0</v>
      </c>
      <c r="K243" s="29">
        <f t="shared" si="21"/>
        <v>0</v>
      </c>
      <c r="L243" s="29">
        <f t="shared" si="22"/>
        <v>0</v>
      </c>
      <c r="M243" s="29">
        <f t="shared" si="23"/>
        <v>0</v>
      </c>
    </row>
    <row r="244" spans="1:13" x14ac:dyDescent="0.25">
      <c r="A244" s="57" t="s">
        <v>72</v>
      </c>
      <c r="B244" s="57" t="s">
        <v>237</v>
      </c>
      <c r="C244" s="11">
        <v>0</v>
      </c>
      <c r="D244" s="11">
        <v>0</v>
      </c>
      <c r="E244" s="29">
        <v>0.06</v>
      </c>
      <c r="F244" s="29">
        <v>0.5</v>
      </c>
      <c r="G244" s="29">
        <f t="shared" si="18"/>
        <v>0.50358713248056686</v>
      </c>
      <c r="H244" s="10">
        <f t="shared" si="19"/>
        <v>0</v>
      </c>
      <c r="I244" s="16"/>
      <c r="J244" s="28">
        <f t="shared" si="20"/>
        <v>0</v>
      </c>
      <c r="K244" s="29">
        <f t="shared" si="21"/>
        <v>0</v>
      </c>
      <c r="L244" s="29">
        <f t="shared" si="22"/>
        <v>0</v>
      </c>
      <c r="M244" s="29">
        <f t="shared" si="23"/>
        <v>0</v>
      </c>
    </row>
    <row r="245" spans="1:13" x14ac:dyDescent="0.25">
      <c r="A245" s="57" t="s">
        <v>73</v>
      </c>
      <c r="B245" s="57" t="s">
        <v>237</v>
      </c>
      <c r="C245" s="11">
        <v>0</v>
      </c>
      <c r="D245" s="11">
        <v>0</v>
      </c>
      <c r="E245" s="29">
        <v>0.06</v>
      </c>
      <c r="F245" s="29">
        <v>0.5</v>
      </c>
      <c r="G245" s="29">
        <f t="shared" si="18"/>
        <v>0.50358713248056686</v>
      </c>
      <c r="H245" s="10">
        <f t="shared" si="19"/>
        <v>0</v>
      </c>
      <c r="I245" s="16"/>
      <c r="J245" s="28">
        <f t="shared" si="20"/>
        <v>0</v>
      </c>
      <c r="K245" s="29">
        <f t="shared" si="21"/>
        <v>0</v>
      </c>
      <c r="L245" s="29">
        <f t="shared" si="22"/>
        <v>0</v>
      </c>
      <c r="M245" s="29">
        <f t="shared" si="23"/>
        <v>0</v>
      </c>
    </row>
    <row r="246" spans="1:13" x14ac:dyDescent="0.25">
      <c r="A246" s="57" t="s">
        <v>74</v>
      </c>
      <c r="B246" s="57" t="s">
        <v>237</v>
      </c>
      <c r="C246" s="11">
        <v>2.1386822637133132E-3</v>
      </c>
      <c r="D246" s="11">
        <v>2.1386822637133132E-3</v>
      </c>
      <c r="E246" s="29">
        <v>0.06</v>
      </c>
      <c r="F246" s="29">
        <v>0.5</v>
      </c>
      <c r="G246" s="29">
        <f t="shared" si="18"/>
        <v>0.50358713248056686</v>
      </c>
      <c r="H246" s="10">
        <f t="shared" si="19"/>
        <v>1.2104336419827562E-17</v>
      </c>
      <c r="I246" s="16"/>
      <c r="J246" s="28">
        <f t="shared" si="20"/>
        <v>6.9086925826246449E-9</v>
      </c>
      <c r="K246" s="29">
        <f t="shared" si="21"/>
        <v>0</v>
      </c>
      <c r="L246" s="29">
        <f t="shared" si="22"/>
        <v>5.8622200491685067E-10</v>
      </c>
      <c r="M246" s="29">
        <f t="shared" si="23"/>
        <v>3.4365623904873211E-19</v>
      </c>
    </row>
    <row r="247" spans="1:13" x14ac:dyDescent="0.25">
      <c r="A247" s="57" t="s">
        <v>75</v>
      </c>
      <c r="B247" s="57" t="s">
        <v>237</v>
      </c>
      <c r="C247" s="11">
        <v>0</v>
      </c>
      <c r="D247" s="11">
        <v>0</v>
      </c>
      <c r="E247" s="29">
        <v>0.06</v>
      </c>
      <c r="F247" s="29">
        <v>0.5</v>
      </c>
      <c r="G247" s="29">
        <f t="shared" si="18"/>
        <v>0.50358713248056686</v>
      </c>
      <c r="H247" s="10">
        <f t="shared" si="19"/>
        <v>0</v>
      </c>
      <c r="I247" s="16"/>
      <c r="J247" s="28">
        <f t="shared" si="20"/>
        <v>0</v>
      </c>
      <c r="K247" s="29">
        <f t="shared" si="21"/>
        <v>0</v>
      </c>
      <c r="L247" s="29">
        <f t="shared" si="22"/>
        <v>0</v>
      </c>
      <c r="M247" s="29">
        <f t="shared" si="23"/>
        <v>0</v>
      </c>
    </row>
    <row r="248" spans="1:13" x14ac:dyDescent="0.25">
      <c r="A248" s="57" t="s">
        <v>76</v>
      </c>
      <c r="B248" s="57" t="s">
        <v>237</v>
      </c>
      <c r="C248" s="11">
        <v>0</v>
      </c>
      <c r="D248" s="11">
        <v>0</v>
      </c>
      <c r="E248" s="29">
        <v>0.06</v>
      </c>
      <c r="F248" s="29">
        <v>0.5</v>
      </c>
      <c r="G248" s="29">
        <f t="shared" si="18"/>
        <v>0.50358713248056686</v>
      </c>
      <c r="H248" s="10">
        <f t="shared" si="19"/>
        <v>0</v>
      </c>
      <c r="I248" s="16"/>
      <c r="J248" s="28">
        <f t="shared" si="20"/>
        <v>0</v>
      </c>
      <c r="K248" s="29">
        <f t="shared" si="21"/>
        <v>0</v>
      </c>
      <c r="L248" s="29">
        <f t="shared" si="22"/>
        <v>0</v>
      </c>
      <c r="M248" s="29">
        <f t="shared" si="23"/>
        <v>0</v>
      </c>
    </row>
    <row r="249" spans="1:13" x14ac:dyDescent="0.25">
      <c r="A249" s="57" t="s">
        <v>77</v>
      </c>
      <c r="B249" s="57" t="s">
        <v>237</v>
      </c>
      <c r="C249" s="11">
        <v>0</v>
      </c>
      <c r="D249" s="11">
        <v>0</v>
      </c>
      <c r="E249" s="29">
        <v>7.0000000000000007E-2</v>
      </c>
      <c r="F249" s="29">
        <v>0.5</v>
      </c>
      <c r="G249" s="29">
        <f t="shared" si="18"/>
        <v>0.50487622245457353</v>
      </c>
      <c r="H249" s="10">
        <f t="shared" si="19"/>
        <v>0</v>
      </c>
      <c r="I249" s="16"/>
      <c r="J249" s="28">
        <f t="shared" si="20"/>
        <v>0</v>
      </c>
      <c r="K249" s="29">
        <f t="shared" si="21"/>
        <v>0</v>
      </c>
      <c r="L249" s="29">
        <f t="shared" si="22"/>
        <v>0</v>
      </c>
      <c r="M249" s="29">
        <f t="shared" si="23"/>
        <v>0</v>
      </c>
    </row>
    <row r="250" spans="1:13" x14ac:dyDescent="0.25">
      <c r="A250" s="57" t="s">
        <v>78</v>
      </c>
      <c r="B250" s="57" t="s">
        <v>237</v>
      </c>
      <c r="C250" s="11">
        <v>0</v>
      </c>
      <c r="D250" s="11">
        <v>0</v>
      </c>
      <c r="E250" s="29">
        <v>0.06</v>
      </c>
      <c r="F250" s="29">
        <v>0.5</v>
      </c>
      <c r="G250" s="29">
        <f t="shared" si="18"/>
        <v>0.50358713248056686</v>
      </c>
      <c r="H250" s="10">
        <f t="shared" si="19"/>
        <v>0</v>
      </c>
      <c r="I250" s="16"/>
      <c r="J250" s="28">
        <f t="shared" si="20"/>
        <v>0</v>
      </c>
      <c r="K250" s="29">
        <f t="shared" si="21"/>
        <v>0</v>
      </c>
      <c r="L250" s="29">
        <f t="shared" si="22"/>
        <v>0</v>
      </c>
      <c r="M250" s="29">
        <f t="shared" si="23"/>
        <v>0</v>
      </c>
    </row>
    <row r="251" spans="1:13" x14ac:dyDescent="0.25">
      <c r="A251" s="57" t="s">
        <v>79</v>
      </c>
      <c r="B251" s="57" t="s">
        <v>237</v>
      </c>
      <c r="C251" s="11">
        <v>0</v>
      </c>
      <c r="D251" s="11">
        <v>0</v>
      </c>
      <c r="E251" s="29">
        <v>0.06</v>
      </c>
      <c r="F251" s="29">
        <v>0.5</v>
      </c>
      <c r="G251" s="29">
        <f t="shared" si="18"/>
        <v>0.50358713248056686</v>
      </c>
      <c r="H251" s="10">
        <f t="shared" si="19"/>
        <v>0</v>
      </c>
      <c r="I251" s="16"/>
      <c r="J251" s="28">
        <f t="shared" si="20"/>
        <v>0</v>
      </c>
      <c r="K251" s="29">
        <f t="shared" si="21"/>
        <v>0</v>
      </c>
      <c r="L251" s="29">
        <f t="shared" si="22"/>
        <v>0</v>
      </c>
      <c r="M251" s="29">
        <f t="shared" si="23"/>
        <v>0</v>
      </c>
    </row>
    <row r="252" spans="1:13" x14ac:dyDescent="0.25">
      <c r="A252" s="57" t="s">
        <v>80</v>
      </c>
      <c r="B252" s="57" t="s">
        <v>237</v>
      </c>
      <c r="C252" s="11">
        <v>0.84865468456986259</v>
      </c>
      <c r="D252" s="11">
        <v>0.84865468456986259</v>
      </c>
      <c r="E252" s="29">
        <v>0.06</v>
      </c>
      <c r="F252" s="29">
        <v>0.5</v>
      </c>
      <c r="G252" s="29">
        <f t="shared" si="18"/>
        <v>0.50358713248056686</v>
      </c>
      <c r="H252" s="10">
        <f t="shared" si="19"/>
        <v>1.9059454905846096E-12</v>
      </c>
      <c r="I252" s="16"/>
      <c r="J252" s="28">
        <f t="shared" si="20"/>
        <v>2.7414517920570392E-6</v>
      </c>
      <c r="K252" s="29">
        <f t="shared" si="21"/>
        <v>0</v>
      </c>
      <c r="L252" s="29">
        <f t="shared" si="22"/>
        <v>2.3261989829514546E-7</v>
      </c>
      <c r="M252" s="29">
        <f t="shared" si="23"/>
        <v>5.4112017082843817E-14</v>
      </c>
    </row>
    <row r="253" spans="1:13" x14ac:dyDescent="0.25">
      <c r="A253" s="57" t="s">
        <v>81</v>
      </c>
      <c r="B253" s="57" t="s">
        <v>237</v>
      </c>
      <c r="C253" s="11">
        <v>0</v>
      </c>
      <c r="D253" s="11">
        <v>0</v>
      </c>
      <c r="E253" s="29">
        <v>0.06</v>
      </c>
      <c r="F253" s="29">
        <v>0.5</v>
      </c>
      <c r="G253" s="29">
        <f t="shared" si="18"/>
        <v>0.50358713248056686</v>
      </c>
      <c r="H253" s="10">
        <f t="shared" si="19"/>
        <v>0</v>
      </c>
      <c r="I253" s="16"/>
      <c r="J253" s="28">
        <f t="shared" si="20"/>
        <v>0</v>
      </c>
      <c r="K253" s="29">
        <f t="shared" si="21"/>
        <v>0</v>
      </c>
      <c r="L253" s="29">
        <f t="shared" si="22"/>
        <v>0</v>
      </c>
      <c r="M253" s="29">
        <f t="shared" si="23"/>
        <v>0</v>
      </c>
    </row>
    <row r="254" spans="1:13" x14ac:dyDescent="0.25">
      <c r="A254" s="57" t="s">
        <v>82</v>
      </c>
      <c r="B254" s="57" t="s">
        <v>237</v>
      </c>
      <c r="C254" s="11">
        <v>0</v>
      </c>
      <c r="D254" s="11">
        <v>0</v>
      </c>
      <c r="E254" s="29">
        <v>0.06</v>
      </c>
      <c r="F254" s="29">
        <v>0.5</v>
      </c>
      <c r="G254" s="29">
        <f t="shared" si="18"/>
        <v>0.50358713248056686</v>
      </c>
      <c r="H254" s="10">
        <f t="shared" si="19"/>
        <v>0</v>
      </c>
      <c r="I254" s="16"/>
      <c r="J254" s="28">
        <f t="shared" si="20"/>
        <v>0</v>
      </c>
      <c r="K254" s="29">
        <f t="shared" si="21"/>
        <v>0</v>
      </c>
      <c r="L254" s="29">
        <f t="shared" si="22"/>
        <v>0</v>
      </c>
      <c r="M254" s="29">
        <f t="shared" si="23"/>
        <v>0</v>
      </c>
    </row>
    <row r="255" spans="1:13" x14ac:dyDescent="0.25">
      <c r="A255" s="57" t="s">
        <v>83</v>
      </c>
      <c r="B255" s="57" t="s">
        <v>237</v>
      </c>
      <c r="C255" s="11">
        <v>0</v>
      </c>
      <c r="D255" s="11">
        <v>0</v>
      </c>
      <c r="E255" s="29">
        <v>7.0000000000000007E-2</v>
      </c>
      <c r="F255" s="29">
        <v>0.5</v>
      </c>
      <c r="G255" s="29">
        <f t="shared" si="18"/>
        <v>0.50487622245457353</v>
      </c>
      <c r="H255" s="10">
        <f t="shared" si="19"/>
        <v>0</v>
      </c>
      <c r="I255" s="16"/>
      <c r="J255" s="28">
        <f t="shared" si="20"/>
        <v>0</v>
      </c>
      <c r="K255" s="29">
        <f t="shared" si="21"/>
        <v>0</v>
      </c>
      <c r="L255" s="29">
        <f t="shared" si="22"/>
        <v>0</v>
      </c>
      <c r="M255" s="29">
        <f t="shared" si="23"/>
        <v>0</v>
      </c>
    </row>
    <row r="256" spans="1:13" x14ac:dyDescent="0.25">
      <c r="A256" s="57" t="s">
        <v>84</v>
      </c>
      <c r="B256" s="57" t="s">
        <v>237</v>
      </c>
      <c r="C256" s="11">
        <v>0</v>
      </c>
      <c r="D256" s="11">
        <v>0</v>
      </c>
      <c r="E256" s="29">
        <v>0.06</v>
      </c>
      <c r="F256" s="29">
        <v>0.5</v>
      </c>
      <c r="G256" s="29">
        <f t="shared" si="18"/>
        <v>0.50358713248056686</v>
      </c>
      <c r="H256" s="10">
        <f t="shared" si="19"/>
        <v>0</v>
      </c>
      <c r="I256" s="16"/>
      <c r="J256" s="28">
        <f t="shared" si="20"/>
        <v>0</v>
      </c>
      <c r="K256" s="29">
        <f t="shared" si="21"/>
        <v>0</v>
      </c>
      <c r="L256" s="29">
        <f t="shared" si="22"/>
        <v>0</v>
      </c>
      <c r="M256" s="29">
        <f t="shared" si="23"/>
        <v>0</v>
      </c>
    </row>
    <row r="257" spans="1:13" x14ac:dyDescent="0.25">
      <c r="A257" s="57" t="s">
        <v>85</v>
      </c>
      <c r="B257" s="57" t="s">
        <v>237</v>
      </c>
      <c r="C257" s="11">
        <v>0</v>
      </c>
      <c r="D257" s="11">
        <v>0</v>
      </c>
      <c r="E257" s="29">
        <v>0.06</v>
      </c>
      <c r="F257" s="29">
        <v>0.5</v>
      </c>
      <c r="G257" s="29">
        <f t="shared" si="18"/>
        <v>0.50358713248056686</v>
      </c>
      <c r="H257" s="10">
        <f t="shared" si="19"/>
        <v>0</v>
      </c>
      <c r="I257" s="16"/>
      <c r="J257" s="28">
        <f t="shared" si="20"/>
        <v>0</v>
      </c>
      <c r="K257" s="29">
        <f t="shared" si="21"/>
        <v>0</v>
      </c>
      <c r="L257" s="29">
        <f t="shared" si="22"/>
        <v>0</v>
      </c>
      <c r="M257" s="29">
        <f t="shared" si="23"/>
        <v>0</v>
      </c>
    </row>
    <row r="258" spans="1:13" x14ac:dyDescent="0.25">
      <c r="A258" s="57" t="s">
        <v>86</v>
      </c>
      <c r="B258" s="57" t="s">
        <v>237</v>
      </c>
      <c r="C258" s="11">
        <v>1.4996480290267407</v>
      </c>
      <c r="D258" s="11">
        <v>1.4996480290267407</v>
      </c>
      <c r="E258" s="29">
        <v>0.06</v>
      </c>
      <c r="F258" s="29">
        <v>0.5</v>
      </c>
      <c r="G258" s="29">
        <f t="shared" si="18"/>
        <v>0.50358713248056686</v>
      </c>
      <c r="H258" s="10">
        <f t="shared" si="19"/>
        <v>5.9515095140095179E-12</v>
      </c>
      <c r="I258" s="16"/>
      <c r="J258" s="28">
        <f t="shared" si="20"/>
        <v>4.8443882433924435E-6</v>
      </c>
      <c r="K258" s="29">
        <f t="shared" si="21"/>
        <v>0</v>
      </c>
      <c r="L258" s="29">
        <f t="shared" si="22"/>
        <v>4.1105997331238203E-7</v>
      </c>
      <c r="M258" s="29">
        <f t="shared" si="23"/>
        <v>1.6897030165957622E-13</v>
      </c>
    </row>
    <row r="259" spans="1:13" x14ac:dyDescent="0.25">
      <c r="A259" s="57" t="s">
        <v>87</v>
      </c>
      <c r="B259" s="57" t="s">
        <v>237</v>
      </c>
      <c r="C259" s="11">
        <v>0</v>
      </c>
      <c r="D259" s="11">
        <v>0</v>
      </c>
      <c r="E259" s="29">
        <v>0.06</v>
      </c>
      <c r="F259" s="29">
        <v>0.5</v>
      </c>
      <c r="G259" s="29">
        <f t="shared" si="18"/>
        <v>0.50358713248056686</v>
      </c>
      <c r="H259" s="10">
        <f t="shared" si="19"/>
        <v>0</v>
      </c>
      <c r="I259" s="16"/>
      <c r="J259" s="28">
        <f t="shared" si="20"/>
        <v>0</v>
      </c>
      <c r="K259" s="29">
        <f t="shared" si="21"/>
        <v>0</v>
      </c>
      <c r="L259" s="29">
        <f t="shared" si="22"/>
        <v>0</v>
      </c>
      <c r="M259" s="29">
        <f t="shared" si="23"/>
        <v>0</v>
      </c>
    </row>
    <row r="260" spans="1:13" x14ac:dyDescent="0.25">
      <c r="A260" s="57" t="s">
        <v>88</v>
      </c>
      <c r="B260" s="57" t="s">
        <v>237</v>
      </c>
      <c r="C260" s="11">
        <v>0.49223999999999996</v>
      </c>
      <c r="D260" s="11">
        <v>0.49223999999999996</v>
      </c>
      <c r="E260" s="29">
        <v>0.06</v>
      </c>
      <c r="F260" s="29">
        <v>0.5</v>
      </c>
      <c r="G260" s="29">
        <f t="shared" si="18"/>
        <v>0.50358713248056686</v>
      </c>
      <c r="H260" s="10">
        <f t="shared" si="19"/>
        <v>6.4121290482122857E-13</v>
      </c>
      <c r="I260" s="16"/>
      <c r="J260" s="28">
        <f t="shared" si="20"/>
        <v>1.5901075604220832E-6</v>
      </c>
      <c r="K260" s="29">
        <f t="shared" si="21"/>
        <v>0</v>
      </c>
      <c r="L260" s="29">
        <f t="shared" si="22"/>
        <v>1.3492510065485434E-7</v>
      </c>
      <c r="M260" s="29">
        <f t="shared" si="23"/>
        <v>1.8204782786722576E-14</v>
      </c>
    </row>
    <row r="261" spans="1:13" x14ac:dyDescent="0.25">
      <c r="A261" s="57" t="s">
        <v>89</v>
      </c>
      <c r="B261" s="57" t="s">
        <v>237</v>
      </c>
      <c r="C261" s="11">
        <v>0</v>
      </c>
      <c r="D261" s="11">
        <v>0</v>
      </c>
      <c r="E261" s="29">
        <v>7.0000000000000007E-2</v>
      </c>
      <c r="F261" s="29">
        <v>0.5</v>
      </c>
      <c r="G261" s="29">
        <f t="shared" si="18"/>
        <v>0.50487622245457353</v>
      </c>
      <c r="H261" s="10">
        <f t="shared" si="19"/>
        <v>0</v>
      </c>
      <c r="I261" s="16"/>
      <c r="J261" s="28">
        <f t="shared" si="20"/>
        <v>0</v>
      </c>
      <c r="K261" s="29">
        <f t="shared" si="21"/>
        <v>0</v>
      </c>
      <c r="L261" s="29">
        <f t="shared" si="22"/>
        <v>0</v>
      </c>
      <c r="M261" s="29">
        <f t="shared" si="23"/>
        <v>0</v>
      </c>
    </row>
    <row r="262" spans="1:13" x14ac:dyDescent="0.25">
      <c r="A262" s="57" t="s">
        <v>90</v>
      </c>
      <c r="B262" s="57" t="s">
        <v>237</v>
      </c>
      <c r="C262" s="11">
        <v>0</v>
      </c>
      <c r="D262" s="11">
        <v>0</v>
      </c>
      <c r="E262" s="29">
        <v>0.06</v>
      </c>
      <c r="F262" s="29">
        <v>0.5</v>
      </c>
      <c r="G262" s="29">
        <f t="shared" si="18"/>
        <v>0.50358713248056686</v>
      </c>
      <c r="H262" s="10">
        <f t="shared" si="19"/>
        <v>0</v>
      </c>
      <c r="I262" s="16"/>
      <c r="J262" s="28">
        <f t="shared" si="20"/>
        <v>0</v>
      </c>
      <c r="K262" s="29">
        <f t="shared" si="21"/>
        <v>0</v>
      </c>
      <c r="L262" s="29">
        <f t="shared" si="22"/>
        <v>0</v>
      </c>
      <c r="M262" s="29">
        <f t="shared" si="23"/>
        <v>0</v>
      </c>
    </row>
    <row r="263" spans="1:13" x14ac:dyDescent="0.25">
      <c r="A263" s="57" t="s">
        <v>91</v>
      </c>
      <c r="B263" s="57" t="s">
        <v>237</v>
      </c>
      <c r="C263" s="11">
        <v>10.981928114260903</v>
      </c>
      <c r="D263" s="11">
        <v>10.981928114260903</v>
      </c>
      <c r="E263" s="29">
        <v>0.06</v>
      </c>
      <c r="F263" s="29">
        <v>0.5</v>
      </c>
      <c r="G263" s="29">
        <f t="shared" si="18"/>
        <v>0.50358713248056686</v>
      </c>
      <c r="H263" s="10">
        <f t="shared" si="19"/>
        <v>3.1915793260658476E-10</v>
      </c>
      <c r="I263" s="16"/>
      <c r="J263" s="28">
        <f t="shared" si="20"/>
        <v>3.5475473188887726E-5</v>
      </c>
      <c r="K263" s="29">
        <f t="shared" si="21"/>
        <v>0</v>
      </c>
      <c r="L263" s="29">
        <f t="shared" si="22"/>
        <v>3.0101937189196883E-6</v>
      </c>
      <c r="M263" s="29">
        <f t="shared" si="23"/>
        <v>9.0612662254235444E-12</v>
      </c>
    </row>
    <row r="264" spans="1:13" x14ac:dyDescent="0.25">
      <c r="A264" s="57" t="s">
        <v>92</v>
      </c>
      <c r="B264" s="57" t="s">
        <v>237</v>
      </c>
      <c r="C264" s="11">
        <v>26.910597195343207</v>
      </c>
      <c r="D264" s="11">
        <v>26.910597195343207</v>
      </c>
      <c r="E264" s="29">
        <v>0.06</v>
      </c>
      <c r="F264" s="29">
        <v>0.5</v>
      </c>
      <c r="G264" s="29">
        <f t="shared" si="18"/>
        <v>0.50358713248056686</v>
      </c>
      <c r="H264" s="10">
        <f t="shared" si="19"/>
        <v>1.9164395344259625E-9</v>
      </c>
      <c r="I264" s="16"/>
      <c r="J264" s="28">
        <f t="shared" si="20"/>
        <v>8.6930651827946825E-5</v>
      </c>
      <c r="K264" s="29">
        <f t="shared" si="21"/>
        <v>0</v>
      </c>
      <c r="L264" s="29">
        <f t="shared" si="22"/>
        <v>7.3763104080609538E-6</v>
      </c>
      <c r="M264" s="29">
        <f t="shared" si="23"/>
        <v>5.4409955236068354E-11</v>
      </c>
    </row>
    <row r="265" spans="1:13" x14ac:dyDescent="0.25">
      <c r="A265" s="57" t="s">
        <v>93</v>
      </c>
      <c r="B265" s="57" t="s">
        <v>237</v>
      </c>
      <c r="C265" s="11">
        <v>7.1997911999999999</v>
      </c>
      <c r="D265" s="11">
        <v>7.1997911999999999</v>
      </c>
      <c r="E265" s="29">
        <v>0.06</v>
      </c>
      <c r="F265" s="29">
        <v>0.5</v>
      </c>
      <c r="G265" s="29">
        <f t="shared" si="18"/>
        <v>0.50358713248056686</v>
      </c>
      <c r="H265" s="10">
        <f t="shared" si="19"/>
        <v>1.3717919610412497E-10</v>
      </c>
      <c r="I265" s="16"/>
      <c r="J265" s="28">
        <f t="shared" si="20"/>
        <v>2.3257846620714253E-5</v>
      </c>
      <c r="K265" s="29">
        <f t="shared" si="21"/>
        <v>0</v>
      </c>
      <c r="L265" s="29">
        <f t="shared" si="22"/>
        <v>1.9734937273564412E-6</v>
      </c>
      <c r="M265" s="29">
        <f t="shared" si="23"/>
        <v>3.8946774919152194E-12</v>
      </c>
    </row>
    <row r="266" spans="1:13" x14ac:dyDescent="0.25">
      <c r="A266" s="57" t="s">
        <v>94</v>
      </c>
      <c r="B266" s="57" t="s">
        <v>237</v>
      </c>
      <c r="C266" s="11">
        <v>0</v>
      </c>
      <c r="D266" s="11">
        <v>0</v>
      </c>
      <c r="E266" s="29">
        <v>0.06</v>
      </c>
      <c r="F266" s="29">
        <v>0.5</v>
      </c>
      <c r="G266" s="29">
        <f t="shared" ref="G266:G329" si="24">SQRT((E266^2)+(F266^2))</f>
        <v>0.50358713248056686</v>
      </c>
      <c r="H266" s="10">
        <f t="shared" ref="H266:H329" si="25">(G266*D266)^2/(SUM($D$9:$D$628))^2</f>
        <v>0</v>
      </c>
      <c r="I266" s="16"/>
      <c r="J266" s="28">
        <f t="shared" ref="J266:J329" si="26">ABS((D266/SUM($C$9:$C$628)))</f>
        <v>0</v>
      </c>
      <c r="K266" s="29">
        <f t="shared" ref="K266:K329" si="27">I266*F266</f>
        <v>0</v>
      </c>
      <c r="L266" s="29">
        <f t="shared" ref="L266:L329" si="28">J266*E266*(SQRT(2))</f>
        <v>0</v>
      </c>
      <c r="M266" s="29">
        <f t="shared" ref="M266:M329" si="29">K266^2+L266^2</f>
        <v>0</v>
      </c>
    </row>
    <row r="267" spans="1:13" x14ac:dyDescent="0.25">
      <c r="A267" s="57" t="s">
        <v>95</v>
      </c>
      <c r="B267" s="57" t="s">
        <v>237</v>
      </c>
      <c r="C267" s="11">
        <v>0</v>
      </c>
      <c r="D267" s="11">
        <v>0</v>
      </c>
      <c r="E267" s="29">
        <v>7.0000000000000007E-2</v>
      </c>
      <c r="F267" s="29">
        <v>0.5</v>
      </c>
      <c r="G267" s="29">
        <f t="shared" si="24"/>
        <v>0.50487622245457353</v>
      </c>
      <c r="H267" s="10">
        <f t="shared" si="25"/>
        <v>0</v>
      </c>
      <c r="I267" s="16"/>
      <c r="J267" s="28">
        <f t="shared" si="26"/>
        <v>0</v>
      </c>
      <c r="K267" s="29">
        <f t="shared" si="27"/>
        <v>0</v>
      </c>
      <c r="L267" s="29">
        <f t="shared" si="28"/>
        <v>0</v>
      </c>
      <c r="M267" s="29">
        <f t="shared" si="29"/>
        <v>0</v>
      </c>
    </row>
    <row r="268" spans="1:13" x14ac:dyDescent="0.25">
      <c r="A268" s="57" t="s">
        <v>96</v>
      </c>
      <c r="B268" s="57" t="s">
        <v>237</v>
      </c>
      <c r="C268" s="11">
        <v>0</v>
      </c>
      <c r="D268" s="11">
        <v>0</v>
      </c>
      <c r="E268" s="29">
        <v>0.06</v>
      </c>
      <c r="F268" s="29">
        <v>0.5</v>
      </c>
      <c r="G268" s="29">
        <f t="shared" si="24"/>
        <v>0.50358713248056686</v>
      </c>
      <c r="H268" s="10">
        <f t="shared" si="25"/>
        <v>0</v>
      </c>
      <c r="I268" s="16"/>
      <c r="J268" s="28">
        <f t="shared" si="26"/>
        <v>0</v>
      </c>
      <c r="K268" s="29">
        <f t="shared" si="27"/>
        <v>0</v>
      </c>
      <c r="L268" s="29">
        <f t="shared" si="28"/>
        <v>0</v>
      </c>
      <c r="M268" s="29">
        <f t="shared" si="29"/>
        <v>0</v>
      </c>
    </row>
    <row r="269" spans="1:13" x14ac:dyDescent="0.25">
      <c r="A269" s="57" t="s">
        <v>97</v>
      </c>
      <c r="B269" s="57" t="s">
        <v>237</v>
      </c>
      <c r="C269" s="7">
        <v>0</v>
      </c>
      <c r="D269" s="7">
        <v>0</v>
      </c>
      <c r="E269" s="29">
        <v>0.05</v>
      </c>
      <c r="F269" s="29">
        <v>1.5</v>
      </c>
      <c r="G269" s="29">
        <f t="shared" si="24"/>
        <v>1.5008331019803633</v>
      </c>
      <c r="H269" s="10">
        <f t="shared" si="25"/>
        <v>0</v>
      </c>
      <c r="I269" s="16"/>
      <c r="J269" s="28">
        <f t="shared" si="26"/>
        <v>0</v>
      </c>
      <c r="K269" s="29">
        <f t="shared" si="27"/>
        <v>0</v>
      </c>
      <c r="L269" s="29">
        <f t="shared" si="28"/>
        <v>0</v>
      </c>
      <c r="M269" s="29">
        <f t="shared" si="29"/>
        <v>0</v>
      </c>
    </row>
    <row r="270" spans="1:13" x14ac:dyDescent="0.25">
      <c r="A270" s="57" t="s">
        <v>98</v>
      </c>
      <c r="B270" s="57" t="s">
        <v>237</v>
      </c>
      <c r="C270" s="7">
        <v>5.0803619999999997E-3</v>
      </c>
      <c r="D270" s="7">
        <v>5.0803619999999997E-3</v>
      </c>
      <c r="E270" s="29">
        <v>0.05</v>
      </c>
      <c r="F270" s="29">
        <v>1.5</v>
      </c>
      <c r="G270" s="29">
        <f t="shared" si="24"/>
        <v>1.5008331019803633</v>
      </c>
      <c r="H270" s="10">
        <f t="shared" si="25"/>
        <v>6.0667111597762482E-16</v>
      </c>
      <c r="I270" s="16"/>
      <c r="J270" s="28">
        <f t="shared" si="26"/>
        <v>1.641134817544502E-8</v>
      </c>
      <c r="K270" s="29">
        <f t="shared" si="27"/>
        <v>0</v>
      </c>
      <c r="L270" s="29">
        <f t="shared" si="28"/>
        <v>1.1604575583270649E-9</v>
      </c>
      <c r="M270" s="29">
        <f t="shared" si="29"/>
        <v>1.3466617446784132E-18</v>
      </c>
    </row>
    <row r="271" spans="1:13" x14ac:dyDescent="0.25">
      <c r="A271" s="57" t="s">
        <v>99</v>
      </c>
      <c r="B271" s="57" t="s">
        <v>237</v>
      </c>
      <c r="C271" s="7">
        <v>0</v>
      </c>
      <c r="D271" s="7">
        <v>0</v>
      </c>
      <c r="E271" s="29">
        <v>0.05</v>
      </c>
      <c r="F271" s="29">
        <v>1.5</v>
      </c>
      <c r="G271" s="29">
        <f t="shared" si="24"/>
        <v>1.5008331019803633</v>
      </c>
      <c r="H271" s="10">
        <f t="shared" si="25"/>
        <v>0</v>
      </c>
      <c r="I271" s="16"/>
      <c r="J271" s="28">
        <f t="shared" si="26"/>
        <v>0</v>
      </c>
      <c r="K271" s="29">
        <f t="shared" si="27"/>
        <v>0</v>
      </c>
      <c r="L271" s="29">
        <f t="shared" si="28"/>
        <v>0</v>
      </c>
      <c r="M271" s="29">
        <f t="shared" si="29"/>
        <v>0</v>
      </c>
    </row>
    <row r="272" spans="1:13" x14ac:dyDescent="0.25">
      <c r="A272" s="57" t="s">
        <v>100</v>
      </c>
      <c r="B272" s="57" t="s">
        <v>237</v>
      </c>
      <c r="C272" s="7">
        <v>72.636872112996244</v>
      </c>
      <c r="D272" s="7">
        <v>72.636872112996244</v>
      </c>
      <c r="E272" s="29">
        <v>0.06</v>
      </c>
      <c r="F272" s="29">
        <v>0.48</v>
      </c>
      <c r="G272" s="29">
        <f t="shared" si="24"/>
        <v>0.48373546489791297</v>
      </c>
      <c r="H272" s="10">
        <f t="shared" si="25"/>
        <v>1.2883365472645701E-8</v>
      </c>
      <c r="I272" s="16"/>
      <c r="J272" s="28">
        <f t="shared" si="26"/>
        <v>2.3464253110736088E-4</v>
      </c>
      <c r="K272" s="29">
        <f t="shared" si="27"/>
        <v>0</v>
      </c>
      <c r="L272" s="29">
        <f t="shared" si="28"/>
        <v>1.9910078988094837E-5</v>
      </c>
      <c r="M272" s="29">
        <f t="shared" si="29"/>
        <v>3.9641124531217553E-10</v>
      </c>
    </row>
    <row r="273" spans="1:13" x14ac:dyDescent="0.25">
      <c r="A273" s="57" t="s">
        <v>101</v>
      </c>
      <c r="B273" s="57" t="s">
        <v>237</v>
      </c>
      <c r="C273" s="7">
        <v>9.2819585265021995</v>
      </c>
      <c r="D273" s="7">
        <v>9.2819585265021995</v>
      </c>
      <c r="E273" s="29">
        <v>0.06</v>
      </c>
      <c r="F273" s="29">
        <v>0.5</v>
      </c>
      <c r="G273" s="29">
        <f t="shared" si="24"/>
        <v>0.50358713248056686</v>
      </c>
      <c r="H273" s="10">
        <f t="shared" si="25"/>
        <v>2.2799624647442808E-10</v>
      </c>
      <c r="I273" s="16"/>
      <c r="J273" s="28">
        <f t="shared" si="26"/>
        <v>2.9983976167144826E-5</v>
      </c>
      <c r="K273" s="29">
        <f t="shared" si="27"/>
        <v>0</v>
      </c>
      <c r="L273" s="29">
        <f t="shared" si="28"/>
        <v>2.5442247449668717E-6</v>
      </c>
      <c r="M273" s="29">
        <f t="shared" si="29"/>
        <v>6.4730795529017434E-12</v>
      </c>
    </row>
    <row r="274" spans="1:13" x14ac:dyDescent="0.25">
      <c r="A274" s="57" t="s">
        <v>102</v>
      </c>
      <c r="B274" s="57" t="s">
        <v>237</v>
      </c>
      <c r="C274" s="7">
        <v>0</v>
      </c>
      <c r="D274" s="7">
        <v>0</v>
      </c>
      <c r="E274" s="29">
        <v>0.06</v>
      </c>
      <c r="F274" s="29">
        <v>0.5</v>
      </c>
      <c r="G274" s="29">
        <f t="shared" si="24"/>
        <v>0.50358713248056686</v>
      </c>
      <c r="H274" s="10">
        <f t="shared" si="25"/>
        <v>0</v>
      </c>
      <c r="I274" s="16"/>
      <c r="J274" s="28">
        <f t="shared" si="26"/>
        <v>0</v>
      </c>
      <c r="K274" s="29">
        <f t="shared" si="27"/>
        <v>0</v>
      </c>
      <c r="L274" s="29">
        <f t="shared" si="28"/>
        <v>0</v>
      </c>
      <c r="M274" s="29">
        <f t="shared" si="29"/>
        <v>0</v>
      </c>
    </row>
    <row r="275" spans="1:13" x14ac:dyDescent="0.25">
      <c r="A275" s="57" t="s">
        <v>103</v>
      </c>
      <c r="B275" s="57" t="s">
        <v>237</v>
      </c>
      <c r="C275" s="7">
        <v>0</v>
      </c>
      <c r="D275" s="7">
        <v>0</v>
      </c>
      <c r="E275" s="29">
        <v>0.06</v>
      </c>
      <c r="F275" s="29">
        <v>0.5</v>
      </c>
      <c r="G275" s="29">
        <f t="shared" si="24"/>
        <v>0.50358713248056686</v>
      </c>
      <c r="H275" s="10">
        <f t="shared" si="25"/>
        <v>0</v>
      </c>
      <c r="I275" s="16"/>
      <c r="J275" s="28">
        <f t="shared" si="26"/>
        <v>0</v>
      </c>
      <c r="K275" s="29">
        <f t="shared" si="27"/>
        <v>0</v>
      </c>
      <c r="L275" s="29">
        <f t="shared" si="28"/>
        <v>0</v>
      </c>
      <c r="M275" s="29">
        <f t="shared" si="29"/>
        <v>0</v>
      </c>
    </row>
    <row r="276" spans="1:13" x14ac:dyDescent="0.25">
      <c r="A276" s="57" t="s">
        <v>104</v>
      </c>
      <c r="B276" s="57" t="s">
        <v>237</v>
      </c>
      <c r="C276" s="7">
        <v>0</v>
      </c>
      <c r="D276" s="7">
        <v>0</v>
      </c>
      <c r="E276" s="29">
        <v>0.06</v>
      </c>
      <c r="F276" s="29">
        <v>0.5</v>
      </c>
      <c r="G276" s="29">
        <f t="shared" si="24"/>
        <v>0.50358713248056686</v>
      </c>
      <c r="H276" s="10">
        <f t="shared" si="25"/>
        <v>0</v>
      </c>
      <c r="I276" s="16"/>
      <c r="J276" s="28">
        <f t="shared" si="26"/>
        <v>0</v>
      </c>
      <c r="K276" s="29">
        <f t="shared" si="27"/>
        <v>0</v>
      </c>
      <c r="L276" s="29">
        <f t="shared" si="28"/>
        <v>0</v>
      </c>
      <c r="M276" s="29">
        <f t="shared" si="29"/>
        <v>0</v>
      </c>
    </row>
    <row r="277" spans="1:13" x14ac:dyDescent="0.25">
      <c r="A277" s="57" t="s">
        <v>105</v>
      </c>
      <c r="B277" s="57" t="s">
        <v>237</v>
      </c>
      <c r="C277" s="7">
        <v>0</v>
      </c>
      <c r="D277" s="7">
        <v>0</v>
      </c>
      <c r="E277" s="29">
        <v>0.06</v>
      </c>
      <c r="F277" s="29">
        <v>0.5</v>
      </c>
      <c r="G277" s="29">
        <f t="shared" si="24"/>
        <v>0.50358713248056686</v>
      </c>
      <c r="H277" s="10">
        <f t="shared" si="25"/>
        <v>0</v>
      </c>
      <c r="I277" s="16"/>
      <c r="J277" s="28">
        <f t="shared" si="26"/>
        <v>0</v>
      </c>
      <c r="K277" s="29">
        <f t="shared" si="27"/>
        <v>0</v>
      </c>
      <c r="L277" s="29">
        <f t="shared" si="28"/>
        <v>0</v>
      </c>
      <c r="M277" s="29">
        <f t="shared" si="29"/>
        <v>0</v>
      </c>
    </row>
    <row r="278" spans="1:13" x14ac:dyDescent="0.25">
      <c r="A278" s="57" t="s">
        <v>106</v>
      </c>
      <c r="B278" s="57" t="s">
        <v>237</v>
      </c>
      <c r="C278" s="7">
        <v>0</v>
      </c>
      <c r="D278" s="7">
        <v>0</v>
      </c>
      <c r="E278" s="29">
        <v>7.0000000000000007E-2</v>
      </c>
      <c r="F278" s="29">
        <v>0.5</v>
      </c>
      <c r="G278" s="29">
        <f t="shared" si="24"/>
        <v>0.50487622245457353</v>
      </c>
      <c r="H278" s="10">
        <f t="shared" si="25"/>
        <v>0</v>
      </c>
      <c r="I278" s="16"/>
      <c r="J278" s="28">
        <f t="shared" si="26"/>
        <v>0</v>
      </c>
      <c r="K278" s="29">
        <f t="shared" si="27"/>
        <v>0</v>
      </c>
      <c r="L278" s="29">
        <f t="shared" si="28"/>
        <v>0</v>
      </c>
      <c r="M278" s="29">
        <f t="shared" si="29"/>
        <v>0</v>
      </c>
    </row>
    <row r="279" spans="1:13" x14ac:dyDescent="0.25">
      <c r="A279" s="57" t="s">
        <v>107</v>
      </c>
      <c r="B279" s="57" t="s">
        <v>237</v>
      </c>
      <c r="C279" s="7">
        <v>0.64570663665426486</v>
      </c>
      <c r="D279" s="7">
        <v>0.64570663665426486</v>
      </c>
      <c r="E279" s="29">
        <v>0.06</v>
      </c>
      <c r="F279" s="29">
        <v>0.5</v>
      </c>
      <c r="G279" s="29">
        <f t="shared" si="24"/>
        <v>0.50358713248056686</v>
      </c>
      <c r="H279" s="10">
        <f t="shared" si="25"/>
        <v>1.1033643568934473E-12</v>
      </c>
      <c r="I279" s="16"/>
      <c r="J279" s="28">
        <f t="shared" si="26"/>
        <v>2.0858585339644517E-6</v>
      </c>
      <c r="K279" s="29">
        <f t="shared" si="27"/>
        <v>0</v>
      </c>
      <c r="L279" s="29">
        <f t="shared" si="28"/>
        <v>1.7699096567545131E-7</v>
      </c>
      <c r="M279" s="29">
        <f t="shared" si="29"/>
        <v>3.1325801930728788E-14</v>
      </c>
    </row>
    <row r="280" spans="1:13" x14ac:dyDescent="0.25">
      <c r="A280" s="57" t="s">
        <v>108</v>
      </c>
      <c r="B280" s="57" t="s">
        <v>237</v>
      </c>
      <c r="C280" s="7">
        <v>0</v>
      </c>
      <c r="D280" s="7">
        <v>0</v>
      </c>
      <c r="E280" s="29">
        <v>0.06</v>
      </c>
      <c r="F280" s="29">
        <v>0.5</v>
      </c>
      <c r="G280" s="29">
        <f t="shared" si="24"/>
        <v>0.50358713248056686</v>
      </c>
      <c r="H280" s="10">
        <f t="shared" si="25"/>
        <v>0</v>
      </c>
      <c r="I280" s="16"/>
      <c r="J280" s="28">
        <f t="shared" si="26"/>
        <v>0</v>
      </c>
      <c r="K280" s="29">
        <f t="shared" si="27"/>
        <v>0</v>
      </c>
      <c r="L280" s="29">
        <f t="shared" si="28"/>
        <v>0</v>
      </c>
      <c r="M280" s="29">
        <f t="shared" si="29"/>
        <v>0</v>
      </c>
    </row>
    <row r="281" spans="1:13" x14ac:dyDescent="0.25">
      <c r="A281" s="57" t="s">
        <v>109</v>
      </c>
      <c r="B281" s="57" t="s">
        <v>237</v>
      </c>
      <c r="C281" s="7">
        <v>0</v>
      </c>
      <c r="D281" s="7">
        <v>0</v>
      </c>
      <c r="E281" s="29">
        <v>0.06</v>
      </c>
      <c r="F281" s="29">
        <v>0.5</v>
      </c>
      <c r="G281" s="29">
        <f t="shared" si="24"/>
        <v>0.50358713248056686</v>
      </c>
      <c r="H281" s="10">
        <f t="shared" si="25"/>
        <v>0</v>
      </c>
      <c r="I281" s="16"/>
      <c r="J281" s="28">
        <f t="shared" si="26"/>
        <v>0</v>
      </c>
      <c r="K281" s="29">
        <f t="shared" si="27"/>
        <v>0</v>
      </c>
      <c r="L281" s="29">
        <f t="shared" si="28"/>
        <v>0</v>
      </c>
      <c r="M281" s="29">
        <f t="shared" si="29"/>
        <v>0</v>
      </c>
    </row>
    <row r="282" spans="1:13" x14ac:dyDescent="0.25">
      <c r="A282" s="57" t="s">
        <v>110</v>
      </c>
      <c r="B282" s="57" t="s">
        <v>237</v>
      </c>
      <c r="C282" s="7">
        <v>0</v>
      </c>
      <c r="D282" s="7">
        <v>0</v>
      </c>
      <c r="E282" s="29">
        <v>7.0000000000000007E-2</v>
      </c>
      <c r="F282" s="29">
        <v>0.5</v>
      </c>
      <c r="G282" s="29">
        <f t="shared" si="24"/>
        <v>0.50487622245457353</v>
      </c>
      <c r="H282" s="10">
        <f t="shared" si="25"/>
        <v>0</v>
      </c>
      <c r="I282" s="16"/>
      <c r="J282" s="28">
        <f t="shared" si="26"/>
        <v>0</v>
      </c>
      <c r="K282" s="29">
        <f t="shared" si="27"/>
        <v>0</v>
      </c>
      <c r="L282" s="29">
        <f t="shared" si="28"/>
        <v>0</v>
      </c>
      <c r="M282" s="29">
        <f t="shared" si="29"/>
        <v>0</v>
      </c>
    </row>
    <row r="283" spans="1:13" x14ac:dyDescent="0.25">
      <c r="A283" s="57" t="s">
        <v>111</v>
      </c>
      <c r="B283" s="57" t="s">
        <v>237</v>
      </c>
      <c r="C283" s="7">
        <v>0</v>
      </c>
      <c r="D283" s="7">
        <v>0</v>
      </c>
      <c r="E283" s="29">
        <v>0.06</v>
      </c>
      <c r="F283" s="29">
        <v>0.5</v>
      </c>
      <c r="G283" s="29">
        <f t="shared" si="24"/>
        <v>0.50358713248056686</v>
      </c>
      <c r="H283" s="10">
        <f t="shared" si="25"/>
        <v>0</v>
      </c>
      <c r="I283" s="16"/>
      <c r="J283" s="28">
        <f t="shared" si="26"/>
        <v>0</v>
      </c>
      <c r="K283" s="29">
        <f t="shared" si="27"/>
        <v>0</v>
      </c>
      <c r="L283" s="29">
        <f t="shared" si="28"/>
        <v>0</v>
      </c>
      <c r="M283" s="29">
        <f t="shared" si="29"/>
        <v>0</v>
      </c>
    </row>
    <row r="284" spans="1:13" x14ac:dyDescent="0.25">
      <c r="A284" s="57" t="s">
        <v>112</v>
      </c>
      <c r="B284" s="57" t="s">
        <v>237</v>
      </c>
      <c r="C284" s="7">
        <v>3.7015383084036362</v>
      </c>
      <c r="D284" s="7">
        <v>3.7015383084036362</v>
      </c>
      <c r="E284" s="29">
        <v>0.06</v>
      </c>
      <c r="F284" s="29">
        <v>0.5</v>
      </c>
      <c r="G284" s="29">
        <f t="shared" si="24"/>
        <v>0.50358713248056686</v>
      </c>
      <c r="H284" s="10">
        <f t="shared" si="25"/>
        <v>3.6258759926281775E-11</v>
      </c>
      <c r="I284" s="16"/>
      <c r="J284" s="28">
        <f t="shared" si="26"/>
        <v>1.195726484922922E-5</v>
      </c>
      <c r="K284" s="29">
        <f t="shared" si="27"/>
        <v>0</v>
      </c>
      <c r="L284" s="29">
        <f t="shared" si="28"/>
        <v>1.0146075671200229E-6</v>
      </c>
      <c r="M284" s="29">
        <f t="shared" si="29"/>
        <v>1.0294285152572118E-12</v>
      </c>
    </row>
    <row r="285" spans="1:13" x14ac:dyDescent="0.25">
      <c r="A285" s="57" t="s">
        <v>113</v>
      </c>
      <c r="B285" s="57" t="s">
        <v>237</v>
      </c>
      <c r="C285" s="7">
        <v>0.27629468653968564</v>
      </c>
      <c r="D285" s="7">
        <v>0.27629468653968564</v>
      </c>
      <c r="E285" s="29">
        <v>0.06</v>
      </c>
      <c r="F285" s="29">
        <v>0.5</v>
      </c>
      <c r="G285" s="29">
        <f t="shared" si="24"/>
        <v>0.50358713248056686</v>
      </c>
      <c r="H285" s="10">
        <f t="shared" si="25"/>
        <v>2.0201960429846198E-13</v>
      </c>
      <c r="I285" s="16"/>
      <c r="J285" s="28">
        <f t="shared" si="26"/>
        <v>8.925285835592471E-7</v>
      </c>
      <c r="K285" s="29">
        <f t="shared" si="27"/>
        <v>0</v>
      </c>
      <c r="L285" s="29">
        <f t="shared" si="28"/>
        <v>7.573356166050813E-8</v>
      </c>
      <c r="M285" s="29">
        <f t="shared" si="29"/>
        <v>5.7355723617859872E-15</v>
      </c>
    </row>
    <row r="286" spans="1:13" x14ac:dyDescent="0.25">
      <c r="A286" s="57" t="s">
        <v>114</v>
      </c>
      <c r="B286" s="57" t="s">
        <v>237</v>
      </c>
      <c r="C286" s="7">
        <v>2.2850353163869721E-3</v>
      </c>
      <c r="D286" s="7">
        <v>2.2850353163869721E-3</v>
      </c>
      <c r="E286" s="29">
        <v>0.06</v>
      </c>
      <c r="F286" s="29">
        <v>0.5</v>
      </c>
      <c r="G286" s="29">
        <f t="shared" si="24"/>
        <v>0.50358713248056686</v>
      </c>
      <c r="H286" s="10">
        <f t="shared" si="25"/>
        <v>1.3817653042427301E-17</v>
      </c>
      <c r="I286" s="16"/>
      <c r="J286" s="28">
        <f t="shared" si="26"/>
        <v>7.3814641890508526E-9</v>
      </c>
      <c r="K286" s="29">
        <f t="shared" si="27"/>
        <v>0</v>
      </c>
      <c r="L286" s="29">
        <f t="shared" si="28"/>
        <v>6.2633800597962207E-10</v>
      </c>
      <c r="M286" s="29">
        <f t="shared" si="29"/>
        <v>3.9229929773452911E-19</v>
      </c>
    </row>
    <row r="287" spans="1:13" x14ac:dyDescent="0.25">
      <c r="A287" s="57" t="s">
        <v>115</v>
      </c>
      <c r="B287" s="57" t="s">
        <v>237</v>
      </c>
      <c r="C287" s="7">
        <v>0</v>
      </c>
      <c r="D287" s="7">
        <v>0</v>
      </c>
      <c r="E287" s="29">
        <v>0.06</v>
      </c>
      <c r="F287" s="29">
        <v>0.5</v>
      </c>
      <c r="G287" s="29">
        <f t="shared" si="24"/>
        <v>0.50358713248056686</v>
      </c>
      <c r="H287" s="10">
        <f t="shared" si="25"/>
        <v>0</v>
      </c>
      <c r="I287" s="16"/>
      <c r="J287" s="28">
        <f t="shared" si="26"/>
        <v>0</v>
      </c>
      <c r="K287" s="29">
        <f t="shared" si="27"/>
        <v>0</v>
      </c>
      <c r="L287" s="29">
        <f t="shared" si="28"/>
        <v>0</v>
      </c>
      <c r="M287" s="29">
        <f t="shared" si="29"/>
        <v>0</v>
      </c>
    </row>
    <row r="288" spans="1:13" x14ac:dyDescent="0.25">
      <c r="A288" s="57" t="s">
        <v>116</v>
      </c>
      <c r="B288" s="57" t="s">
        <v>237</v>
      </c>
      <c r="C288" s="7">
        <v>0</v>
      </c>
      <c r="D288" s="7">
        <v>0</v>
      </c>
      <c r="E288" s="29">
        <v>0.06</v>
      </c>
      <c r="F288" s="29">
        <v>0.5</v>
      </c>
      <c r="G288" s="29">
        <f t="shared" si="24"/>
        <v>0.50358713248056686</v>
      </c>
      <c r="H288" s="10">
        <f t="shared" si="25"/>
        <v>0</v>
      </c>
      <c r="I288" s="16"/>
      <c r="J288" s="28">
        <f t="shared" si="26"/>
        <v>0</v>
      </c>
      <c r="K288" s="29">
        <f t="shared" si="27"/>
        <v>0</v>
      </c>
      <c r="L288" s="29">
        <f t="shared" si="28"/>
        <v>0</v>
      </c>
      <c r="M288" s="29">
        <f t="shared" si="29"/>
        <v>0</v>
      </c>
    </row>
    <row r="289" spans="1:13" x14ac:dyDescent="0.25">
      <c r="A289" s="57" t="s">
        <v>117</v>
      </c>
      <c r="B289" s="57" t="s">
        <v>237</v>
      </c>
      <c r="C289" s="7">
        <v>0</v>
      </c>
      <c r="D289" s="7">
        <v>0</v>
      </c>
      <c r="E289" s="29">
        <v>7.0000000000000007E-2</v>
      </c>
      <c r="F289" s="29">
        <v>0.5</v>
      </c>
      <c r="G289" s="29">
        <f t="shared" si="24"/>
        <v>0.50487622245457353</v>
      </c>
      <c r="H289" s="10">
        <f t="shared" si="25"/>
        <v>0</v>
      </c>
      <c r="I289" s="16"/>
      <c r="J289" s="28">
        <f t="shared" si="26"/>
        <v>0</v>
      </c>
      <c r="K289" s="29">
        <f t="shared" si="27"/>
        <v>0</v>
      </c>
      <c r="L289" s="29">
        <f t="shared" si="28"/>
        <v>0</v>
      </c>
      <c r="M289" s="29">
        <f t="shared" si="29"/>
        <v>0</v>
      </c>
    </row>
    <row r="290" spans="1:13" x14ac:dyDescent="0.25">
      <c r="A290" s="57" t="s">
        <v>118</v>
      </c>
      <c r="B290" s="57" t="s">
        <v>237</v>
      </c>
      <c r="C290" s="7">
        <v>0</v>
      </c>
      <c r="D290" s="7">
        <v>0</v>
      </c>
      <c r="E290" s="29">
        <v>0.06</v>
      </c>
      <c r="F290" s="29">
        <v>0.5</v>
      </c>
      <c r="G290" s="29">
        <f t="shared" si="24"/>
        <v>0.50358713248056686</v>
      </c>
      <c r="H290" s="10">
        <f t="shared" si="25"/>
        <v>0</v>
      </c>
      <c r="I290" s="16"/>
      <c r="J290" s="28">
        <f t="shared" si="26"/>
        <v>0</v>
      </c>
      <c r="K290" s="29">
        <f t="shared" si="27"/>
        <v>0</v>
      </c>
      <c r="L290" s="29">
        <f t="shared" si="28"/>
        <v>0</v>
      </c>
      <c r="M290" s="29">
        <f t="shared" si="29"/>
        <v>0</v>
      </c>
    </row>
    <row r="291" spans="1:13" x14ac:dyDescent="0.25">
      <c r="A291" s="57" t="s">
        <v>119</v>
      </c>
      <c r="B291" s="57" t="s">
        <v>237</v>
      </c>
      <c r="C291" s="7">
        <v>0.11126099008724002</v>
      </c>
      <c r="D291" s="7">
        <v>0.11126099008724002</v>
      </c>
      <c r="E291" s="29">
        <v>0.06</v>
      </c>
      <c r="F291" s="29">
        <v>0.5</v>
      </c>
      <c r="G291" s="29">
        <f t="shared" si="24"/>
        <v>0.50358713248056686</v>
      </c>
      <c r="H291" s="10">
        <f t="shared" si="25"/>
        <v>3.2759275673493395E-14</v>
      </c>
      <c r="I291" s="16"/>
      <c r="J291" s="28">
        <f t="shared" si="26"/>
        <v>3.5941195660199665E-7</v>
      </c>
      <c r="K291" s="29">
        <f t="shared" si="27"/>
        <v>0</v>
      </c>
      <c r="L291" s="29">
        <f t="shared" si="28"/>
        <v>3.0497115810335641E-8</v>
      </c>
      <c r="M291" s="29">
        <f t="shared" si="29"/>
        <v>9.3007407274902406E-16</v>
      </c>
    </row>
    <row r="292" spans="1:13" x14ac:dyDescent="0.25">
      <c r="A292" s="57" t="s">
        <v>120</v>
      </c>
      <c r="B292" s="57" t="s">
        <v>237</v>
      </c>
      <c r="C292" s="7">
        <v>0.49223999999999996</v>
      </c>
      <c r="D292" s="7">
        <v>0.49223999999999996</v>
      </c>
      <c r="E292" s="29">
        <v>0.06</v>
      </c>
      <c r="F292" s="29">
        <v>0.5</v>
      </c>
      <c r="G292" s="29">
        <f t="shared" si="24"/>
        <v>0.50358713248056686</v>
      </c>
      <c r="H292" s="10">
        <f t="shared" si="25"/>
        <v>6.4121290482122857E-13</v>
      </c>
      <c r="I292" s="16"/>
      <c r="J292" s="28">
        <f t="shared" si="26"/>
        <v>1.5901075604220832E-6</v>
      </c>
      <c r="K292" s="29">
        <f t="shared" si="27"/>
        <v>0</v>
      </c>
      <c r="L292" s="29">
        <f t="shared" si="28"/>
        <v>1.3492510065485434E-7</v>
      </c>
      <c r="M292" s="29">
        <f t="shared" si="29"/>
        <v>1.8204782786722576E-14</v>
      </c>
    </row>
    <row r="293" spans="1:13" x14ac:dyDescent="0.25">
      <c r="A293" s="57" t="s">
        <v>121</v>
      </c>
      <c r="B293" s="57" t="s">
        <v>237</v>
      </c>
      <c r="C293" s="7">
        <v>0</v>
      </c>
      <c r="D293" s="7">
        <v>0</v>
      </c>
      <c r="E293" s="29">
        <v>0.06</v>
      </c>
      <c r="F293" s="29">
        <v>0.5</v>
      </c>
      <c r="G293" s="29">
        <f t="shared" si="24"/>
        <v>0.50358713248056686</v>
      </c>
      <c r="H293" s="10">
        <f t="shared" si="25"/>
        <v>0</v>
      </c>
      <c r="I293" s="16"/>
      <c r="J293" s="28">
        <f t="shared" si="26"/>
        <v>0</v>
      </c>
      <c r="K293" s="29">
        <f t="shared" si="27"/>
        <v>0</v>
      </c>
      <c r="L293" s="29">
        <f t="shared" si="28"/>
        <v>0</v>
      </c>
      <c r="M293" s="29">
        <f t="shared" si="29"/>
        <v>0</v>
      </c>
    </row>
    <row r="294" spans="1:13" x14ac:dyDescent="0.25">
      <c r="A294" s="57" t="s">
        <v>122</v>
      </c>
      <c r="B294" s="57" t="s">
        <v>237</v>
      </c>
      <c r="C294" s="7">
        <v>0</v>
      </c>
      <c r="D294" s="7">
        <v>0</v>
      </c>
      <c r="E294" s="29">
        <v>0.06</v>
      </c>
      <c r="F294" s="29">
        <v>0.5</v>
      </c>
      <c r="G294" s="29">
        <f t="shared" si="24"/>
        <v>0.50358713248056686</v>
      </c>
      <c r="H294" s="10">
        <f t="shared" si="25"/>
        <v>0</v>
      </c>
      <c r="I294" s="16"/>
      <c r="J294" s="28">
        <f t="shared" si="26"/>
        <v>0</v>
      </c>
      <c r="K294" s="29">
        <f t="shared" si="27"/>
        <v>0</v>
      </c>
      <c r="L294" s="29">
        <f t="shared" si="28"/>
        <v>0</v>
      </c>
      <c r="M294" s="29">
        <f t="shared" si="29"/>
        <v>0</v>
      </c>
    </row>
    <row r="295" spans="1:13" x14ac:dyDescent="0.25">
      <c r="A295" s="57" t="s">
        <v>123</v>
      </c>
      <c r="B295" s="57" t="s">
        <v>237</v>
      </c>
      <c r="C295" s="7">
        <v>0</v>
      </c>
      <c r="D295" s="7">
        <v>0</v>
      </c>
      <c r="E295" s="29">
        <v>7.0000000000000007E-2</v>
      </c>
      <c r="F295" s="29">
        <v>0.5</v>
      </c>
      <c r="G295" s="29">
        <f t="shared" si="24"/>
        <v>0.50487622245457353</v>
      </c>
      <c r="H295" s="10">
        <f t="shared" si="25"/>
        <v>0</v>
      </c>
      <c r="I295" s="16"/>
      <c r="J295" s="28">
        <f t="shared" si="26"/>
        <v>0</v>
      </c>
      <c r="K295" s="29">
        <f t="shared" si="27"/>
        <v>0</v>
      </c>
      <c r="L295" s="29">
        <f t="shared" si="28"/>
        <v>0</v>
      </c>
      <c r="M295" s="29">
        <f t="shared" si="29"/>
        <v>0</v>
      </c>
    </row>
    <row r="296" spans="1:13" x14ac:dyDescent="0.25">
      <c r="A296" s="57" t="s">
        <v>124</v>
      </c>
      <c r="B296" s="57" t="s">
        <v>237</v>
      </c>
      <c r="C296" s="11">
        <v>0</v>
      </c>
      <c r="D296" s="11">
        <v>0</v>
      </c>
      <c r="E296" s="29">
        <v>0.06</v>
      </c>
      <c r="F296" s="29">
        <v>0.5</v>
      </c>
      <c r="G296" s="29">
        <f t="shared" si="24"/>
        <v>0.50358713248056686</v>
      </c>
      <c r="H296" s="10">
        <f t="shared" si="25"/>
        <v>0</v>
      </c>
      <c r="I296" s="16"/>
      <c r="J296" s="28">
        <f t="shared" si="26"/>
        <v>0</v>
      </c>
      <c r="K296" s="29">
        <f t="shared" si="27"/>
        <v>0</v>
      </c>
      <c r="L296" s="29">
        <f t="shared" si="28"/>
        <v>0</v>
      </c>
      <c r="M296" s="29">
        <f t="shared" si="29"/>
        <v>0</v>
      </c>
    </row>
    <row r="297" spans="1:13" x14ac:dyDescent="0.25">
      <c r="A297" s="57" t="s">
        <v>125</v>
      </c>
      <c r="B297" s="57" t="s">
        <v>237</v>
      </c>
      <c r="C297" s="11">
        <v>0</v>
      </c>
      <c r="D297" s="11">
        <v>0</v>
      </c>
      <c r="E297" s="29">
        <v>0.06</v>
      </c>
      <c r="F297" s="29">
        <v>0.5</v>
      </c>
      <c r="G297" s="29">
        <f t="shared" si="24"/>
        <v>0.50358713248056686</v>
      </c>
      <c r="H297" s="10">
        <f t="shared" si="25"/>
        <v>0</v>
      </c>
      <c r="I297" s="16"/>
      <c r="J297" s="28">
        <f t="shared" si="26"/>
        <v>0</v>
      </c>
      <c r="K297" s="29">
        <f t="shared" si="27"/>
        <v>0</v>
      </c>
      <c r="L297" s="29">
        <f t="shared" si="28"/>
        <v>0</v>
      </c>
      <c r="M297" s="29">
        <f t="shared" si="29"/>
        <v>0</v>
      </c>
    </row>
    <row r="298" spans="1:13" x14ac:dyDescent="0.25">
      <c r="A298" s="57" t="s">
        <v>126</v>
      </c>
      <c r="B298" s="57" t="s">
        <v>237</v>
      </c>
      <c r="C298" s="11">
        <v>0</v>
      </c>
      <c r="D298" s="11">
        <v>0</v>
      </c>
      <c r="E298" s="29">
        <v>0.06</v>
      </c>
      <c r="F298" s="29">
        <v>0.5</v>
      </c>
      <c r="G298" s="29">
        <f t="shared" si="24"/>
        <v>0.50358713248056686</v>
      </c>
      <c r="H298" s="10">
        <f t="shared" si="25"/>
        <v>0</v>
      </c>
      <c r="I298" s="16"/>
      <c r="J298" s="28">
        <f t="shared" si="26"/>
        <v>0</v>
      </c>
      <c r="K298" s="29">
        <f t="shared" si="27"/>
        <v>0</v>
      </c>
      <c r="L298" s="29">
        <f t="shared" si="28"/>
        <v>0</v>
      </c>
      <c r="M298" s="29">
        <f t="shared" si="29"/>
        <v>0</v>
      </c>
    </row>
    <row r="299" spans="1:13" x14ac:dyDescent="0.25">
      <c r="A299" s="57" t="s">
        <v>127</v>
      </c>
      <c r="B299" s="57" t="s">
        <v>237</v>
      </c>
      <c r="C299" s="11">
        <v>0</v>
      </c>
      <c r="D299" s="11">
        <v>0</v>
      </c>
      <c r="E299" s="29">
        <v>0.06</v>
      </c>
      <c r="F299" s="29">
        <v>0.5</v>
      </c>
      <c r="G299" s="29">
        <f t="shared" si="24"/>
        <v>0.50358713248056686</v>
      </c>
      <c r="H299" s="10">
        <f t="shared" si="25"/>
        <v>0</v>
      </c>
      <c r="I299" s="16"/>
      <c r="J299" s="28">
        <f t="shared" si="26"/>
        <v>0</v>
      </c>
      <c r="K299" s="29">
        <f t="shared" si="27"/>
        <v>0</v>
      </c>
      <c r="L299" s="29">
        <f t="shared" si="28"/>
        <v>0</v>
      </c>
      <c r="M299" s="29">
        <f t="shared" si="29"/>
        <v>0</v>
      </c>
    </row>
    <row r="300" spans="1:13" x14ac:dyDescent="0.25">
      <c r="A300" s="57" t="s">
        <v>128</v>
      </c>
      <c r="B300" s="57" t="s">
        <v>237</v>
      </c>
      <c r="C300" s="11">
        <v>0</v>
      </c>
      <c r="D300" s="11">
        <v>0</v>
      </c>
      <c r="E300" s="29">
        <v>7.0000000000000007E-2</v>
      </c>
      <c r="F300" s="29">
        <v>0.5</v>
      </c>
      <c r="G300" s="29">
        <f t="shared" si="24"/>
        <v>0.50487622245457353</v>
      </c>
      <c r="H300" s="10">
        <f t="shared" si="25"/>
        <v>0</v>
      </c>
      <c r="I300" s="16"/>
      <c r="J300" s="28">
        <f t="shared" si="26"/>
        <v>0</v>
      </c>
      <c r="K300" s="29">
        <f t="shared" si="27"/>
        <v>0</v>
      </c>
      <c r="L300" s="29">
        <f t="shared" si="28"/>
        <v>0</v>
      </c>
      <c r="M300" s="29">
        <f t="shared" si="29"/>
        <v>0</v>
      </c>
    </row>
    <row r="301" spans="1:13" x14ac:dyDescent="0.25">
      <c r="A301" s="57" t="s">
        <v>129</v>
      </c>
      <c r="B301" s="57" t="s">
        <v>237</v>
      </c>
      <c r="C301" s="11">
        <v>0</v>
      </c>
      <c r="D301" s="11">
        <v>0</v>
      </c>
      <c r="E301" s="29">
        <v>0.06</v>
      </c>
      <c r="F301" s="29">
        <v>0.5</v>
      </c>
      <c r="G301" s="29">
        <f t="shared" si="24"/>
        <v>0.50358713248056686</v>
      </c>
      <c r="H301" s="10">
        <f t="shared" si="25"/>
        <v>0</v>
      </c>
      <c r="I301" s="16"/>
      <c r="J301" s="28">
        <f t="shared" si="26"/>
        <v>0</v>
      </c>
      <c r="K301" s="29">
        <f t="shared" si="27"/>
        <v>0</v>
      </c>
      <c r="L301" s="29">
        <f t="shared" si="28"/>
        <v>0</v>
      </c>
      <c r="M301" s="29">
        <f t="shared" si="29"/>
        <v>0</v>
      </c>
    </row>
    <row r="302" spans="1:13" x14ac:dyDescent="0.25">
      <c r="A302" s="57" t="s">
        <v>130</v>
      </c>
      <c r="B302" s="57" t="s">
        <v>237</v>
      </c>
      <c r="C302" s="11">
        <v>2.1011199999999999</v>
      </c>
      <c r="D302" s="11">
        <v>2.1011199999999999</v>
      </c>
      <c r="E302" s="29">
        <v>0.06</v>
      </c>
      <c r="F302" s="29">
        <v>0.5</v>
      </c>
      <c r="G302" s="29">
        <f t="shared" si="24"/>
        <v>0.50358713248056686</v>
      </c>
      <c r="H302" s="10">
        <f t="shared" si="25"/>
        <v>1.1682886660780963E-11</v>
      </c>
      <c r="I302" s="16"/>
      <c r="J302" s="28">
        <f t="shared" si="26"/>
        <v>6.7873533182066624E-6</v>
      </c>
      <c r="K302" s="29">
        <f t="shared" si="27"/>
        <v>0</v>
      </c>
      <c r="L302" s="29">
        <f t="shared" si="28"/>
        <v>5.7592602691355355E-7</v>
      </c>
      <c r="M302" s="29">
        <f t="shared" si="29"/>
        <v>3.316907884764312E-13</v>
      </c>
    </row>
    <row r="303" spans="1:13" x14ac:dyDescent="0.25">
      <c r="A303" s="57" t="s">
        <v>131</v>
      </c>
      <c r="B303" s="57" t="s">
        <v>237</v>
      </c>
      <c r="C303" s="11">
        <v>226.66571861727343</v>
      </c>
      <c r="D303" s="11">
        <v>226.66571861727343</v>
      </c>
      <c r="E303" s="29">
        <v>0.06</v>
      </c>
      <c r="F303" s="29">
        <v>0.5</v>
      </c>
      <c r="G303" s="29">
        <f t="shared" si="24"/>
        <v>0.50358713248056686</v>
      </c>
      <c r="H303" s="10">
        <f t="shared" si="25"/>
        <v>1.3596281042179725E-7</v>
      </c>
      <c r="I303" s="16"/>
      <c r="J303" s="28">
        <f t="shared" si="26"/>
        <v>7.3220963932600169E-4</v>
      </c>
      <c r="K303" s="29">
        <f t="shared" si="27"/>
        <v>0</v>
      </c>
      <c r="L303" s="29">
        <f t="shared" si="28"/>
        <v>6.2130048146108631E-5</v>
      </c>
      <c r="M303" s="29">
        <f t="shared" si="29"/>
        <v>3.8601428826377763E-9</v>
      </c>
    </row>
    <row r="304" spans="1:13" x14ac:dyDescent="0.25">
      <c r="A304" s="57" t="s">
        <v>132</v>
      </c>
      <c r="B304" s="57" t="s">
        <v>237</v>
      </c>
      <c r="C304" s="11">
        <v>12.733560000000001</v>
      </c>
      <c r="D304" s="11">
        <v>12.733560000000001</v>
      </c>
      <c r="E304" s="29">
        <v>0.06</v>
      </c>
      <c r="F304" s="29">
        <v>0.5</v>
      </c>
      <c r="G304" s="29">
        <f t="shared" si="24"/>
        <v>0.50358713248056686</v>
      </c>
      <c r="H304" s="10">
        <f t="shared" si="25"/>
        <v>4.290897379242056E-10</v>
      </c>
      <c r="I304" s="16"/>
      <c r="J304" s="28">
        <f t="shared" si="26"/>
        <v>4.1133857522932363E-5</v>
      </c>
      <c r="K304" s="29">
        <f t="shared" si="27"/>
        <v>0</v>
      </c>
      <c r="L304" s="29">
        <f t="shared" si="28"/>
        <v>3.490323550899211E-6</v>
      </c>
      <c r="M304" s="29">
        <f t="shared" si="29"/>
        <v>1.2182358489961677E-11</v>
      </c>
    </row>
    <row r="305" spans="1:13" x14ac:dyDescent="0.25">
      <c r="A305" s="57" t="s">
        <v>133</v>
      </c>
      <c r="B305" s="57" t="s">
        <v>237</v>
      </c>
      <c r="C305" s="11">
        <v>219.0804</v>
      </c>
      <c r="D305" s="11">
        <v>219.0804</v>
      </c>
      <c r="E305" s="29">
        <v>0.06</v>
      </c>
      <c r="F305" s="29">
        <v>0.5</v>
      </c>
      <c r="G305" s="29">
        <f t="shared" si="24"/>
        <v>0.50358713248056686</v>
      </c>
      <c r="H305" s="10">
        <f t="shared" si="25"/>
        <v>1.27015142695933E-7</v>
      </c>
      <c r="I305" s="16"/>
      <c r="J305" s="28">
        <f t="shared" si="26"/>
        <v>7.0770640415304361E-4</v>
      </c>
      <c r="K305" s="29">
        <f t="shared" si="27"/>
        <v>0</v>
      </c>
      <c r="L305" s="29">
        <f t="shared" si="28"/>
        <v>6.0050879695891756E-5</v>
      </c>
      <c r="M305" s="29">
        <f t="shared" si="29"/>
        <v>3.6061081522504647E-9</v>
      </c>
    </row>
    <row r="306" spans="1:13" x14ac:dyDescent="0.25">
      <c r="A306" s="57" t="s">
        <v>134</v>
      </c>
      <c r="B306" s="57" t="s">
        <v>237</v>
      </c>
      <c r="C306" s="11">
        <v>0</v>
      </c>
      <c r="D306" s="11">
        <v>0</v>
      </c>
      <c r="E306" s="29">
        <v>7.0000000000000007E-2</v>
      </c>
      <c r="F306" s="29">
        <v>0.5</v>
      </c>
      <c r="G306" s="29">
        <f t="shared" si="24"/>
        <v>0.50487622245457353</v>
      </c>
      <c r="H306" s="10">
        <f t="shared" si="25"/>
        <v>0</v>
      </c>
      <c r="I306" s="16"/>
      <c r="J306" s="28">
        <f t="shared" si="26"/>
        <v>0</v>
      </c>
      <c r="K306" s="29">
        <f t="shared" si="27"/>
        <v>0</v>
      </c>
      <c r="L306" s="29">
        <f t="shared" si="28"/>
        <v>0</v>
      </c>
      <c r="M306" s="29">
        <f t="shared" si="29"/>
        <v>0</v>
      </c>
    </row>
    <row r="307" spans="1:13" x14ac:dyDescent="0.25">
      <c r="A307" s="57" t="s">
        <v>135</v>
      </c>
      <c r="B307" s="57" t="s">
        <v>237</v>
      </c>
      <c r="C307" s="11">
        <v>0</v>
      </c>
      <c r="D307" s="11">
        <v>0</v>
      </c>
      <c r="E307" s="29">
        <v>0.06</v>
      </c>
      <c r="F307" s="29">
        <v>0.5</v>
      </c>
      <c r="G307" s="29">
        <f t="shared" si="24"/>
        <v>0.50358713248056686</v>
      </c>
      <c r="H307" s="10">
        <f t="shared" si="25"/>
        <v>0</v>
      </c>
      <c r="I307" s="16"/>
      <c r="J307" s="28">
        <f t="shared" si="26"/>
        <v>0</v>
      </c>
      <c r="K307" s="29">
        <f t="shared" si="27"/>
        <v>0</v>
      </c>
      <c r="L307" s="29">
        <f t="shared" si="28"/>
        <v>0</v>
      </c>
      <c r="M307" s="29">
        <f t="shared" si="29"/>
        <v>0</v>
      </c>
    </row>
    <row r="308" spans="1:13" x14ac:dyDescent="0.25">
      <c r="A308" s="57" t="s">
        <v>136</v>
      </c>
      <c r="B308" s="57" t="s">
        <v>237</v>
      </c>
      <c r="C308" s="11">
        <v>13.735749310095816</v>
      </c>
      <c r="D308" s="11">
        <v>13.735749310095816</v>
      </c>
      <c r="E308" s="29">
        <v>0.06</v>
      </c>
      <c r="F308" s="29">
        <v>0.5</v>
      </c>
      <c r="G308" s="29">
        <f t="shared" si="24"/>
        <v>0.50358713248056686</v>
      </c>
      <c r="H308" s="10">
        <f t="shared" si="25"/>
        <v>4.9929033808785528E-10</v>
      </c>
      <c r="I308" s="16"/>
      <c r="J308" s="28">
        <f t="shared" si="26"/>
        <v>4.4371279916393977E-5</v>
      </c>
      <c r="K308" s="29">
        <f t="shared" si="27"/>
        <v>0</v>
      </c>
      <c r="L308" s="29">
        <f t="shared" si="28"/>
        <v>3.7650279502570376E-6</v>
      </c>
      <c r="M308" s="29">
        <f t="shared" si="29"/>
        <v>1.4175435466216709E-11</v>
      </c>
    </row>
    <row r="309" spans="1:13" x14ac:dyDescent="0.25">
      <c r="A309" s="57" t="s">
        <v>137</v>
      </c>
      <c r="B309" s="57" t="s">
        <v>237</v>
      </c>
      <c r="C309" s="11">
        <v>8.5583444610945207</v>
      </c>
      <c r="D309" s="11">
        <v>8.5583444610945207</v>
      </c>
      <c r="E309" s="29">
        <v>0.06</v>
      </c>
      <c r="F309" s="29">
        <v>0.5</v>
      </c>
      <c r="G309" s="29">
        <f t="shared" si="24"/>
        <v>0.50358713248056686</v>
      </c>
      <c r="H309" s="10">
        <f t="shared" si="25"/>
        <v>1.9383311471826343E-10</v>
      </c>
      <c r="I309" s="16"/>
      <c r="J309" s="28">
        <f t="shared" si="26"/>
        <v>2.7646449358611365E-5</v>
      </c>
      <c r="K309" s="29">
        <f t="shared" si="27"/>
        <v>0</v>
      </c>
      <c r="L309" s="29">
        <f t="shared" si="28"/>
        <v>2.3458790180645488E-6</v>
      </c>
      <c r="M309" s="29">
        <f t="shared" si="29"/>
        <v>5.5031483673954914E-12</v>
      </c>
    </row>
    <row r="310" spans="1:13" x14ac:dyDescent="0.25">
      <c r="A310" s="57" t="s">
        <v>138</v>
      </c>
      <c r="B310" s="57" t="s">
        <v>237</v>
      </c>
      <c r="C310" s="11">
        <v>4.9753620000000005</v>
      </c>
      <c r="D310" s="11">
        <v>4.9753620000000005</v>
      </c>
      <c r="E310" s="29">
        <v>0.06</v>
      </c>
      <c r="F310" s="29">
        <v>0.5</v>
      </c>
      <c r="G310" s="29">
        <f t="shared" si="24"/>
        <v>0.50358713248056686</v>
      </c>
      <c r="H310" s="10">
        <f t="shared" si="25"/>
        <v>6.550852483089105E-11</v>
      </c>
      <c r="I310" s="16"/>
      <c r="J310" s="28">
        <f t="shared" si="26"/>
        <v>1.6072161409143383E-5</v>
      </c>
      <c r="K310" s="29">
        <f t="shared" si="27"/>
        <v>0</v>
      </c>
      <c r="L310" s="29">
        <f t="shared" si="28"/>
        <v>1.3637681184876029E-6</v>
      </c>
      <c r="M310" s="29">
        <f t="shared" si="29"/>
        <v>1.8598634810032165E-12</v>
      </c>
    </row>
    <row r="311" spans="1:13" x14ac:dyDescent="0.25">
      <c r="A311" s="57" t="s">
        <v>139</v>
      </c>
      <c r="B311" s="57" t="s">
        <v>237</v>
      </c>
      <c r="C311" s="11">
        <v>0</v>
      </c>
      <c r="D311" s="11">
        <v>0</v>
      </c>
      <c r="E311" s="29">
        <v>0.06</v>
      </c>
      <c r="F311" s="29">
        <v>0.5</v>
      </c>
      <c r="G311" s="29">
        <f t="shared" si="24"/>
        <v>0.50358713248056686</v>
      </c>
      <c r="H311" s="10">
        <f t="shared" si="25"/>
        <v>0</v>
      </c>
      <c r="I311" s="16"/>
      <c r="J311" s="28">
        <f t="shared" si="26"/>
        <v>0</v>
      </c>
      <c r="K311" s="29">
        <f t="shared" si="27"/>
        <v>0</v>
      </c>
      <c r="L311" s="29">
        <f t="shared" si="28"/>
        <v>0</v>
      </c>
      <c r="M311" s="29">
        <f t="shared" si="29"/>
        <v>0</v>
      </c>
    </row>
    <row r="312" spans="1:13" x14ac:dyDescent="0.25">
      <c r="A312" s="57" t="s">
        <v>238</v>
      </c>
      <c r="B312" s="57" t="s">
        <v>237</v>
      </c>
      <c r="C312" s="11">
        <v>0</v>
      </c>
      <c r="D312" s="11">
        <v>0</v>
      </c>
      <c r="E312" s="29">
        <v>7.0000000000000007E-2</v>
      </c>
      <c r="F312" s="29">
        <v>0.5</v>
      </c>
      <c r="G312" s="29">
        <f t="shared" si="24"/>
        <v>0.50487622245457353</v>
      </c>
      <c r="H312" s="10">
        <f t="shared" si="25"/>
        <v>0</v>
      </c>
      <c r="I312" s="16"/>
      <c r="J312" s="28">
        <f t="shared" si="26"/>
        <v>0</v>
      </c>
      <c r="K312" s="29">
        <f t="shared" si="27"/>
        <v>0</v>
      </c>
      <c r="L312" s="29">
        <f t="shared" si="28"/>
        <v>0</v>
      </c>
      <c r="M312" s="29">
        <f t="shared" si="29"/>
        <v>0</v>
      </c>
    </row>
    <row r="313" spans="1:13" x14ac:dyDescent="0.25">
      <c r="A313" s="57" t="s">
        <v>141</v>
      </c>
      <c r="B313" s="57" t="s">
        <v>237</v>
      </c>
      <c r="C313" s="11">
        <v>0</v>
      </c>
      <c r="D313" s="11">
        <v>0</v>
      </c>
      <c r="E313" s="29">
        <v>0.06</v>
      </c>
      <c r="F313" s="29">
        <v>0.5</v>
      </c>
      <c r="G313" s="29">
        <f t="shared" si="24"/>
        <v>0.50358713248056686</v>
      </c>
      <c r="H313" s="10">
        <f t="shared" si="25"/>
        <v>0</v>
      </c>
      <c r="I313" s="16"/>
      <c r="J313" s="28">
        <f t="shared" si="26"/>
        <v>0</v>
      </c>
      <c r="K313" s="29">
        <f t="shared" si="27"/>
        <v>0</v>
      </c>
      <c r="L313" s="29">
        <f t="shared" si="28"/>
        <v>0</v>
      </c>
      <c r="M313" s="29">
        <f t="shared" si="29"/>
        <v>0</v>
      </c>
    </row>
    <row r="314" spans="1:13" x14ac:dyDescent="0.25">
      <c r="A314" s="57" t="s">
        <v>142</v>
      </c>
      <c r="B314" s="57" t="s">
        <v>237</v>
      </c>
      <c r="C314" s="11">
        <v>1.5416378055993634</v>
      </c>
      <c r="D314" s="11">
        <v>1.5416378055993634</v>
      </c>
      <c r="E314" s="29">
        <v>0.06</v>
      </c>
      <c r="F314" s="29">
        <v>0.5</v>
      </c>
      <c r="G314" s="29">
        <f t="shared" si="24"/>
        <v>0.50358713248056686</v>
      </c>
      <c r="H314" s="10">
        <f t="shared" si="25"/>
        <v>6.2894570256163877E-12</v>
      </c>
      <c r="I314" s="16"/>
      <c r="J314" s="28">
        <f t="shared" si="26"/>
        <v>4.9800299246628832E-6</v>
      </c>
      <c r="K314" s="29">
        <f t="shared" si="27"/>
        <v>0</v>
      </c>
      <c r="L314" s="29">
        <f t="shared" si="28"/>
        <v>4.2256955162892674E-7</v>
      </c>
      <c r="M314" s="29">
        <f t="shared" si="29"/>
        <v>1.7856502596387218E-13</v>
      </c>
    </row>
    <row r="315" spans="1:13" x14ac:dyDescent="0.25">
      <c r="A315" s="57" t="s">
        <v>143</v>
      </c>
      <c r="B315" s="57" t="s">
        <v>237</v>
      </c>
      <c r="C315" s="11">
        <v>3.1835049532398845</v>
      </c>
      <c r="D315" s="11">
        <v>3.1835049532398845</v>
      </c>
      <c r="E315" s="29">
        <v>0.06</v>
      </c>
      <c r="F315" s="29">
        <v>0.5</v>
      </c>
      <c r="G315" s="29">
        <f t="shared" si="24"/>
        <v>0.50358713248056686</v>
      </c>
      <c r="H315" s="10">
        <f t="shared" si="25"/>
        <v>2.6820045476340445E-11</v>
      </c>
      <c r="I315" s="16"/>
      <c r="J315" s="28">
        <f t="shared" si="26"/>
        <v>1.0283835719949398E-5</v>
      </c>
      <c r="K315" s="29">
        <f t="shared" si="27"/>
        <v>0</v>
      </c>
      <c r="L315" s="29">
        <f t="shared" si="28"/>
        <v>8.7261239690215921E-7</v>
      </c>
      <c r="M315" s="29">
        <f t="shared" si="29"/>
        <v>7.6145239522733147E-13</v>
      </c>
    </row>
    <row r="316" spans="1:13" x14ac:dyDescent="0.25">
      <c r="A316" s="57" t="s">
        <v>144</v>
      </c>
      <c r="B316" s="57" t="s">
        <v>237</v>
      </c>
      <c r="C316" s="11">
        <v>0</v>
      </c>
      <c r="D316" s="11">
        <v>0</v>
      </c>
      <c r="E316" s="29">
        <v>0.06</v>
      </c>
      <c r="F316" s="29">
        <v>0.5</v>
      </c>
      <c r="G316" s="29">
        <f t="shared" si="24"/>
        <v>0.50358713248056686</v>
      </c>
      <c r="H316" s="10">
        <f t="shared" si="25"/>
        <v>0</v>
      </c>
      <c r="I316" s="16"/>
      <c r="J316" s="28">
        <f t="shared" si="26"/>
        <v>0</v>
      </c>
      <c r="K316" s="29">
        <f t="shared" si="27"/>
        <v>0</v>
      </c>
      <c r="L316" s="29">
        <f t="shared" si="28"/>
        <v>0</v>
      </c>
      <c r="M316" s="29">
        <f t="shared" si="29"/>
        <v>0</v>
      </c>
    </row>
    <row r="317" spans="1:13" x14ac:dyDescent="0.25">
      <c r="A317" s="57" t="s">
        <v>145</v>
      </c>
      <c r="B317" s="57" t="s">
        <v>237</v>
      </c>
      <c r="C317" s="11">
        <v>0</v>
      </c>
      <c r="D317" s="11">
        <v>0</v>
      </c>
      <c r="E317" s="29">
        <v>0.06</v>
      </c>
      <c r="F317" s="29">
        <v>0.5</v>
      </c>
      <c r="G317" s="29">
        <f t="shared" si="24"/>
        <v>0.50358713248056686</v>
      </c>
      <c r="H317" s="10">
        <f t="shared" si="25"/>
        <v>0</v>
      </c>
      <c r="I317" s="16"/>
      <c r="J317" s="28">
        <f t="shared" si="26"/>
        <v>0</v>
      </c>
      <c r="K317" s="29">
        <f t="shared" si="27"/>
        <v>0</v>
      </c>
      <c r="L317" s="29">
        <f t="shared" si="28"/>
        <v>0</v>
      </c>
      <c r="M317" s="29">
        <f t="shared" si="29"/>
        <v>0</v>
      </c>
    </row>
    <row r="318" spans="1:13" x14ac:dyDescent="0.25">
      <c r="A318" s="57" t="s">
        <v>146</v>
      </c>
      <c r="B318" s="57" t="s">
        <v>237</v>
      </c>
      <c r="C318" s="11">
        <v>0</v>
      </c>
      <c r="D318" s="11">
        <v>0</v>
      </c>
      <c r="E318" s="29">
        <v>7.0000000000000007E-2</v>
      </c>
      <c r="F318" s="29">
        <v>0.5</v>
      </c>
      <c r="G318" s="29">
        <f t="shared" si="24"/>
        <v>0.50487622245457353</v>
      </c>
      <c r="H318" s="10">
        <f t="shared" si="25"/>
        <v>0</v>
      </c>
      <c r="I318" s="16"/>
      <c r="J318" s="28">
        <f t="shared" si="26"/>
        <v>0</v>
      </c>
      <c r="K318" s="29">
        <f t="shared" si="27"/>
        <v>0</v>
      </c>
      <c r="L318" s="29">
        <f t="shared" si="28"/>
        <v>0</v>
      </c>
      <c r="M318" s="29">
        <f t="shared" si="29"/>
        <v>0</v>
      </c>
    </row>
    <row r="319" spans="1:13" x14ac:dyDescent="0.25">
      <c r="A319" s="57" t="s">
        <v>147</v>
      </c>
      <c r="B319" s="57" t="s">
        <v>237</v>
      </c>
      <c r="C319" s="11">
        <v>0</v>
      </c>
      <c r="D319" s="11">
        <v>0</v>
      </c>
      <c r="E319" s="29">
        <v>0.06</v>
      </c>
      <c r="F319" s="29">
        <v>0.5</v>
      </c>
      <c r="G319" s="29">
        <f t="shared" si="24"/>
        <v>0.50358713248056686</v>
      </c>
      <c r="H319" s="10">
        <f t="shared" si="25"/>
        <v>0</v>
      </c>
      <c r="I319" s="16"/>
      <c r="J319" s="28">
        <f t="shared" si="26"/>
        <v>0</v>
      </c>
      <c r="K319" s="29">
        <f t="shared" si="27"/>
        <v>0</v>
      </c>
      <c r="L319" s="29">
        <f t="shared" si="28"/>
        <v>0</v>
      </c>
      <c r="M319" s="29">
        <f t="shared" si="29"/>
        <v>0</v>
      </c>
    </row>
    <row r="320" spans="1:13" x14ac:dyDescent="0.25">
      <c r="A320" s="57" t="s">
        <v>148</v>
      </c>
      <c r="B320" s="57" t="s">
        <v>237</v>
      </c>
      <c r="C320" s="11">
        <v>0</v>
      </c>
      <c r="D320" s="11">
        <v>0</v>
      </c>
      <c r="E320" s="29">
        <v>0.06</v>
      </c>
      <c r="F320" s="29">
        <v>0.5</v>
      </c>
      <c r="G320" s="29">
        <f t="shared" si="24"/>
        <v>0.50358713248056686</v>
      </c>
      <c r="H320" s="10">
        <f t="shared" si="25"/>
        <v>0</v>
      </c>
      <c r="I320" s="16"/>
      <c r="J320" s="28">
        <f t="shared" si="26"/>
        <v>0</v>
      </c>
      <c r="K320" s="29">
        <f t="shared" si="27"/>
        <v>0</v>
      </c>
      <c r="L320" s="29">
        <f t="shared" si="28"/>
        <v>0</v>
      </c>
      <c r="M320" s="29">
        <f t="shared" si="29"/>
        <v>0</v>
      </c>
    </row>
    <row r="321" spans="1:13" x14ac:dyDescent="0.25">
      <c r="A321" s="57" t="s">
        <v>149</v>
      </c>
      <c r="B321" s="57" t="s">
        <v>237</v>
      </c>
      <c r="C321" s="11">
        <v>0</v>
      </c>
      <c r="D321" s="11">
        <v>0</v>
      </c>
      <c r="E321" s="29">
        <v>0.06</v>
      </c>
      <c r="F321" s="29">
        <v>0.5</v>
      </c>
      <c r="G321" s="29">
        <f t="shared" si="24"/>
        <v>0.50358713248056686</v>
      </c>
      <c r="H321" s="10">
        <f t="shared" si="25"/>
        <v>0</v>
      </c>
      <c r="I321" s="16"/>
      <c r="J321" s="28">
        <f t="shared" si="26"/>
        <v>0</v>
      </c>
      <c r="K321" s="29">
        <f t="shared" si="27"/>
        <v>0</v>
      </c>
      <c r="L321" s="29">
        <f t="shared" si="28"/>
        <v>0</v>
      </c>
      <c r="M321" s="29">
        <f t="shared" si="29"/>
        <v>0</v>
      </c>
    </row>
    <row r="322" spans="1:13" x14ac:dyDescent="0.25">
      <c r="A322" s="57" t="s">
        <v>150</v>
      </c>
      <c r="B322" s="57" t="s">
        <v>237</v>
      </c>
      <c r="C322" s="11">
        <v>0</v>
      </c>
      <c r="D322" s="11">
        <v>0</v>
      </c>
      <c r="E322" s="29">
        <v>0.06</v>
      </c>
      <c r="F322" s="29">
        <v>0.5</v>
      </c>
      <c r="G322" s="29">
        <f t="shared" si="24"/>
        <v>0.50358713248056686</v>
      </c>
      <c r="H322" s="10">
        <f t="shared" si="25"/>
        <v>0</v>
      </c>
      <c r="I322" s="16"/>
      <c r="J322" s="28">
        <f t="shared" si="26"/>
        <v>0</v>
      </c>
      <c r="K322" s="29">
        <f t="shared" si="27"/>
        <v>0</v>
      </c>
      <c r="L322" s="29">
        <f t="shared" si="28"/>
        <v>0</v>
      </c>
      <c r="M322" s="29">
        <f t="shared" si="29"/>
        <v>0</v>
      </c>
    </row>
    <row r="323" spans="1:13" x14ac:dyDescent="0.25">
      <c r="A323" s="57" t="s">
        <v>151</v>
      </c>
      <c r="B323" s="57" t="s">
        <v>237</v>
      </c>
      <c r="C323" s="11">
        <v>0</v>
      </c>
      <c r="D323" s="11">
        <v>0</v>
      </c>
      <c r="E323" s="29">
        <v>0.06</v>
      </c>
      <c r="F323" s="29">
        <v>0.5</v>
      </c>
      <c r="G323" s="29">
        <f t="shared" si="24"/>
        <v>0.50358713248056686</v>
      </c>
      <c r="H323" s="10">
        <f t="shared" si="25"/>
        <v>0</v>
      </c>
      <c r="I323" s="16"/>
      <c r="J323" s="28">
        <f t="shared" si="26"/>
        <v>0</v>
      </c>
      <c r="K323" s="29">
        <f t="shared" si="27"/>
        <v>0</v>
      </c>
      <c r="L323" s="29">
        <f t="shared" si="28"/>
        <v>0</v>
      </c>
      <c r="M323" s="29">
        <f t="shared" si="29"/>
        <v>0</v>
      </c>
    </row>
    <row r="324" spans="1:13" x14ac:dyDescent="0.25">
      <c r="A324" s="57" t="s">
        <v>152</v>
      </c>
      <c r="B324" s="57" t="s">
        <v>237</v>
      </c>
      <c r="C324" s="11">
        <v>0</v>
      </c>
      <c r="D324" s="11">
        <v>0</v>
      </c>
      <c r="E324" s="29">
        <v>0.06</v>
      </c>
      <c r="F324" s="29">
        <v>0.5</v>
      </c>
      <c r="G324" s="29">
        <f t="shared" si="24"/>
        <v>0.50358713248056686</v>
      </c>
      <c r="H324" s="10">
        <f t="shared" si="25"/>
        <v>0</v>
      </c>
      <c r="I324" s="16"/>
      <c r="J324" s="28">
        <f t="shared" si="26"/>
        <v>0</v>
      </c>
      <c r="K324" s="29">
        <f t="shared" si="27"/>
        <v>0</v>
      </c>
      <c r="L324" s="29">
        <f t="shared" si="28"/>
        <v>0</v>
      </c>
      <c r="M324" s="29">
        <f t="shared" si="29"/>
        <v>0</v>
      </c>
    </row>
    <row r="325" spans="1:13" x14ac:dyDescent="0.25">
      <c r="A325" s="57" t="s">
        <v>153</v>
      </c>
      <c r="B325" s="57" t="s">
        <v>237</v>
      </c>
      <c r="C325" s="7">
        <v>10310.233581496417</v>
      </c>
      <c r="D325" s="7">
        <v>10310.233581496417</v>
      </c>
      <c r="E325" s="29">
        <v>0.05</v>
      </c>
      <c r="F325" s="29">
        <v>2</v>
      </c>
      <c r="G325" s="29">
        <f t="shared" si="24"/>
        <v>2.0006249023742559</v>
      </c>
      <c r="H325" s="10">
        <f t="shared" si="25"/>
        <v>4.4398423595411558E-3</v>
      </c>
      <c r="I325" s="16"/>
      <c r="J325" s="28">
        <f t="shared" si="26"/>
        <v>3.3305664650688904E-2</v>
      </c>
      <c r="K325" s="29">
        <f t="shared" si="27"/>
        <v>0</v>
      </c>
      <c r="L325" s="29">
        <f t="shared" si="28"/>
        <v>2.3550661326427213E-3</v>
      </c>
      <c r="M325" s="29">
        <f t="shared" si="29"/>
        <v>5.546336489120744E-6</v>
      </c>
    </row>
    <row r="326" spans="1:13" x14ac:dyDescent="0.25">
      <c r="A326" s="57" t="s">
        <v>154</v>
      </c>
      <c r="B326" s="57" t="s">
        <v>237</v>
      </c>
      <c r="C326" s="7">
        <v>75.156199999999998</v>
      </c>
      <c r="D326" s="7">
        <v>75.156199999999998</v>
      </c>
      <c r="E326" s="29">
        <v>0.01</v>
      </c>
      <c r="F326" s="29">
        <v>2</v>
      </c>
      <c r="G326" s="29">
        <f t="shared" si="24"/>
        <v>2.000024999843752</v>
      </c>
      <c r="H326" s="10">
        <f t="shared" si="25"/>
        <v>2.3577604387967667E-7</v>
      </c>
      <c r="I326" s="16"/>
      <c r="J326" s="28">
        <f t="shared" si="26"/>
        <v>2.4278084233827845E-4</v>
      </c>
      <c r="K326" s="29">
        <f t="shared" si="27"/>
        <v>0</v>
      </c>
      <c r="L326" s="29">
        <f t="shared" si="28"/>
        <v>3.4334395991915749E-6</v>
      </c>
      <c r="M326" s="29">
        <f t="shared" si="29"/>
        <v>1.1788507481296803E-11</v>
      </c>
    </row>
    <row r="327" spans="1:13" x14ac:dyDescent="0.25">
      <c r="A327" s="57" t="s">
        <v>155</v>
      </c>
      <c r="B327" s="57" t="s">
        <v>237</v>
      </c>
      <c r="C327" s="7">
        <v>0</v>
      </c>
      <c r="D327" s="7">
        <v>0</v>
      </c>
      <c r="E327" s="29">
        <v>0</v>
      </c>
      <c r="F327" s="29">
        <v>0</v>
      </c>
      <c r="G327" s="29">
        <f t="shared" si="24"/>
        <v>0</v>
      </c>
      <c r="H327" s="10">
        <f t="shared" si="25"/>
        <v>0</v>
      </c>
      <c r="I327" s="16"/>
      <c r="J327" s="28">
        <f t="shared" si="26"/>
        <v>0</v>
      </c>
      <c r="K327" s="29">
        <f t="shared" si="27"/>
        <v>0</v>
      </c>
      <c r="L327" s="29">
        <f t="shared" si="28"/>
        <v>0</v>
      </c>
      <c r="M327" s="29">
        <f t="shared" si="29"/>
        <v>0</v>
      </c>
    </row>
    <row r="328" spans="1:13" x14ac:dyDescent="0.25">
      <c r="A328" s="57" t="s">
        <v>156</v>
      </c>
      <c r="B328" s="57" t="s">
        <v>237</v>
      </c>
      <c r="C328" s="7">
        <v>6236.7894311010223</v>
      </c>
      <c r="D328" s="7">
        <v>6236.7894311010223</v>
      </c>
      <c r="E328" s="29">
        <v>0.03</v>
      </c>
      <c r="F328" s="29">
        <v>0.5</v>
      </c>
      <c r="G328" s="29">
        <f t="shared" si="24"/>
        <v>0.50089919145472772</v>
      </c>
      <c r="H328" s="10">
        <f t="shared" si="25"/>
        <v>1.0184085227311359E-4</v>
      </c>
      <c r="I328" s="16"/>
      <c r="J328" s="28">
        <f t="shared" si="26"/>
        <v>2.014701370704185E-2</v>
      </c>
      <c r="K328" s="29">
        <f t="shared" si="27"/>
        <v>0</v>
      </c>
      <c r="L328" s="29">
        <f t="shared" si="28"/>
        <v>8.5476540077445698E-4</v>
      </c>
      <c r="M328" s="29">
        <f t="shared" si="29"/>
        <v>7.3062389036111809E-7</v>
      </c>
    </row>
    <row r="329" spans="1:13" x14ac:dyDescent="0.25">
      <c r="A329" s="57" t="s">
        <v>157</v>
      </c>
      <c r="B329" s="57" t="s">
        <v>237</v>
      </c>
      <c r="C329" s="7">
        <v>25377.626199548758</v>
      </c>
      <c r="D329" s="7">
        <v>25377.626199548758</v>
      </c>
      <c r="E329" s="29">
        <v>2.2360679774997901E-2</v>
      </c>
      <c r="F329" s="29">
        <v>0.5</v>
      </c>
      <c r="G329" s="29">
        <f t="shared" si="24"/>
        <v>0.50049975024968796</v>
      </c>
      <c r="H329" s="10">
        <f t="shared" si="25"/>
        <v>1.6834837293353739E-3</v>
      </c>
      <c r="I329" s="16"/>
      <c r="J329" s="28">
        <f t="shared" si="26"/>
        <v>8.1978618733682812E-2</v>
      </c>
      <c r="K329" s="29">
        <f t="shared" si="27"/>
        <v>0</v>
      </c>
      <c r="L329" s="29">
        <f t="shared" si="28"/>
        <v>2.5923915463298623E-3</v>
      </c>
      <c r="M329" s="29">
        <f t="shared" si="29"/>
        <v>6.7204939294825349E-6</v>
      </c>
    </row>
    <row r="330" spans="1:13" x14ac:dyDescent="0.25">
      <c r="A330" s="57" t="s">
        <v>158</v>
      </c>
      <c r="B330" s="57" t="s">
        <v>237</v>
      </c>
      <c r="C330" s="7">
        <v>3487.112520509073</v>
      </c>
      <c r="D330" s="7">
        <v>3487.112520509073</v>
      </c>
      <c r="E330" s="29">
        <v>2.2360679774997901E-2</v>
      </c>
      <c r="F330" s="29">
        <v>0.5</v>
      </c>
      <c r="G330" s="29">
        <f t="shared" ref="G330:G393" si="30">SQRT((E330^2)+(F330^2))</f>
        <v>0.50049975024968796</v>
      </c>
      <c r="H330" s="10">
        <f t="shared" ref="H330:H393" si="31">(G330*D330)^2/(SUM($D$9:$D$628))^2</f>
        <v>3.1786217699039409E-5</v>
      </c>
      <c r="I330" s="16"/>
      <c r="J330" s="28">
        <f t="shared" ref="J330:J393" si="32">ABS((D330/SUM($C$9:$C$628)))</f>
        <v>1.126459447201362E-2</v>
      </c>
      <c r="K330" s="29">
        <f t="shared" ref="K330:K393" si="33">I330*F330</f>
        <v>0</v>
      </c>
      <c r="L330" s="29">
        <f t="shared" ref="L330:L393" si="34">J330*E330*(SQRT(2))</f>
        <v>3.5621775449704897E-4</v>
      </c>
      <c r="M330" s="29">
        <f t="shared" ref="M330:M393" si="35">K330^2+L330^2</f>
        <v>1.2689108861891985E-7</v>
      </c>
    </row>
    <row r="331" spans="1:13" x14ac:dyDescent="0.25">
      <c r="A331" s="57" t="s">
        <v>159</v>
      </c>
      <c r="B331" s="57" t="s">
        <v>237</v>
      </c>
      <c r="C331" s="7">
        <v>8.3428636373910798</v>
      </c>
      <c r="D331" s="7">
        <v>8.3428636373910798</v>
      </c>
      <c r="E331" s="29">
        <v>0.03</v>
      </c>
      <c r="F331" s="29">
        <v>0.5</v>
      </c>
      <c r="G331" s="29">
        <f t="shared" si="30"/>
        <v>0.50089919145472772</v>
      </c>
      <c r="H331" s="10">
        <f t="shared" si="31"/>
        <v>1.8223431242824343E-10</v>
      </c>
      <c r="I331" s="16"/>
      <c r="J331" s="28">
        <f t="shared" si="32"/>
        <v>2.6950370846306759E-5</v>
      </c>
      <c r="K331" s="29">
        <f t="shared" si="33"/>
        <v>0</v>
      </c>
      <c r="L331" s="29">
        <f t="shared" si="34"/>
        <v>1.1434073988549445E-6</v>
      </c>
      <c r="M331" s="29">
        <f t="shared" si="35"/>
        <v>1.3073804797562303E-12</v>
      </c>
    </row>
    <row r="332" spans="1:13" x14ac:dyDescent="0.25">
      <c r="A332" s="57" t="s">
        <v>160</v>
      </c>
      <c r="B332" s="57" t="s">
        <v>237</v>
      </c>
      <c r="C332" s="7">
        <v>0</v>
      </c>
      <c r="D332" s="7">
        <v>0</v>
      </c>
      <c r="E332" s="29">
        <v>0</v>
      </c>
      <c r="F332" s="29">
        <v>0</v>
      </c>
      <c r="G332" s="29">
        <f t="shared" si="30"/>
        <v>0</v>
      </c>
      <c r="H332" s="10">
        <f t="shared" si="31"/>
        <v>0</v>
      </c>
      <c r="I332" s="16"/>
      <c r="J332" s="28">
        <f t="shared" si="32"/>
        <v>0</v>
      </c>
      <c r="K332" s="29">
        <f t="shared" si="33"/>
        <v>0</v>
      </c>
      <c r="L332" s="29">
        <f t="shared" si="34"/>
        <v>0</v>
      </c>
      <c r="M332" s="29">
        <f t="shared" si="35"/>
        <v>0</v>
      </c>
    </row>
    <row r="333" spans="1:13" x14ac:dyDescent="0.25">
      <c r="A333" s="57" t="s">
        <v>161</v>
      </c>
      <c r="B333" s="57" t="s">
        <v>237</v>
      </c>
      <c r="C333" s="7">
        <v>0</v>
      </c>
      <c r="D333" s="7">
        <v>0</v>
      </c>
      <c r="E333" s="29">
        <v>0.02</v>
      </c>
      <c r="F333" s="29">
        <v>0</v>
      </c>
      <c r="G333" s="29">
        <f t="shared" si="30"/>
        <v>0.02</v>
      </c>
      <c r="H333" s="10">
        <f t="shared" si="31"/>
        <v>0</v>
      </c>
      <c r="I333" s="16"/>
      <c r="J333" s="28">
        <f t="shared" si="32"/>
        <v>0</v>
      </c>
      <c r="K333" s="29">
        <f t="shared" si="33"/>
        <v>0</v>
      </c>
      <c r="L333" s="29">
        <f t="shared" si="34"/>
        <v>0</v>
      </c>
      <c r="M333" s="29">
        <f t="shared" si="35"/>
        <v>0</v>
      </c>
    </row>
    <row r="334" spans="1:13" x14ac:dyDescent="0.25">
      <c r="A334" s="57" t="s">
        <v>162</v>
      </c>
      <c r="B334" s="57" t="s">
        <v>237</v>
      </c>
      <c r="C334" s="7">
        <v>0</v>
      </c>
      <c r="D334" s="7">
        <v>0</v>
      </c>
      <c r="E334" s="29">
        <v>0.15</v>
      </c>
      <c r="F334" s="29">
        <v>0</v>
      </c>
      <c r="G334" s="29">
        <f t="shared" si="30"/>
        <v>0.15</v>
      </c>
      <c r="H334" s="10">
        <f t="shared" si="31"/>
        <v>0</v>
      </c>
      <c r="I334" s="16"/>
      <c r="J334" s="28">
        <f t="shared" si="32"/>
        <v>0</v>
      </c>
      <c r="K334" s="29">
        <f t="shared" si="33"/>
        <v>0</v>
      </c>
      <c r="L334" s="29">
        <f t="shared" si="34"/>
        <v>0</v>
      </c>
      <c r="M334" s="29">
        <f t="shared" si="35"/>
        <v>0</v>
      </c>
    </row>
    <row r="335" spans="1:13" x14ac:dyDescent="0.25">
      <c r="A335" s="57" t="s">
        <v>163</v>
      </c>
      <c r="B335" s="57" t="s">
        <v>237</v>
      </c>
      <c r="C335" s="7">
        <v>0</v>
      </c>
      <c r="D335" s="7">
        <v>0</v>
      </c>
      <c r="E335" s="29">
        <v>0.05</v>
      </c>
      <c r="F335" s="29">
        <v>0</v>
      </c>
      <c r="G335" s="29">
        <f t="shared" si="30"/>
        <v>0.05</v>
      </c>
      <c r="H335" s="10">
        <f t="shared" si="31"/>
        <v>0</v>
      </c>
      <c r="I335" s="16"/>
      <c r="J335" s="28">
        <f t="shared" si="32"/>
        <v>0</v>
      </c>
      <c r="K335" s="29">
        <f t="shared" si="33"/>
        <v>0</v>
      </c>
      <c r="L335" s="29">
        <f t="shared" si="34"/>
        <v>0</v>
      </c>
      <c r="M335" s="29">
        <f t="shared" si="35"/>
        <v>0</v>
      </c>
    </row>
    <row r="336" spans="1:13" x14ac:dyDescent="0.25">
      <c r="A336" s="57" t="s">
        <v>164</v>
      </c>
      <c r="B336" s="57" t="s">
        <v>237</v>
      </c>
      <c r="C336" s="7">
        <v>0</v>
      </c>
      <c r="D336" s="7">
        <v>0</v>
      </c>
      <c r="E336" s="29">
        <v>0.15</v>
      </c>
      <c r="F336" s="29">
        <v>0</v>
      </c>
      <c r="G336" s="29">
        <f t="shared" si="30"/>
        <v>0.15</v>
      </c>
      <c r="H336" s="10">
        <f t="shared" si="31"/>
        <v>0</v>
      </c>
      <c r="I336" s="16"/>
      <c r="J336" s="28">
        <f t="shared" si="32"/>
        <v>0</v>
      </c>
      <c r="K336" s="29">
        <f t="shared" si="33"/>
        <v>0</v>
      </c>
      <c r="L336" s="29">
        <f t="shared" si="34"/>
        <v>0</v>
      </c>
      <c r="M336" s="29">
        <f t="shared" si="35"/>
        <v>0</v>
      </c>
    </row>
    <row r="337" spans="1:13" x14ac:dyDescent="0.25">
      <c r="A337" s="57" t="s">
        <v>165</v>
      </c>
      <c r="B337" s="57" t="s">
        <v>237</v>
      </c>
      <c r="C337" s="7">
        <v>0</v>
      </c>
      <c r="D337" s="7">
        <v>0</v>
      </c>
      <c r="E337" s="29">
        <v>0.05</v>
      </c>
      <c r="F337" s="29">
        <v>0</v>
      </c>
      <c r="G337" s="29">
        <f t="shared" si="30"/>
        <v>0.05</v>
      </c>
      <c r="H337" s="10">
        <f t="shared" si="31"/>
        <v>0</v>
      </c>
      <c r="I337" s="16"/>
      <c r="J337" s="28">
        <f t="shared" si="32"/>
        <v>0</v>
      </c>
      <c r="K337" s="29">
        <f t="shared" si="33"/>
        <v>0</v>
      </c>
      <c r="L337" s="29">
        <f t="shared" si="34"/>
        <v>0</v>
      </c>
      <c r="M337" s="29">
        <f t="shared" si="35"/>
        <v>0</v>
      </c>
    </row>
    <row r="338" spans="1:13" x14ac:dyDescent="0.25">
      <c r="A338" s="57" t="s">
        <v>166</v>
      </c>
      <c r="B338" s="57" t="s">
        <v>237</v>
      </c>
      <c r="C338" s="7">
        <v>0</v>
      </c>
      <c r="D338" s="7">
        <v>0</v>
      </c>
      <c r="E338" s="29">
        <v>0.05</v>
      </c>
      <c r="F338" s="29">
        <v>0</v>
      </c>
      <c r="G338" s="29">
        <f t="shared" si="30"/>
        <v>0.05</v>
      </c>
      <c r="H338" s="10">
        <f t="shared" si="31"/>
        <v>0</v>
      </c>
      <c r="I338" s="16"/>
      <c r="J338" s="28">
        <f t="shared" si="32"/>
        <v>0</v>
      </c>
      <c r="K338" s="29">
        <f t="shared" si="33"/>
        <v>0</v>
      </c>
      <c r="L338" s="29">
        <f t="shared" si="34"/>
        <v>0</v>
      </c>
      <c r="M338" s="29">
        <f t="shared" si="35"/>
        <v>0</v>
      </c>
    </row>
    <row r="339" spans="1:13" x14ac:dyDescent="0.25">
      <c r="A339" s="57" t="s">
        <v>167</v>
      </c>
      <c r="B339" s="57" t="s">
        <v>237</v>
      </c>
      <c r="C339" s="7">
        <v>0</v>
      </c>
      <c r="D339" s="7">
        <v>0</v>
      </c>
      <c r="E339" s="29">
        <v>0.15</v>
      </c>
      <c r="F339" s="29">
        <v>0</v>
      </c>
      <c r="G339" s="29">
        <f t="shared" si="30"/>
        <v>0.15</v>
      </c>
      <c r="H339" s="10">
        <f t="shared" si="31"/>
        <v>0</v>
      </c>
      <c r="I339" s="16"/>
      <c r="J339" s="28">
        <f t="shared" si="32"/>
        <v>0</v>
      </c>
      <c r="K339" s="29">
        <f t="shared" si="33"/>
        <v>0</v>
      </c>
      <c r="L339" s="29">
        <f t="shared" si="34"/>
        <v>0</v>
      </c>
      <c r="M339" s="29">
        <f t="shared" si="35"/>
        <v>0</v>
      </c>
    </row>
    <row r="340" spans="1:13" x14ac:dyDescent="0.25">
      <c r="A340" s="57" t="s">
        <v>168</v>
      </c>
      <c r="B340" s="57" t="s">
        <v>237</v>
      </c>
      <c r="C340" s="7">
        <v>0</v>
      </c>
      <c r="D340" s="7">
        <v>0</v>
      </c>
      <c r="E340" s="29">
        <v>0.02</v>
      </c>
      <c r="F340" s="29">
        <v>0</v>
      </c>
      <c r="G340" s="29">
        <f t="shared" si="30"/>
        <v>0.02</v>
      </c>
      <c r="H340" s="10">
        <f t="shared" si="31"/>
        <v>0</v>
      </c>
      <c r="I340" s="16"/>
      <c r="J340" s="28">
        <f t="shared" si="32"/>
        <v>0</v>
      </c>
      <c r="K340" s="29">
        <f t="shared" si="33"/>
        <v>0</v>
      </c>
      <c r="L340" s="29">
        <f t="shared" si="34"/>
        <v>0</v>
      </c>
      <c r="M340" s="29">
        <f t="shared" si="35"/>
        <v>0</v>
      </c>
    </row>
    <row r="341" spans="1:13" x14ac:dyDescent="0.25">
      <c r="A341" s="57" t="s">
        <v>169</v>
      </c>
      <c r="B341" s="57" t="s">
        <v>237</v>
      </c>
      <c r="C341" s="7">
        <v>0</v>
      </c>
      <c r="D341" s="7">
        <v>0</v>
      </c>
      <c r="E341" s="29">
        <v>0.05</v>
      </c>
      <c r="F341" s="29">
        <v>0</v>
      </c>
      <c r="G341" s="29">
        <f t="shared" si="30"/>
        <v>0.05</v>
      </c>
      <c r="H341" s="10">
        <f t="shared" si="31"/>
        <v>0</v>
      </c>
      <c r="I341" s="16"/>
      <c r="J341" s="28">
        <f t="shared" si="32"/>
        <v>0</v>
      </c>
      <c r="K341" s="29">
        <f t="shared" si="33"/>
        <v>0</v>
      </c>
      <c r="L341" s="29">
        <f t="shared" si="34"/>
        <v>0</v>
      </c>
      <c r="M341" s="29">
        <f t="shared" si="35"/>
        <v>0</v>
      </c>
    </row>
    <row r="342" spans="1:13" x14ac:dyDescent="0.25">
      <c r="A342" s="57" t="s">
        <v>170</v>
      </c>
      <c r="B342" s="57" t="s">
        <v>237</v>
      </c>
      <c r="C342" s="7">
        <v>0</v>
      </c>
      <c r="D342" s="7">
        <v>0</v>
      </c>
      <c r="E342" s="29">
        <v>0.05</v>
      </c>
      <c r="F342" s="29">
        <v>0</v>
      </c>
      <c r="G342" s="29">
        <f t="shared" si="30"/>
        <v>0.05</v>
      </c>
      <c r="H342" s="10">
        <f t="shared" si="31"/>
        <v>0</v>
      </c>
      <c r="I342" s="16"/>
      <c r="J342" s="28">
        <f t="shared" si="32"/>
        <v>0</v>
      </c>
      <c r="K342" s="29">
        <f t="shared" si="33"/>
        <v>0</v>
      </c>
      <c r="L342" s="29">
        <f t="shared" si="34"/>
        <v>0</v>
      </c>
      <c r="M342" s="29">
        <f t="shared" si="35"/>
        <v>0</v>
      </c>
    </row>
    <row r="343" spans="1:13" x14ac:dyDescent="0.25">
      <c r="A343" s="57" t="s">
        <v>171</v>
      </c>
      <c r="B343" s="57" t="s">
        <v>237</v>
      </c>
      <c r="C343" s="7">
        <v>0</v>
      </c>
      <c r="D343" s="7">
        <v>0</v>
      </c>
      <c r="E343" s="29">
        <v>0.05</v>
      </c>
      <c r="F343" s="29">
        <v>0</v>
      </c>
      <c r="G343" s="29">
        <f t="shared" si="30"/>
        <v>0.05</v>
      </c>
      <c r="H343" s="10">
        <f t="shared" si="31"/>
        <v>0</v>
      </c>
      <c r="I343" s="16"/>
      <c r="J343" s="28">
        <f t="shared" si="32"/>
        <v>0</v>
      </c>
      <c r="K343" s="29">
        <f t="shared" si="33"/>
        <v>0</v>
      </c>
      <c r="L343" s="29">
        <f t="shared" si="34"/>
        <v>0</v>
      </c>
      <c r="M343" s="29">
        <f t="shared" si="35"/>
        <v>0</v>
      </c>
    </row>
    <row r="344" spans="1:13" x14ac:dyDescent="0.25">
      <c r="A344" s="57" t="s">
        <v>172</v>
      </c>
      <c r="B344" s="57" t="s">
        <v>237</v>
      </c>
      <c r="C344" s="7">
        <v>81.413359999999997</v>
      </c>
      <c r="D344" s="7">
        <v>81.413359999999997</v>
      </c>
      <c r="E344" s="29">
        <v>0.05</v>
      </c>
      <c r="F344" s="29">
        <v>0.1</v>
      </c>
      <c r="G344" s="29">
        <f t="shared" si="30"/>
        <v>0.1118033988749895</v>
      </c>
      <c r="H344" s="10">
        <f t="shared" si="31"/>
        <v>8.6457081576332336E-10</v>
      </c>
      <c r="I344" s="16"/>
      <c r="J344" s="28">
        <f t="shared" si="32"/>
        <v>2.6299366011572569E-4</v>
      </c>
      <c r="K344" s="29">
        <f t="shared" si="33"/>
        <v>0</v>
      </c>
      <c r="L344" s="29">
        <f t="shared" si="34"/>
        <v>1.8596460047689972E-5</v>
      </c>
      <c r="M344" s="29">
        <f t="shared" si="35"/>
        <v>3.4582832630532933E-10</v>
      </c>
    </row>
    <row r="345" spans="1:13" x14ac:dyDescent="0.25">
      <c r="A345" s="57" t="s">
        <v>173</v>
      </c>
      <c r="B345" s="57" t="s">
        <v>237</v>
      </c>
      <c r="C345" s="7">
        <v>0</v>
      </c>
      <c r="D345" s="7">
        <v>0</v>
      </c>
      <c r="E345" s="29">
        <v>0</v>
      </c>
      <c r="F345" s="29">
        <v>0</v>
      </c>
      <c r="G345" s="29">
        <f t="shared" si="30"/>
        <v>0</v>
      </c>
      <c r="H345" s="10">
        <f t="shared" si="31"/>
        <v>0</v>
      </c>
      <c r="I345" s="16"/>
      <c r="J345" s="28">
        <f t="shared" si="32"/>
        <v>0</v>
      </c>
      <c r="K345" s="29">
        <f t="shared" si="33"/>
        <v>0</v>
      </c>
      <c r="L345" s="29">
        <f t="shared" si="34"/>
        <v>0</v>
      </c>
      <c r="M345" s="29">
        <f t="shared" si="35"/>
        <v>0</v>
      </c>
    </row>
    <row r="346" spans="1:13" x14ac:dyDescent="0.25">
      <c r="A346" s="57" t="s">
        <v>174</v>
      </c>
      <c r="B346" s="57" t="s">
        <v>237</v>
      </c>
      <c r="C346" s="7">
        <v>0</v>
      </c>
      <c r="D346" s="7">
        <v>0</v>
      </c>
      <c r="E346" s="29">
        <v>0</v>
      </c>
      <c r="F346" s="29">
        <v>0</v>
      </c>
      <c r="G346" s="29">
        <f t="shared" si="30"/>
        <v>0</v>
      </c>
      <c r="H346" s="10">
        <f t="shared" si="31"/>
        <v>0</v>
      </c>
      <c r="I346" s="16"/>
      <c r="J346" s="28">
        <f t="shared" si="32"/>
        <v>0</v>
      </c>
      <c r="K346" s="29">
        <f t="shared" si="33"/>
        <v>0</v>
      </c>
      <c r="L346" s="29">
        <f t="shared" si="34"/>
        <v>0</v>
      </c>
      <c r="M346" s="29">
        <f t="shared" si="35"/>
        <v>0</v>
      </c>
    </row>
    <row r="347" spans="1:13" x14ac:dyDescent="0.25">
      <c r="A347" s="57" t="s">
        <v>175</v>
      </c>
      <c r="B347" s="57" t="s">
        <v>237</v>
      </c>
      <c r="C347" s="7">
        <v>26.706959999999999</v>
      </c>
      <c r="D347" s="7">
        <v>26.706959999999999</v>
      </c>
      <c r="E347" s="29">
        <v>0.06</v>
      </c>
      <c r="F347" s="29">
        <v>0.1</v>
      </c>
      <c r="G347" s="29">
        <f t="shared" si="30"/>
        <v>0.11661903789690602</v>
      </c>
      <c r="H347" s="10">
        <f t="shared" si="31"/>
        <v>1.0122482185892408E-10</v>
      </c>
      <c r="I347" s="16"/>
      <c r="J347" s="28">
        <f t="shared" si="32"/>
        <v>8.6272832382354466E-5</v>
      </c>
      <c r="K347" s="29">
        <f t="shared" si="33"/>
        <v>0</v>
      </c>
      <c r="L347" s="29">
        <f t="shared" si="34"/>
        <v>7.3204925771679854E-6</v>
      </c>
      <c r="M347" s="29">
        <f t="shared" si="35"/>
        <v>5.3589611572371574E-11</v>
      </c>
    </row>
    <row r="348" spans="1:13" x14ac:dyDescent="0.25">
      <c r="A348" s="57" t="s">
        <v>176</v>
      </c>
      <c r="B348" s="57" t="s">
        <v>237</v>
      </c>
      <c r="C348" s="7">
        <v>2.000364716</v>
      </c>
      <c r="D348" s="7">
        <v>2.000364716</v>
      </c>
      <c r="E348" s="29">
        <v>0.1</v>
      </c>
      <c r="F348" s="29">
        <v>0</v>
      </c>
      <c r="G348" s="29">
        <f t="shared" si="30"/>
        <v>0.1</v>
      </c>
      <c r="H348" s="10">
        <f t="shared" si="31"/>
        <v>4.1755873372611555E-13</v>
      </c>
      <c r="I348" s="16"/>
      <c r="J348" s="28">
        <f t="shared" si="32"/>
        <v>6.4618784708946319E-6</v>
      </c>
      <c r="K348" s="29">
        <f t="shared" si="33"/>
        <v>0</v>
      </c>
      <c r="L348" s="29">
        <f t="shared" si="34"/>
        <v>9.1384761719459066E-7</v>
      </c>
      <c r="M348" s="29">
        <f t="shared" si="35"/>
        <v>8.351174674522311E-13</v>
      </c>
    </row>
    <row r="349" spans="1:13" x14ac:dyDescent="0.25">
      <c r="A349" s="57" t="s">
        <v>177</v>
      </c>
      <c r="B349" s="57" t="s">
        <v>237</v>
      </c>
      <c r="C349" s="7">
        <v>0</v>
      </c>
      <c r="D349" s="7">
        <v>0</v>
      </c>
      <c r="E349" s="29">
        <v>0.15</v>
      </c>
      <c r="F349" s="29">
        <v>0</v>
      </c>
      <c r="G349" s="29">
        <f t="shared" si="30"/>
        <v>0.15</v>
      </c>
      <c r="H349" s="10">
        <f t="shared" si="31"/>
        <v>0</v>
      </c>
      <c r="I349" s="16"/>
      <c r="J349" s="28">
        <f t="shared" si="32"/>
        <v>0</v>
      </c>
      <c r="K349" s="29">
        <f t="shared" si="33"/>
        <v>0</v>
      </c>
      <c r="L349" s="29">
        <f t="shared" si="34"/>
        <v>0</v>
      </c>
      <c r="M349" s="29">
        <f t="shared" si="35"/>
        <v>0</v>
      </c>
    </row>
    <row r="350" spans="1:13" x14ac:dyDescent="0.25">
      <c r="A350" s="57" t="s">
        <v>178</v>
      </c>
      <c r="B350" s="57" t="s">
        <v>237</v>
      </c>
      <c r="C350" s="7">
        <v>0</v>
      </c>
      <c r="D350" s="7">
        <v>0</v>
      </c>
      <c r="E350" s="29">
        <v>0</v>
      </c>
      <c r="F350" s="29">
        <v>0</v>
      </c>
      <c r="G350" s="29">
        <f t="shared" si="30"/>
        <v>0</v>
      </c>
      <c r="H350" s="10">
        <f t="shared" si="31"/>
        <v>0</v>
      </c>
      <c r="I350" s="16"/>
      <c r="J350" s="28">
        <f t="shared" si="32"/>
        <v>0</v>
      </c>
      <c r="K350" s="29">
        <f t="shared" si="33"/>
        <v>0</v>
      </c>
      <c r="L350" s="29">
        <f t="shared" si="34"/>
        <v>0</v>
      </c>
      <c r="M350" s="29">
        <f t="shared" si="35"/>
        <v>0</v>
      </c>
    </row>
    <row r="351" spans="1:13" x14ac:dyDescent="0.25">
      <c r="A351" s="57" t="s">
        <v>179</v>
      </c>
      <c r="B351" s="57" t="s">
        <v>237</v>
      </c>
      <c r="C351" s="7">
        <v>0</v>
      </c>
      <c r="D351" s="7">
        <v>0</v>
      </c>
      <c r="E351" s="29">
        <v>0.1</v>
      </c>
      <c r="F351" s="29">
        <v>0</v>
      </c>
      <c r="G351" s="29">
        <f t="shared" si="30"/>
        <v>0.1</v>
      </c>
      <c r="H351" s="10">
        <f t="shared" si="31"/>
        <v>0</v>
      </c>
      <c r="I351" s="16"/>
      <c r="J351" s="28">
        <f t="shared" si="32"/>
        <v>0</v>
      </c>
      <c r="K351" s="29">
        <f t="shared" si="33"/>
        <v>0</v>
      </c>
      <c r="L351" s="29">
        <f t="shared" si="34"/>
        <v>0</v>
      </c>
      <c r="M351" s="29">
        <f t="shared" si="35"/>
        <v>0</v>
      </c>
    </row>
    <row r="352" spans="1:13" x14ac:dyDescent="0.25">
      <c r="A352" s="57" t="s">
        <v>180</v>
      </c>
      <c r="B352" s="57" t="s">
        <v>237</v>
      </c>
      <c r="C352" s="7">
        <v>0</v>
      </c>
      <c r="D352" s="7">
        <v>0</v>
      </c>
      <c r="E352" s="29">
        <v>0.1</v>
      </c>
      <c r="F352" s="29">
        <v>0</v>
      </c>
      <c r="G352" s="29">
        <f t="shared" si="30"/>
        <v>0.1</v>
      </c>
      <c r="H352" s="10">
        <f t="shared" si="31"/>
        <v>0</v>
      </c>
      <c r="I352" s="16"/>
      <c r="J352" s="28">
        <f t="shared" si="32"/>
        <v>0</v>
      </c>
      <c r="K352" s="29">
        <f t="shared" si="33"/>
        <v>0</v>
      </c>
      <c r="L352" s="29">
        <f t="shared" si="34"/>
        <v>0</v>
      </c>
      <c r="M352" s="29">
        <f t="shared" si="35"/>
        <v>0</v>
      </c>
    </row>
    <row r="353" spans="1:13" x14ac:dyDescent="0.25">
      <c r="A353" s="57" t="s">
        <v>181</v>
      </c>
      <c r="B353" s="57" t="s">
        <v>237</v>
      </c>
      <c r="C353" s="7">
        <v>0</v>
      </c>
      <c r="D353" s="7">
        <v>0</v>
      </c>
      <c r="E353" s="29">
        <v>0</v>
      </c>
      <c r="F353" s="29">
        <v>0</v>
      </c>
      <c r="G353" s="29">
        <f t="shared" si="30"/>
        <v>0</v>
      </c>
      <c r="H353" s="10">
        <f t="shared" si="31"/>
        <v>0</v>
      </c>
      <c r="I353" s="16"/>
      <c r="J353" s="28">
        <f t="shared" si="32"/>
        <v>0</v>
      </c>
      <c r="K353" s="29">
        <f t="shared" si="33"/>
        <v>0</v>
      </c>
      <c r="L353" s="29">
        <f t="shared" si="34"/>
        <v>0</v>
      </c>
      <c r="M353" s="29">
        <f t="shared" si="35"/>
        <v>0</v>
      </c>
    </row>
    <row r="354" spans="1:13" x14ac:dyDescent="0.25">
      <c r="A354" s="57" t="s">
        <v>182</v>
      </c>
      <c r="B354" s="57" t="s">
        <v>237</v>
      </c>
      <c r="C354" s="7">
        <v>0</v>
      </c>
      <c r="D354" s="7">
        <v>0</v>
      </c>
      <c r="E354" s="29">
        <v>0.15</v>
      </c>
      <c r="F354" s="29">
        <v>0</v>
      </c>
      <c r="G354" s="29">
        <f t="shared" si="30"/>
        <v>0.15</v>
      </c>
      <c r="H354" s="10">
        <f t="shared" si="31"/>
        <v>0</v>
      </c>
      <c r="I354" s="16"/>
      <c r="J354" s="28">
        <f t="shared" si="32"/>
        <v>0</v>
      </c>
      <c r="K354" s="29">
        <f t="shared" si="33"/>
        <v>0</v>
      </c>
      <c r="L354" s="29">
        <f t="shared" si="34"/>
        <v>0</v>
      </c>
      <c r="M354" s="29">
        <f t="shared" si="35"/>
        <v>0</v>
      </c>
    </row>
    <row r="355" spans="1:13" x14ac:dyDescent="0.25">
      <c r="A355" s="57" t="s">
        <v>183</v>
      </c>
      <c r="B355" s="57" t="s">
        <v>237</v>
      </c>
      <c r="C355" s="7">
        <v>0</v>
      </c>
      <c r="D355" s="7">
        <v>0</v>
      </c>
      <c r="E355" s="29">
        <v>0.15</v>
      </c>
      <c r="F355" s="29">
        <v>0</v>
      </c>
      <c r="G355" s="29">
        <f t="shared" si="30"/>
        <v>0.15</v>
      </c>
      <c r="H355" s="10">
        <f t="shared" si="31"/>
        <v>0</v>
      </c>
      <c r="I355" s="16"/>
      <c r="J355" s="28">
        <f t="shared" si="32"/>
        <v>0</v>
      </c>
      <c r="K355" s="29">
        <f t="shared" si="33"/>
        <v>0</v>
      </c>
      <c r="L355" s="29">
        <f t="shared" si="34"/>
        <v>0</v>
      </c>
      <c r="M355" s="29">
        <f t="shared" si="35"/>
        <v>0</v>
      </c>
    </row>
    <row r="356" spans="1:13" x14ac:dyDescent="0.25">
      <c r="A356" s="57" t="s">
        <v>184</v>
      </c>
      <c r="B356" s="57" t="s">
        <v>237</v>
      </c>
      <c r="C356" s="7">
        <v>0</v>
      </c>
      <c r="D356" s="7">
        <v>0</v>
      </c>
      <c r="E356" s="29">
        <v>3</v>
      </c>
      <c r="F356" s="29">
        <v>0</v>
      </c>
      <c r="G356" s="29">
        <f t="shared" si="30"/>
        <v>3</v>
      </c>
      <c r="H356" s="10">
        <f t="shared" si="31"/>
        <v>0</v>
      </c>
      <c r="I356" s="16"/>
      <c r="J356" s="28">
        <f t="shared" si="32"/>
        <v>0</v>
      </c>
      <c r="K356" s="29">
        <f t="shared" si="33"/>
        <v>0</v>
      </c>
      <c r="L356" s="29">
        <f t="shared" si="34"/>
        <v>0</v>
      </c>
      <c r="M356" s="29">
        <f t="shared" si="35"/>
        <v>0</v>
      </c>
    </row>
    <row r="357" spans="1:13" x14ac:dyDescent="0.25">
      <c r="A357" s="57" t="s">
        <v>185</v>
      </c>
      <c r="B357" s="57" t="s">
        <v>237</v>
      </c>
      <c r="C357" s="7">
        <v>0</v>
      </c>
      <c r="D357" s="7">
        <v>0</v>
      </c>
      <c r="E357" s="29">
        <v>0</v>
      </c>
      <c r="F357" s="29">
        <v>0</v>
      </c>
      <c r="G357" s="29">
        <f t="shared" si="30"/>
        <v>0</v>
      </c>
      <c r="H357" s="10">
        <f t="shared" si="31"/>
        <v>0</v>
      </c>
      <c r="I357" s="16"/>
      <c r="J357" s="28">
        <f t="shared" si="32"/>
        <v>0</v>
      </c>
      <c r="K357" s="29">
        <f t="shared" si="33"/>
        <v>0</v>
      </c>
      <c r="L357" s="29">
        <f t="shared" si="34"/>
        <v>0</v>
      </c>
      <c r="M357" s="29">
        <f t="shared" si="35"/>
        <v>0</v>
      </c>
    </row>
    <row r="358" spans="1:13" x14ac:dyDescent="0.25">
      <c r="A358" s="57" t="s">
        <v>186</v>
      </c>
      <c r="B358" s="57" t="s">
        <v>237</v>
      </c>
      <c r="C358" s="7">
        <v>0</v>
      </c>
      <c r="D358" s="7">
        <v>0</v>
      </c>
      <c r="E358" s="29">
        <v>0</v>
      </c>
      <c r="F358" s="29">
        <v>0</v>
      </c>
      <c r="G358" s="29">
        <f t="shared" si="30"/>
        <v>0</v>
      </c>
      <c r="H358" s="10">
        <f t="shared" si="31"/>
        <v>0</v>
      </c>
      <c r="I358" s="16"/>
      <c r="J358" s="28">
        <f t="shared" si="32"/>
        <v>0</v>
      </c>
      <c r="K358" s="29">
        <f t="shared" si="33"/>
        <v>0</v>
      </c>
      <c r="L358" s="29">
        <f t="shared" si="34"/>
        <v>0</v>
      </c>
      <c r="M358" s="29">
        <f t="shared" si="35"/>
        <v>0</v>
      </c>
    </row>
    <row r="359" spans="1:13" x14ac:dyDescent="0.25">
      <c r="A359" s="57" t="s">
        <v>187</v>
      </c>
      <c r="B359" s="57" t="s">
        <v>237</v>
      </c>
      <c r="C359" s="7">
        <v>0</v>
      </c>
      <c r="D359" s="7">
        <v>0</v>
      </c>
      <c r="E359" s="29">
        <v>0</v>
      </c>
      <c r="F359" s="29">
        <v>0</v>
      </c>
      <c r="G359" s="29">
        <f t="shared" si="30"/>
        <v>0</v>
      </c>
      <c r="H359" s="10">
        <f t="shared" si="31"/>
        <v>0</v>
      </c>
      <c r="I359" s="16"/>
      <c r="J359" s="28">
        <f t="shared" si="32"/>
        <v>0</v>
      </c>
      <c r="K359" s="29">
        <f t="shared" si="33"/>
        <v>0</v>
      </c>
      <c r="L359" s="29">
        <f t="shared" si="34"/>
        <v>0</v>
      </c>
      <c r="M359" s="29">
        <f t="shared" si="35"/>
        <v>0</v>
      </c>
    </row>
    <row r="360" spans="1:13" x14ac:dyDescent="0.25">
      <c r="A360" s="57" t="s">
        <v>188</v>
      </c>
      <c r="B360" s="57" t="s">
        <v>237</v>
      </c>
      <c r="C360" s="7">
        <v>0</v>
      </c>
      <c r="D360" s="7">
        <v>0</v>
      </c>
      <c r="E360" s="29">
        <v>0</v>
      </c>
      <c r="F360" s="29">
        <v>0</v>
      </c>
      <c r="G360" s="29">
        <f t="shared" si="30"/>
        <v>0</v>
      </c>
      <c r="H360" s="10">
        <f t="shared" si="31"/>
        <v>0</v>
      </c>
      <c r="I360" s="16"/>
      <c r="J360" s="28">
        <f t="shared" si="32"/>
        <v>0</v>
      </c>
      <c r="K360" s="29">
        <f t="shared" si="33"/>
        <v>0</v>
      </c>
      <c r="L360" s="29">
        <f t="shared" si="34"/>
        <v>0</v>
      </c>
      <c r="M360" s="29">
        <f t="shared" si="35"/>
        <v>0</v>
      </c>
    </row>
    <row r="361" spans="1:13" x14ac:dyDescent="0.25">
      <c r="A361" s="57" t="s">
        <v>189</v>
      </c>
      <c r="B361" s="57" t="s">
        <v>237</v>
      </c>
      <c r="C361" s="7">
        <v>0</v>
      </c>
      <c r="D361" s="7">
        <v>0</v>
      </c>
      <c r="E361" s="29">
        <v>0</v>
      </c>
      <c r="F361" s="29">
        <v>0</v>
      </c>
      <c r="G361" s="29">
        <f t="shared" si="30"/>
        <v>0</v>
      </c>
      <c r="H361" s="10">
        <f t="shared" si="31"/>
        <v>0</v>
      </c>
      <c r="I361" s="16"/>
      <c r="J361" s="28">
        <f t="shared" si="32"/>
        <v>0</v>
      </c>
      <c r="K361" s="29">
        <f t="shared" si="33"/>
        <v>0</v>
      </c>
      <c r="L361" s="29">
        <f t="shared" si="34"/>
        <v>0</v>
      </c>
      <c r="M361" s="29">
        <f t="shared" si="35"/>
        <v>0</v>
      </c>
    </row>
    <row r="362" spans="1:13" x14ac:dyDescent="0.25">
      <c r="A362" s="57" t="s">
        <v>190</v>
      </c>
      <c r="B362" s="57" t="s">
        <v>237</v>
      </c>
      <c r="C362" s="7">
        <v>0</v>
      </c>
      <c r="D362" s="7">
        <v>0</v>
      </c>
      <c r="E362" s="29">
        <v>1.75</v>
      </c>
      <c r="F362" s="29">
        <v>0</v>
      </c>
      <c r="G362" s="29">
        <f t="shared" si="30"/>
        <v>1.75</v>
      </c>
      <c r="H362" s="10">
        <f t="shared" si="31"/>
        <v>0</v>
      </c>
      <c r="I362" s="16"/>
      <c r="J362" s="28">
        <f t="shared" si="32"/>
        <v>0</v>
      </c>
      <c r="K362" s="29">
        <f t="shared" si="33"/>
        <v>0</v>
      </c>
      <c r="L362" s="29">
        <f t="shared" si="34"/>
        <v>0</v>
      </c>
      <c r="M362" s="29">
        <f t="shared" si="35"/>
        <v>0</v>
      </c>
    </row>
    <row r="363" spans="1:13" x14ac:dyDescent="0.25">
      <c r="A363" s="57" t="s">
        <v>191</v>
      </c>
      <c r="B363" s="57" t="s">
        <v>237</v>
      </c>
      <c r="C363" s="7">
        <v>0</v>
      </c>
      <c r="D363" s="7">
        <v>0</v>
      </c>
      <c r="E363" s="29">
        <v>1.5</v>
      </c>
      <c r="F363" s="29">
        <v>0</v>
      </c>
      <c r="G363" s="29">
        <f t="shared" si="30"/>
        <v>1.5</v>
      </c>
      <c r="H363" s="10">
        <f t="shared" si="31"/>
        <v>0</v>
      </c>
      <c r="I363" s="16"/>
      <c r="J363" s="28">
        <f t="shared" si="32"/>
        <v>0</v>
      </c>
      <c r="K363" s="29">
        <f t="shared" si="33"/>
        <v>0</v>
      </c>
      <c r="L363" s="29">
        <f t="shared" si="34"/>
        <v>0</v>
      </c>
      <c r="M363" s="29">
        <f t="shared" si="35"/>
        <v>0</v>
      </c>
    </row>
    <row r="364" spans="1:13" x14ac:dyDescent="0.25">
      <c r="A364" s="57" t="s">
        <v>192</v>
      </c>
      <c r="B364" s="57" t="s">
        <v>237</v>
      </c>
      <c r="C364" s="7">
        <v>0</v>
      </c>
      <c r="D364" s="7">
        <v>0</v>
      </c>
      <c r="E364" s="29">
        <v>2</v>
      </c>
      <c r="F364" s="29">
        <v>0</v>
      </c>
      <c r="G364" s="29">
        <f t="shared" si="30"/>
        <v>2</v>
      </c>
      <c r="H364" s="10">
        <f t="shared" si="31"/>
        <v>0</v>
      </c>
      <c r="I364" s="16"/>
      <c r="J364" s="28">
        <f t="shared" si="32"/>
        <v>0</v>
      </c>
      <c r="K364" s="29">
        <f t="shared" si="33"/>
        <v>0</v>
      </c>
      <c r="L364" s="29">
        <f t="shared" si="34"/>
        <v>0</v>
      </c>
      <c r="M364" s="29">
        <f t="shared" si="35"/>
        <v>0</v>
      </c>
    </row>
    <row r="365" spans="1:13" x14ac:dyDescent="0.25">
      <c r="A365" s="57" t="s">
        <v>193</v>
      </c>
      <c r="B365" s="57" t="s">
        <v>237</v>
      </c>
      <c r="C365" s="7">
        <v>0</v>
      </c>
      <c r="D365" s="7">
        <v>0</v>
      </c>
      <c r="E365" s="29">
        <v>1.1000000000000001</v>
      </c>
      <c r="F365" s="29">
        <v>0</v>
      </c>
      <c r="G365" s="29">
        <f t="shared" si="30"/>
        <v>1.1000000000000001</v>
      </c>
      <c r="H365" s="10">
        <f t="shared" si="31"/>
        <v>0</v>
      </c>
      <c r="I365" s="16"/>
      <c r="J365" s="28">
        <f t="shared" si="32"/>
        <v>0</v>
      </c>
      <c r="K365" s="29">
        <f t="shared" si="33"/>
        <v>0</v>
      </c>
      <c r="L365" s="29">
        <f t="shared" si="34"/>
        <v>0</v>
      </c>
      <c r="M365" s="29">
        <f t="shared" si="35"/>
        <v>0</v>
      </c>
    </row>
    <row r="366" spans="1:13" x14ac:dyDescent="0.25">
      <c r="A366" s="57" t="s">
        <v>194</v>
      </c>
      <c r="B366" s="57" t="s">
        <v>237</v>
      </c>
      <c r="C366" s="7">
        <v>0</v>
      </c>
      <c r="D366" s="7">
        <v>0</v>
      </c>
      <c r="E366" s="29">
        <v>0</v>
      </c>
      <c r="F366" s="29">
        <v>0</v>
      </c>
      <c r="G366" s="29">
        <f t="shared" si="30"/>
        <v>0</v>
      </c>
      <c r="H366" s="10">
        <f t="shared" si="31"/>
        <v>0</v>
      </c>
      <c r="I366" s="16"/>
      <c r="J366" s="28">
        <f t="shared" si="32"/>
        <v>0</v>
      </c>
      <c r="K366" s="29">
        <f t="shared" si="33"/>
        <v>0</v>
      </c>
      <c r="L366" s="29">
        <f t="shared" si="34"/>
        <v>0</v>
      </c>
      <c r="M366" s="29">
        <f t="shared" si="35"/>
        <v>0</v>
      </c>
    </row>
    <row r="367" spans="1:13" x14ac:dyDescent="0.25">
      <c r="A367" s="57" t="s">
        <v>195</v>
      </c>
      <c r="B367" s="57" t="s">
        <v>237</v>
      </c>
      <c r="C367" s="7">
        <v>0</v>
      </c>
      <c r="D367" s="7">
        <v>0</v>
      </c>
      <c r="E367" s="29">
        <v>0</v>
      </c>
      <c r="F367" s="29">
        <v>0</v>
      </c>
      <c r="G367" s="29">
        <f t="shared" si="30"/>
        <v>0</v>
      </c>
      <c r="H367" s="10">
        <f t="shared" si="31"/>
        <v>0</v>
      </c>
      <c r="I367" s="16"/>
      <c r="J367" s="28">
        <f t="shared" si="32"/>
        <v>0</v>
      </c>
      <c r="K367" s="29">
        <f t="shared" si="33"/>
        <v>0</v>
      </c>
      <c r="L367" s="29">
        <f t="shared" si="34"/>
        <v>0</v>
      </c>
      <c r="M367" s="29">
        <f t="shared" si="35"/>
        <v>0</v>
      </c>
    </row>
    <row r="368" spans="1:13" x14ac:dyDescent="0.25">
      <c r="A368" s="57" t="s">
        <v>196</v>
      </c>
      <c r="B368" s="57" t="s">
        <v>237</v>
      </c>
      <c r="C368" s="7">
        <v>0</v>
      </c>
      <c r="D368" s="7">
        <v>0</v>
      </c>
      <c r="E368" s="29">
        <v>1.75</v>
      </c>
      <c r="F368" s="29">
        <v>0</v>
      </c>
      <c r="G368" s="29">
        <f t="shared" si="30"/>
        <v>1.75</v>
      </c>
      <c r="H368" s="10">
        <f t="shared" si="31"/>
        <v>0</v>
      </c>
      <c r="I368" s="16"/>
      <c r="J368" s="28">
        <f t="shared" si="32"/>
        <v>0</v>
      </c>
      <c r="K368" s="29">
        <f t="shared" si="33"/>
        <v>0</v>
      </c>
      <c r="L368" s="29">
        <f t="shared" si="34"/>
        <v>0</v>
      </c>
      <c r="M368" s="29">
        <f t="shared" si="35"/>
        <v>0</v>
      </c>
    </row>
    <row r="369" spans="1:13" x14ac:dyDescent="0.25">
      <c r="A369" s="57" t="s">
        <v>197</v>
      </c>
      <c r="B369" s="57" t="s">
        <v>237</v>
      </c>
      <c r="C369" s="7">
        <v>0</v>
      </c>
      <c r="D369" s="7">
        <v>0</v>
      </c>
      <c r="E369" s="29">
        <v>0</v>
      </c>
      <c r="F369" s="29">
        <v>0</v>
      </c>
      <c r="G369" s="29">
        <f t="shared" si="30"/>
        <v>0</v>
      </c>
      <c r="H369" s="10">
        <f t="shared" si="31"/>
        <v>0</v>
      </c>
      <c r="I369" s="16"/>
      <c r="J369" s="28">
        <f t="shared" si="32"/>
        <v>0</v>
      </c>
      <c r="K369" s="29">
        <f t="shared" si="33"/>
        <v>0</v>
      </c>
      <c r="L369" s="29">
        <f t="shared" si="34"/>
        <v>0</v>
      </c>
      <c r="M369" s="29">
        <f t="shared" si="35"/>
        <v>0</v>
      </c>
    </row>
    <row r="370" spans="1:13" x14ac:dyDescent="0.25">
      <c r="A370" s="57" t="s">
        <v>198</v>
      </c>
      <c r="B370" s="57" t="s">
        <v>237</v>
      </c>
      <c r="C370" s="7">
        <v>0</v>
      </c>
      <c r="D370" s="7">
        <v>0</v>
      </c>
      <c r="E370" s="29">
        <v>0.05</v>
      </c>
      <c r="F370" s="29">
        <v>0</v>
      </c>
      <c r="G370" s="29">
        <f t="shared" si="30"/>
        <v>0.05</v>
      </c>
      <c r="H370" s="10">
        <f t="shared" si="31"/>
        <v>0</v>
      </c>
      <c r="I370" s="16"/>
      <c r="J370" s="28">
        <f t="shared" si="32"/>
        <v>0</v>
      </c>
      <c r="K370" s="29">
        <f t="shared" si="33"/>
        <v>0</v>
      </c>
      <c r="L370" s="29">
        <f t="shared" si="34"/>
        <v>0</v>
      </c>
      <c r="M370" s="29">
        <f t="shared" si="35"/>
        <v>0</v>
      </c>
    </row>
    <row r="371" spans="1:13" x14ac:dyDescent="0.25">
      <c r="A371" s="57" t="s">
        <v>199</v>
      </c>
      <c r="B371" s="57" t="s">
        <v>237</v>
      </c>
      <c r="C371" s="7">
        <v>0</v>
      </c>
      <c r="D371" s="7">
        <v>0</v>
      </c>
      <c r="E371" s="29">
        <v>0</v>
      </c>
      <c r="F371" s="29">
        <v>0</v>
      </c>
      <c r="G371" s="29">
        <f t="shared" si="30"/>
        <v>0</v>
      </c>
      <c r="H371" s="10">
        <f t="shared" si="31"/>
        <v>0</v>
      </c>
      <c r="I371" s="16"/>
      <c r="J371" s="28">
        <f t="shared" si="32"/>
        <v>0</v>
      </c>
      <c r="K371" s="29">
        <f t="shared" si="33"/>
        <v>0</v>
      </c>
      <c r="L371" s="29">
        <f t="shared" si="34"/>
        <v>0</v>
      </c>
      <c r="M371" s="29">
        <f t="shared" si="35"/>
        <v>0</v>
      </c>
    </row>
    <row r="372" spans="1:13" x14ac:dyDescent="0.25">
      <c r="A372" s="57" t="s">
        <v>200</v>
      </c>
      <c r="B372" s="57" t="s">
        <v>237</v>
      </c>
      <c r="C372" s="7">
        <v>0</v>
      </c>
      <c r="D372" s="7">
        <v>0</v>
      </c>
      <c r="E372" s="29">
        <v>0</v>
      </c>
      <c r="F372" s="29">
        <v>0</v>
      </c>
      <c r="G372" s="29">
        <f t="shared" si="30"/>
        <v>0</v>
      </c>
      <c r="H372" s="10">
        <f t="shared" si="31"/>
        <v>0</v>
      </c>
      <c r="I372" s="16"/>
      <c r="J372" s="28">
        <f t="shared" si="32"/>
        <v>0</v>
      </c>
      <c r="K372" s="29">
        <f t="shared" si="33"/>
        <v>0</v>
      </c>
      <c r="L372" s="29">
        <f t="shared" si="34"/>
        <v>0</v>
      </c>
      <c r="M372" s="29">
        <f t="shared" si="35"/>
        <v>0</v>
      </c>
    </row>
    <row r="373" spans="1:13" x14ac:dyDescent="0.25">
      <c r="A373" s="57" t="s">
        <v>201</v>
      </c>
      <c r="B373" s="57" t="s">
        <v>237</v>
      </c>
      <c r="C373" s="7">
        <v>14531.918605918299</v>
      </c>
      <c r="D373" s="7">
        <v>14531.918605918299</v>
      </c>
      <c r="E373" s="29">
        <v>0.1</v>
      </c>
      <c r="F373" s="29">
        <v>0.2</v>
      </c>
      <c r="G373" s="29">
        <f t="shared" si="30"/>
        <v>0.22360679774997899</v>
      </c>
      <c r="H373" s="10">
        <f t="shared" si="31"/>
        <v>1.1018313336061298E-4</v>
      </c>
      <c r="I373" s="16"/>
      <c r="J373" s="28">
        <f t="shared" si="32"/>
        <v>4.6943185524762371E-2</v>
      </c>
      <c r="K373" s="29">
        <f t="shared" si="33"/>
        <v>0</v>
      </c>
      <c r="L373" s="29">
        <f t="shared" si="34"/>
        <v>6.6387689630115314E-3</v>
      </c>
      <c r="M373" s="29">
        <f t="shared" si="35"/>
        <v>4.4073253344245203E-5</v>
      </c>
    </row>
    <row r="374" spans="1:13" x14ac:dyDescent="0.25">
      <c r="A374" s="57" t="s">
        <v>202</v>
      </c>
      <c r="B374" s="57" t="s">
        <v>237</v>
      </c>
      <c r="C374" s="7">
        <v>3763.0498989496346</v>
      </c>
      <c r="D374" s="7">
        <v>3763.0498989496346</v>
      </c>
      <c r="E374" s="29">
        <v>0.1</v>
      </c>
      <c r="F374" s="29">
        <v>0.2</v>
      </c>
      <c r="G374" s="29">
        <f t="shared" si="30"/>
        <v>0.22360679774997899</v>
      </c>
      <c r="H374" s="10">
        <f t="shared" si="31"/>
        <v>7.3883789040825298E-6</v>
      </c>
      <c r="I374" s="16"/>
      <c r="J374" s="28">
        <f t="shared" si="32"/>
        <v>1.2155968825299387E-2</v>
      </c>
      <c r="K374" s="29">
        <f t="shared" si="33"/>
        <v>0</v>
      </c>
      <c r="L374" s="29">
        <f t="shared" si="34"/>
        <v>1.7191135976522937E-3</v>
      </c>
      <c r="M374" s="29">
        <f t="shared" si="35"/>
        <v>2.9553515616330123E-6</v>
      </c>
    </row>
    <row r="375" spans="1:13" x14ac:dyDescent="0.25">
      <c r="A375" s="57" t="s">
        <v>203</v>
      </c>
      <c r="B375" s="57" t="s">
        <v>237</v>
      </c>
      <c r="C375" s="7">
        <v>501.1696977434566</v>
      </c>
      <c r="D375" s="7">
        <v>501.1696977434566</v>
      </c>
      <c r="E375" s="29">
        <v>0.1</v>
      </c>
      <c r="F375" s="29">
        <v>0.2</v>
      </c>
      <c r="G375" s="29">
        <f t="shared" si="30"/>
        <v>0.22360679774997899</v>
      </c>
      <c r="H375" s="10">
        <f t="shared" si="31"/>
        <v>1.3105053971457835E-7</v>
      </c>
      <c r="I375" s="16"/>
      <c r="J375" s="28">
        <f t="shared" si="32"/>
        <v>1.6189536109140271E-3</v>
      </c>
      <c r="K375" s="29">
        <f t="shared" si="33"/>
        <v>0</v>
      </c>
      <c r="L375" s="29">
        <f t="shared" si="34"/>
        <v>2.2895461534075122E-4</v>
      </c>
      <c r="M375" s="29">
        <f t="shared" si="35"/>
        <v>5.2420215885831352E-8</v>
      </c>
    </row>
    <row r="376" spans="1:13" x14ac:dyDescent="0.25">
      <c r="A376" s="57" t="s">
        <v>204</v>
      </c>
      <c r="B376" s="57" t="s">
        <v>237</v>
      </c>
      <c r="C376" s="7">
        <v>116.25767999999999</v>
      </c>
      <c r="D376" s="7">
        <v>116.25767999999999</v>
      </c>
      <c r="E376" s="29">
        <v>0.1</v>
      </c>
      <c r="F376" s="29">
        <v>0.4</v>
      </c>
      <c r="G376" s="29">
        <f t="shared" si="30"/>
        <v>0.41231056256176613</v>
      </c>
      <c r="H376" s="10">
        <f t="shared" si="31"/>
        <v>2.3976811356555193E-8</v>
      </c>
      <c r="I376" s="16"/>
      <c r="J376" s="28">
        <f t="shared" si="32"/>
        <v>3.7555301463743546E-4</v>
      </c>
      <c r="K376" s="29">
        <f t="shared" si="33"/>
        <v>0</v>
      </c>
      <c r="L376" s="29">
        <f t="shared" si="34"/>
        <v>5.3111216669036283E-5</v>
      </c>
      <c r="M376" s="29">
        <f t="shared" si="35"/>
        <v>2.8208013360653175E-9</v>
      </c>
    </row>
    <row r="377" spans="1:13" x14ac:dyDescent="0.25">
      <c r="A377" s="57" t="s">
        <v>205</v>
      </c>
      <c r="B377" s="57" t="s">
        <v>237</v>
      </c>
      <c r="C377" s="7">
        <v>0</v>
      </c>
      <c r="D377" s="7">
        <v>0</v>
      </c>
      <c r="E377" s="29">
        <v>0.1</v>
      </c>
      <c r="F377" s="29">
        <v>0.2</v>
      </c>
      <c r="G377" s="29">
        <f t="shared" si="30"/>
        <v>0.22360679774997899</v>
      </c>
      <c r="H377" s="10">
        <f t="shared" si="31"/>
        <v>0</v>
      </c>
      <c r="I377" s="16"/>
      <c r="J377" s="28">
        <f t="shared" si="32"/>
        <v>0</v>
      </c>
      <c r="K377" s="29">
        <f t="shared" si="33"/>
        <v>0</v>
      </c>
      <c r="L377" s="29">
        <f t="shared" si="34"/>
        <v>0</v>
      </c>
      <c r="M377" s="29">
        <f t="shared" si="35"/>
        <v>0</v>
      </c>
    </row>
    <row r="378" spans="1:13" x14ac:dyDescent="0.25">
      <c r="A378" s="57" t="s">
        <v>206</v>
      </c>
      <c r="B378" s="57" t="s">
        <v>237</v>
      </c>
      <c r="C378" s="7">
        <v>142.38</v>
      </c>
      <c r="D378" s="7">
        <v>142.38</v>
      </c>
      <c r="E378" s="29">
        <v>0.1</v>
      </c>
      <c r="F378" s="29">
        <v>0.4</v>
      </c>
      <c r="G378" s="29">
        <f t="shared" si="30"/>
        <v>0.41231056256176613</v>
      </c>
      <c r="H378" s="10">
        <f t="shared" si="31"/>
        <v>3.5962187367702228E-8</v>
      </c>
      <c r="I378" s="16"/>
      <c r="J378" s="28">
        <f t="shared" si="32"/>
        <v>4.5993725510502239E-4</v>
      </c>
      <c r="K378" s="29">
        <f t="shared" si="33"/>
        <v>0</v>
      </c>
      <c r="L378" s="29">
        <f t="shared" si="34"/>
        <v>6.5044950401017674E-5</v>
      </c>
      <c r="M378" s="29">
        <f t="shared" si="35"/>
        <v>4.2308455726708496E-9</v>
      </c>
    </row>
    <row r="379" spans="1:13" x14ac:dyDescent="0.25">
      <c r="A379" s="57" t="s">
        <v>207</v>
      </c>
      <c r="B379" s="57" t="s">
        <v>237</v>
      </c>
      <c r="C379" s="7">
        <v>334.15199999999999</v>
      </c>
      <c r="D379" s="7">
        <v>334.15199999999999</v>
      </c>
      <c r="E379" s="29">
        <v>0.1</v>
      </c>
      <c r="F379" s="29">
        <v>0.4</v>
      </c>
      <c r="G379" s="29">
        <f t="shared" si="30"/>
        <v>0.41231056256176613</v>
      </c>
      <c r="H379" s="10">
        <f t="shared" si="31"/>
        <v>1.9807800440483672E-7</v>
      </c>
      <c r="I379" s="16"/>
      <c r="J379" s="28">
        <f t="shared" si="32"/>
        <v>1.0794279650783358E-3</v>
      </c>
      <c r="K379" s="29">
        <f t="shared" si="33"/>
        <v>0</v>
      </c>
      <c r="L379" s="29">
        <f t="shared" si="34"/>
        <v>1.5265416678185743E-4</v>
      </c>
      <c r="M379" s="29">
        <f t="shared" si="35"/>
        <v>2.3303294635863145E-8</v>
      </c>
    </row>
    <row r="380" spans="1:13" x14ac:dyDescent="0.25">
      <c r="A380" s="57" t="s">
        <v>208</v>
      </c>
      <c r="B380" s="57" t="s">
        <v>237</v>
      </c>
      <c r="C380" s="7">
        <v>10.08</v>
      </c>
      <c r="D380" s="7">
        <v>10.08</v>
      </c>
      <c r="E380" s="29">
        <v>0.1</v>
      </c>
      <c r="F380" s="29">
        <v>0.4</v>
      </c>
      <c r="G380" s="29">
        <f t="shared" si="30"/>
        <v>0.41231056256176613</v>
      </c>
      <c r="H380" s="10">
        <f t="shared" si="31"/>
        <v>1.8024747368885136E-10</v>
      </c>
      <c r="I380" s="16"/>
      <c r="J380" s="28">
        <f t="shared" si="32"/>
        <v>3.2561929564957339E-5</v>
      </c>
      <c r="K380" s="29">
        <f t="shared" si="33"/>
        <v>0</v>
      </c>
      <c r="L380" s="29">
        <f t="shared" si="34"/>
        <v>4.6049522407800135E-6</v>
      </c>
      <c r="M380" s="29">
        <f t="shared" si="35"/>
        <v>2.1205585139864869E-11</v>
      </c>
    </row>
    <row r="381" spans="1:13" x14ac:dyDescent="0.25">
      <c r="A381" s="57" t="s">
        <v>209</v>
      </c>
      <c r="B381" s="57" t="s">
        <v>237</v>
      </c>
      <c r="C381" s="7">
        <v>0</v>
      </c>
      <c r="D381" s="7">
        <v>0</v>
      </c>
      <c r="E381" s="29">
        <v>0.1</v>
      </c>
      <c r="F381" s="29">
        <v>0.2</v>
      </c>
      <c r="G381" s="29">
        <f t="shared" si="30"/>
        <v>0.22360679774997899</v>
      </c>
      <c r="H381" s="10">
        <f t="shared" si="31"/>
        <v>0</v>
      </c>
      <c r="I381" s="16"/>
      <c r="J381" s="28">
        <f t="shared" si="32"/>
        <v>0</v>
      </c>
      <c r="K381" s="29">
        <f t="shared" si="33"/>
        <v>0</v>
      </c>
      <c r="L381" s="29">
        <f t="shared" si="34"/>
        <v>0</v>
      </c>
      <c r="M381" s="29">
        <f t="shared" si="35"/>
        <v>0</v>
      </c>
    </row>
    <row r="382" spans="1:13" x14ac:dyDescent="0.25">
      <c r="A382" s="57" t="s">
        <v>210</v>
      </c>
      <c r="B382" s="57" t="s">
        <v>237</v>
      </c>
      <c r="C382" s="7">
        <v>842.72614796505059</v>
      </c>
      <c r="D382" s="7">
        <v>842.72614796505059</v>
      </c>
      <c r="E382" s="29">
        <v>0.1</v>
      </c>
      <c r="F382" s="29">
        <v>0.3</v>
      </c>
      <c r="G382" s="29">
        <f t="shared" si="30"/>
        <v>0.31622776601683794</v>
      </c>
      <c r="H382" s="10">
        <f t="shared" si="31"/>
        <v>7.4109202459567037E-7</v>
      </c>
      <c r="I382" s="16"/>
      <c r="J382" s="28">
        <f t="shared" si="32"/>
        <v>2.7223005429152574E-3</v>
      </c>
      <c r="K382" s="29">
        <f t="shared" si="33"/>
        <v>0</v>
      </c>
      <c r="L382" s="29">
        <f t="shared" si="34"/>
        <v>3.8499143486463974E-4</v>
      </c>
      <c r="M382" s="29">
        <f t="shared" si="35"/>
        <v>1.4821840491913413E-7</v>
      </c>
    </row>
    <row r="383" spans="1:13" x14ac:dyDescent="0.25">
      <c r="A383" s="57" t="s">
        <v>211</v>
      </c>
      <c r="B383" s="57" t="s">
        <v>237</v>
      </c>
      <c r="C383" s="7">
        <v>90.924789486731868</v>
      </c>
      <c r="D383" s="7">
        <v>90.924789486731868</v>
      </c>
      <c r="E383" s="29">
        <v>0.1</v>
      </c>
      <c r="F383" s="29">
        <v>0.3</v>
      </c>
      <c r="G383" s="29">
        <f t="shared" si="30"/>
        <v>0.31622776601683794</v>
      </c>
      <c r="H383" s="10">
        <f t="shared" si="31"/>
        <v>8.6270796819711592E-9</v>
      </c>
      <c r="I383" s="16"/>
      <c r="J383" s="28">
        <f t="shared" si="32"/>
        <v>2.9371890783487465E-4</v>
      </c>
      <c r="K383" s="29">
        <f t="shared" si="33"/>
        <v>0</v>
      </c>
      <c r="L383" s="29">
        <f t="shared" si="34"/>
        <v>4.1538126298549291E-5</v>
      </c>
      <c r="M383" s="29">
        <f t="shared" si="35"/>
        <v>1.7254159363942322E-9</v>
      </c>
    </row>
    <row r="384" spans="1:13" x14ac:dyDescent="0.25">
      <c r="A384" s="57" t="s">
        <v>212</v>
      </c>
      <c r="B384" s="57" t="s">
        <v>237</v>
      </c>
      <c r="C384" s="7">
        <v>1145.0492738873083</v>
      </c>
      <c r="D384" s="7">
        <v>1145.0492738873083</v>
      </c>
      <c r="E384" s="29">
        <v>0.1</v>
      </c>
      <c r="F384" s="29">
        <v>0.3</v>
      </c>
      <c r="G384" s="29">
        <f t="shared" si="30"/>
        <v>0.31622776601683794</v>
      </c>
      <c r="H384" s="10">
        <f t="shared" si="31"/>
        <v>1.3681935925477776E-6</v>
      </c>
      <c r="I384" s="16"/>
      <c r="J384" s="28">
        <f t="shared" si="32"/>
        <v>3.698910099675008E-3</v>
      </c>
      <c r="K384" s="29">
        <f t="shared" si="33"/>
        <v>0</v>
      </c>
      <c r="L384" s="29">
        <f t="shared" si="34"/>
        <v>5.2310488289592134E-4</v>
      </c>
      <c r="M384" s="29">
        <f t="shared" si="35"/>
        <v>2.7363871850955555E-7</v>
      </c>
    </row>
    <row r="385" spans="1:13" x14ac:dyDescent="0.25">
      <c r="A385" s="57" t="s">
        <v>213</v>
      </c>
      <c r="B385" s="57" t="s">
        <v>237</v>
      </c>
      <c r="C385" s="7">
        <v>10.56888</v>
      </c>
      <c r="D385" s="7">
        <v>10.56888</v>
      </c>
      <c r="E385" s="29">
        <v>0.1</v>
      </c>
      <c r="F385" s="29">
        <v>0.3</v>
      </c>
      <c r="G385" s="29">
        <f t="shared" si="30"/>
        <v>0.31622776601683794</v>
      </c>
      <c r="H385" s="10">
        <f t="shared" si="31"/>
        <v>1.1656203868038496E-10</v>
      </c>
      <c r="I385" s="16"/>
      <c r="J385" s="28">
        <f t="shared" si="32"/>
        <v>3.4141183148857771E-5</v>
      </c>
      <c r="K385" s="29">
        <f t="shared" si="33"/>
        <v>0</v>
      </c>
      <c r="L385" s="29">
        <f t="shared" si="34"/>
        <v>4.8282924244578438E-6</v>
      </c>
      <c r="M385" s="29">
        <f t="shared" si="35"/>
        <v>2.3312407736077003E-11</v>
      </c>
    </row>
    <row r="386" spans="1:13" x14ac:dyDescent="0.25">
      <c r="A386" s="57" t="s">
        <v>214</v>
      </c>
      <c r="B386" s="57" t="s">
        <v>237</v>
      </c>
      <c r="C386" s="7">
        <v>0</v>
      </c>
      <c r="D386" s="7">
        <v>0</v>
      </c>
      <c r="E386" s="29">
        <v>0.1</v>
      </c>
      <c r="F386" s="29">
        <v>0.3</v>
      </c>
      <c r="G386" s="29">
        <f t="shared" si="30"/>
        <v>0.31622776601683794</v>
      </c>
      <c r="H386" s="10">
        <f t="shared" si="31"/>
        <v>0</v>
      </c>
      <c r="I386" s="16"/>
      <c r="J386" s="28">
        <f t="shared" si="32"/>
        <v>0</v>
      </c>
      <c r="K386" s="29">
        <f t="shared" si="33"/>
        <v>0</v>
      </c>
      <c r="L386" s="29">
        <f t="shared" si="34"/>
        <v>0</v>
      </c>
      <c r="M386" s="29">
        <f t="shared" si="35"/>
        <v>0</v>
      </c>
    </row>
    <row r="387" spans="1:13" x14ac:dyDescent="0.25">
      <c r="A387" s="57" t="s">
        <v>215</v>
      </c>
      <c r="B387" s="57" t="s">
        <v>237</v>
      </c>
      <c r="C387" s="7">
        <v>3.7018800000000001</v>
      </c>
      <c r="D387" s="7">
        <v>3.7018800000000001</v>
      </c>
      <c r="E387" s="29">
        <v>0.1</v>
      </c>
      <c r="F387" s="29">
        <v>0.3</v>
      </c>
      <c r="G387" s="29">
        <f t="shared" si="30"/>
        <v>0.31622776601683794</v>
      </c>
      <c r="H387" s="10">
        <f t="shared" si="31"/>
        <v>1.4300258035627472E-11</v>
      </c>
      <c r="I387" s="16"/>
      <c r="J387" s="28">
        <f t="shared" si="32"/>
        <v>1.1958368632730582E-5</v>
      </c>
      <c r="K387" s="29">
        <f t="shared" si="33"/>
        <v>0</v>
      </c>
      <c r="L387" s="29">
        <f t="shared" si="34"/>
        <v>1.6911687104264597E-6</v>
      </c>
      <c r="M387" s="29">
        <f t="shared" si="35"/>
        <v>2.8600516071254948E-12</v>
      </c>
    </row>
    <row r="388" spans="1:13" x14ac:dyDescent="0.25">
      <c r="A388" s="57" t="s">
        <v>216</v>
      </c>
      <c r="B388" s="57" t="s">
        <v>237</v>
      </c>
      <c r="C388" s="7">
        <v>28.959840000000003</v>
      </c>
      <c r="D388" s="7">
        <v>28.959840000000003</v>
      </c>
      <c r="E388" s="29">
        <v>0.1</v>
      </c>
      <c r="F388" s="29">
        <v>0.3</v>
      </c>
      <c r="G388" s="29">
        <f t="shared" si="30"/>
        <v>0.31622776601683794</v>
      </c>
      <c r="H388" s="10">
        <f t="shared" si="31"/>
        <v>8.7516817632463806E-10</v>
      </c>
      <c r="I388" s="16"/>
      <c r="J388" s="28">
        <f t="shared" si="32"/>
        <v>9.355042364012245E-5</v>
      </c>
      <c r="K388" s="29">
        <f t="shared" si="33"/>
        <v>0</v>
      </c>
      <c r="L388" s="29">
        <f t="shared" si="34"/>
        <v>1.3230027787760979E-5</v>
      </c>
      <c r="M388" s="29">
        <f t="shared" si="35"/>
        <v>1.7503363526492767E-10</v>
      </c>
    </row>
    <row r="389" spans="1:13" x14ac:dyDescent="0.25">
      <c r="A389" s="57" t="s">
        <v>217</v>
      </c>
      <c r="B389" s="57" t="s">
        <v>237</v>
      </c>
      <c r="C389" s="7">
        <v>0.76607999999999998</v>
      </c>
      <c r="D389" s="7">
        <v>0.76607999999999998</v>
      </c>
      <c r="E389" s="29">
        <v>0.1</v>
      </c>
      <c r="F389" s="29">
        <v>0.3</v>
      </c>
      <c r="G389" s="29">
        <f t="shared" si="30"/>
        <v>0.31622776601683794</v>
      </c>
      <c r="H389" s="10">
        <f t="shared" si="31"/>
        <v>6.1241729883929706E-13</v>
      </c>
      <c r="I389" s="16"/>
      <c r="J389" s="28">
        <f t="shared" si="32"/>
        <v>2.4747066469367578E-6</v>
      </c>
      <c r="K389" s="29">
        <f t="shared" si="33"/>
        <v>0</v>
      </c>
      <c r="L389" s="29">
        <f t="shared" si="34"/>
        <v>3.4997637029928096E-7</v>
      </c>
      <c r="M389" s="29">
        <f t="shared" si="35"/>
        <v>1.2248345976785942E-13</v>
      </c>
    </row>
    <row r="390" spans="1:13" x14ac:dyDescent="0.25">
      <c r="A390" s="57" t="s">
        <v>218</v>
      </c>
      <c r="B390" s="57" t="s">
        <v>237</v>
      </c>
      <c r="C390" s="7">
        <v>77.65128</v>
      </c>
      <c r="D390" s="7">
        <v>77.65128</v>
      </c>
      <c r="E390" s="29">
        <v>0.1</v>
      </c>
      <c r="F390" s="29">
        <v>0.3</v>
      </c>
      <c r="G390" s="29">
        <f t="shared" si="30"/>
        <v>0.31622776601683794</v>
      </c>
      <c r="H390" s="10">
        <f t="shared" si="31"/>
        <v>6.2921119187502211E-9</v>
      </c>
      <c r="I390" s="16"/>
      <c r="J390" s="28">
        <f t="shared" si="32"/>
        <v>2.5084082440364887E-4</v>
      </c>
      <c r="K390" s="29">
        <f t="shared" si="33"/>
        <v>0</v>
      </c>
      <c r="L390" s="29">
        <f t="shared" si="34"/>
        <v>3.5474249586848828E-5</v>
      </c>
      <c r="M390" s="29">
        <f t="shared" si="35"/>
        <v>1.2584223837500443E-9</v>
      </c>
    </row>
    <row r="391" spans="1:13" x14ac:dyDescent="0.25">
      <c r="A391" s="57" t="s">
        <v>239</v>
      </c>
      <c r="B391" s="57" t="s">
        <v>237</v>
      </c>
      <c r="C391" s="7">
        <v>2.2400000000000002</v>
      </c>
      <c r="D391" s="7">
        <v>2.2400000000000002</v>
      </c>
      <c r="E391" s="29">
        <v>0.25</v>
      </c>
      <c r="F391" s="29">
        <v>0.3</v>
      </c>
      <c r="G391" s="29">
        <f t="shared" si="30"/>
        <v>0.39051248379533271</v>
      </c>
      <c r="H391" s="10">
        <f t="shared" si="31"/>
        <v>7.9848190958750403E-12</v>
      </c>
      <c r="I391" s="16"/>
      <c r="J391" s="28">
        <f t="shared" si="32"/>
        <v>7.2359843477682986E-6</v>
      </c>
      <c r="K391" s="29">
        <f t="shared" si="33"/>
        <v>0</v>
      </c>
      <c r="L391" s="29">
        <f t="shared" si="34"/>
        <v>2.5583068004333406E-6</v>
      </c>
      <c r="M391" s="29">
        <f t="shared" si="35"/>
        <v>6.5449336851434765E-12</v>
      </c>
    </row>
    <row r="392" spans="1:13" x14ac:dyDescent="0.25">
      <c r="A392" s="57" t="s">
        <v>219</v>
      </c>
      <c r="B392" s="57" t="s">
        <v>237</v>
      </c>
      <c r="C392" s="7">
        <v>0</v>
      </c>
      <c r="D392" s="7">
        <v>0</v>
      </c>
      <c r="E392" s="29">
        <v>0.05</v>
      </c>
      <c r="F392" s="29">
        <v>0</v>
      </c>
      <c r="G392" s="29">
        <f t="shared" si="30"/>
        <v>0.05</v>
      </c>
      <c r="H392" s="10">
        <f t="shared" si="31"/>
        <v>0</v>
      </c>
      <c r="I392" s="16"/>
      <c r="J392" s="28">
        <f t="shared" si="32"/>
        <v>0</v>
      </c>
      <c r="K392" s="29">
        <f t="shared" si="33"/>
        <v>0</v>
      </c>
      <c r="L392" s="29">
        <f t="shared" si="34"/>
        <v>0</v>
      </c>
      <c r="M392" s="29">
        <f t="shared" si="35"/>
        <v>0</v>
      </c>
    </row>
    <row r="393" spans="1:13" x14ac:dyDescent="0.25">
      <c r="A393" s="57" t="s">
        <v>220</v>
      </c>
      <c r="B393" s="57" t="s">
        <v>237</v>
      </c>
      <c r="C393" s="7">
        <v>160.15441856040405</v>
      </c>
      <c r="D393" s="7">
        <v>160.15441856040405</v>
      </c>
      <c r="E393" s="29">
        <v>0</v>
      </c>
      <c r="F393" s="29">
        <v>5</v>
      </c>
      <c r="G393" s="29">
        <f t="shared" si="30"/>
        <v>5</v>
      </c>
      <c r="H393" s="10">
        <f t="shared" si="31"/>
        <v>6.6914010427395345E-6</v>
      </c>
      <c r="I393" s="16"/>
      <c r="J393" s="28">
        <f t="shared" si="32"/>
        <v>5.1735485086116802E-4</v>
      </c>
      <c r="K393" s="29">
        <f t="shared" si="33"/>
        <v>0</v>
      </c>
      <c r="L393" s="29">
        <f t="shared" si="34"/>
        <v>0</v>
      </c>
      <c r="M393" s="29">
        <f t="shared" si="35"/>
        <v>0</v>
      </c>
    </row>
    <row r="394" spans="1:13" x14ac:dyDescent="0.25">
      <c r="A394" s="57" t="s">
        <v>221</v>
      </c>
      <c r="B394" s="57" t="s">
        <v>237</v>
      </c>
      <c r="C394" s="7">
        <v>0</v>
      </c>
      <c r="D394" s="7">
        <v>0</v>
      </c>
      <c r="E394" s="29">
        <v>0</v>
      </c>
      <c r="F394" s="29">
        <v>0</v>
      </c>
      <c r="G394" s="29">
        <f t="shared" ref="G394:G457" si="36">SQRT((E394^2)+(F394^2))</f>
        <v>0</v>
      </c>
      <c r="H394" s="10">
        <f t="shared" ref="H394:H457" si="37">(G394*D394)^2/(SUM($D$9:$D$628))^2</f>
        <v>0</v>
      </c>
      <c r="I394" s="16"/>
      <c r="J394" s="28">
        <f t="shared" ref="J394:J457" si="38">ABS((D394/SUM($C$9:$C$628)))</f>
        <v>0</v>
      </c>
      <c r="K394" s="29">
        <f t="shared" ref="K394:K457" si="39">I394*F394</f>
        <v>0</v>
      </c>
      <c r="L394" s="29">
        <f t="shared" ref="L394:L457" si="40">J394*E394*(SQRT(2))</f>
        <v>0</v>
      </c>
      <c r="M394" s="29">
        <f t="shared" ref="M394:M457" si="41">K394^2+L394^2</f>
        <v>0</v>
      </c>
    </row>
    <row r="395" spans="1:13" x14ac:dyDescent="0.25">
      <c r="A395" s="57" t="s">
        <v>222</v>
      </c>
      <c r="B395" s="57" t="s">
        <v>237</v>
      </c>
      <c r="C395" s="7">
        <v>0</v>
      </c>
      <c r="D395" s="7">
        <v>0</v>
      </c>
      <c r="E395" s="29">
        <v>0</v>
      </c>
      <c r="F395" s="29">
        <v>0</v>
      </c>
      <c r="G395" s="29">
        <f t="shared" si="36"/>
        <v>0</v>
      </c>
      <c r="H395" s="10">
        <f t="shared" si="37"/>
        <v>0</v>
      </c>
      <c r="I395" s="16"/>
      <c r="J395" s="28">
        <f t="shared" si="38"/>
        <v>0</v>
      </c>
      <c r="K395" s="29">
        <f t="shared" si="39"/>
        <v>0</v>
      </c>
      <c r="L395" s="29">
        <f t="shared" si="40"/>
        <v>0</v>
      </c>
      <c r="M395" s="29">
        <f t="shared" si="41"/>
        <v>0</v>
      </c>
    </row>
    <row r="396" spans="1:13" x14ac:dyDescent="0.25">
      <c r="A396" s="57" t="s">
        <v>223</v>
      </c>
      <c r="B396" s="57" t="s">
        <v>237</v>
      </c>
      <c r="C396" s="7">
        <v>0</v>
      </c>
      <c r="D396" s="7">
        <v>0</v>
      </c>
      <c r="E396" s="29">
        <v>0.2</v>
      </c>
      <c r="F396" s="29">
        <v>0</v>
      </c>
      <c r="G396" s="29">
        <f t="shared" si="36"/>
        <v>0.2</v>
      </c>
      <c r="H396" s="10">
        <f t="shared" si="37"/>
        <v>0</v>
      </c>
      <c r="I396" s="16"/>
      <c r="J396" s="28">
        <f t="shared" si="38"/>
        <v>0</v>
      </c>
      <c r="K396" s="29">
        <f t="shared" si="39"/>
        <v>0</v>
      </c>
      <c r="L396" s="29">
        <f t="shared" si="40"/>
        <v>0</v>
      </c>
      <c r="M396" s="29">
        <f t="shared" si="41"/>
        <v>0</v>
      </c>
    </row>
    <row r="397" spans="1:13" x14ac:dyDescent="0.25">
      <c r="A397" s="57" t="s">
        <v>224</v>
      </c>
      <c r="B397" s="57" t="s">
        <v>237</v>
      </c>
      <c r="C397" s="7">
        <v>0</v>
      </c>
      <c r="D397" s="7">
        <v>0</v>
      </c>
      <c r="E397" s="29">
        <v>0.2</v>
      </c>
      <c r="F397" s="29">
        <v>0</v>
      </c>
      <c r="G397" s="29">
        <f t="shared" si="36"/>
        <v>0.2</v>
      </c>
      <c r="H397" s="10">
        <f t="shared" si="37"/>
        <v>0</v>
      </c>
      <c r="I397" s="16"/>
      <c r="J397" s="28">
        <f t="shared" si="38"/>
        <v>0</v>
      </c>
      <c r="K397" s="29">
        <f t="shared" si="39"/>
        <v>0</v>
      </c>
      <c r="L397" s="29">
        <f t="shared" si="40"/>
        <v>0</v>
      </c>
      <c r="M397" s="29">
        <f t="shared" si="41"/>
        <v>0</v>
      </c>
    </row>
    <row r="398" spans="1:13" x14ac:dyDescent="0.25">
      <c r="A398" s="57" t="s">
        <v>225</v>
      </c>
      <c r="B398" s="57" t="s">
        <v>237</v>
      </c>
      <c r="C398" s="7">
        <v>0</v>
      </c>
      <c r="D398" s="7">
        <v>0</v>
      </c>
      <c r="E398" s="29">
        <v>0</v>
      </c>
      <c r="F398" s="29">
        <v>0</v>
      </c>
      <c r="G398" s="29">
        <f t="shared" si="36"/>
        <v>0</v>
      </c>
      <c r="H398" s="10">
        <f t="shared" si="37"/>
        <v>0</v>
      </c>
      <c r="I398" s="16"/>
      <c r="J398" s="28">
        <f t="shared" si="38"/>
        <v>0</v>
      </c>
      <c r="K398" s="29">
        <f t="shared" si="39"/>
        <v>0</v>
      </c>
      <c r="L398" s="29">
        <f t="shared" si="40"/>
        <v>0</v>
      </c>
      <c r="M398" s="29">
        <f t="shared" si="41"/>
        <v>0</v>
      </c>
    </row>
    <row r="399" spans="1:13" x14ac:dyDescent="0.25">
      <c r="A399" s="57" t="s">
        <v>226</v>
      </c>
      <c r="B399" s="57" t="s">
        <v>237</v>
      </c>
      <c r="C399" s="7">
        <v>0</v>
      </c>
      <c r="D399" s="7">
        <v>0</v>
      </c>
      <c r="E399" s="29">
        <v>0.2</v>
      </c>
      <c r="F399" s="29">
        <v>0</v>
      </c>
      <c r="G399" s="29">
        <f t="shared" si="36"/>
        <v>0.2</v>
      </c>
      <c r="H399" s="10">
        <f t="shared" si="37"/>
        <v>0</v>
      </c>
      <c r="I399" s="16"/>
      <c r="J399" s="28">
        <f t="shared" si="38"/>
        <v>0</v>
      </c>
      <c r="K399" s="29">
        <f t="shared" si="39"/>
        <v>0</v>
      </c>
      <c r="L399" s="29">
        <f t="shared" si="40"/>
        <v>0</v>
      </c>
      <c r="M399" s="29">
        <f t="shared" si="41"/>
        <v>0</v>
      </c>
    </row>
    <row r="400" spans="1:13" x14ac:dyDescent="0.25">
      <c r="A400" s="57" t="s">
        <v>227</v>
      </c>
      <c r="B400" s="57" t="s">
        <v>237</v>
      </c>
      <c r="C400" s="7">
        <v>636.22547649588535</v>
      </c>
      <c r="D400" s="7">
        <v>636.22547649588535</v>
      </c>
      <c r="E400" s="29">
        <v>0.2</v>
      </c>
      <c r="F400" s="29">
        <v>0.5</v>
      </c>
      <c r="G400" s="29">
        <f t="shared" si="36"/>
        <v>0.53851648071345048</v>
      </c>
      <c r="H400" s="10">
        <f t="shared" si="37"/>
        <v>1.2249526739725762E-6</v>
      </c>
      <c r="I400" s="16"/>
      <c r="J400" s="28">
        <f t="shared" si="38"/>
        <v>2.055231066774845E-3</v>
      </c>
      <c r="K400" s="29">
        <f t="shared" si="39"/>
        <v>0</v>
      </c>
      <c r="L400" s="29">
        <f t="shared" si="40"/>
        <v>5.8130712968870203E-4</v>
      </c>
      <c r="M400" s="29">
        <f t="shared" si="41"/>
        <v>3.3791797902691746E-7</v>
      </c>
    </row>
    <row r="401" spans="1:13" x14ac:dyDescent="0.25">
      <c r="A401" s="57" t="s">
        <v>228</v>
      </c>
      <c r="B401" s="57" t="s">
        <v>237</v>
      </c>
      <c r="C401" s="7">
        <v>0</v>
      </c>
      <c r="D401" s="7">
        <v>0</v>
      </c>
      <c r="E401" s="29">
        <v>0.25</v>
      </c>
      <c r="F401" s="29">
        <v>0</v>
      </c>
      <c r="G401" s="29">
        <f t="shared" si="36"/>
        <v>0.25</v>
      </c>
      <c r="H401" s="10">
        <f t="shared" si="37"/>
        <v>0</v>
      </c>
      <c r="I401" s="16"/>
      <c r="J401" s="28">
        <f t="shared" si="38"/>
        <v>0</v>
      </c>
      <c r="K401" s="29">
        <f t="shared" si="39"/>
        <v>0</v>
      </c>
      <c r="L401" s="29">
        <f t="shared" si="40"/>
        <v>0</v>
      </c>
      <c r="M401" s="29">
        <f t="shared" si="41"/>
        <v>0</v>
      </c>
    </row>
    <row r="402" spans="1:13" x14ac:dyDescent="0.25">
      <c r="A402" s="57" t="s">
        <v>229</v>
      </c>
      <c r="B402" s="57" t="s">
        <v>237</v>
      </c>
      <c r="C402" s="7">
        <v>0</v>
      </c>
      <c r="D402" s="7">
        <v>0</v>
      </c>
      <c r="E402" s="29">
        <v>0</v>
      </c>
      <c r="F402" s="29">
        <v>0</v>
      </c>
      <c r="G402" s="29">
        <f t="shared" si="36"/>
        <v>0</v>
      </c>
      <c r="H402" s="10">
        <f t="shared" si="37"/>
        <v>0</v>
      </c>
      <c r="I402" s="16"/>
      <c r="J402" s="28">
        <f t="shared" si="38"/>
        <v>0</v>
      </c>
      <c r="K402" s="29">
        <f t="shared" si="39"/>
        <v>0</v>
      </c>
      <c r="L402" s="29">
        <f t="shared" si="40"/>
        <v>0</v>
      </c>
      <c r="M402" s="29">
        <f t="shared" si="41"/>
        <v>0</v>
      </c>
    </row>
    <row r="403" spans="1:13" x14ac:dyDescent="0.25">
      <c r="A403" s="57" t="s">
        <v>230</v>
      </c>
      <c r="B403" s="57" t="s">
        <v>237</v>
      </c>
      <c r="C403" s="7">
        <v>0</v>
      </c>
      <c r="D403" s="7">
        <v>0</v>
      </c>
      <c r="E403" s="29">
        <v>0</v>
      </c>
      <c r="F403" s="29">
        <v>0</v>
      </c>
      <c r="G403" s="29">
        <f t="shared" si="36"/>
        <v>0</v>
      </c>
      <c r="H403" s="10">
        <f t="shared" si="37"/>
        <v>0</v>
      </c>
      <c r="I403" s="16"/>
      <c r="J403" s="28">
        <f t="shared" si="38"/>
        <v>0</v>
      </c>
      <c r="K403" s="29">
        <f t="shared" si="39"/>
        <v>0</v>
      </c>
      <c r="L403" s="29">
        <f t="shared" si="40"/>
        <v>0</v>
      </c>
      <c r="M403" s="29">
        <f t="shared" si="41"/>
        <v>0</v>
      </c>
    </row>
    <row r="404" spans="1:13" x14ac:dyDescent="0.25">
      <c r="A404" s="57" t="s">
        <v>231</v>
      </c>
      <c r="B404" s="57" t="s">
        <v>237</v>
      </c>
      <c r="C404" s="7">
        <v>0</v>
      </c>
      <c r="D404" s="7">
        <v>0</v>
      </c>
      <c r="E404" s="29">
        <v>0</v>
      </c>
      <c r="F404" s="29">
        <v>0</v>
      </c>
      <c r="G404" s="29">
        <f t="shared" si="36"/>
        <v>0</v>
      </c>
      <c r="H404" s="10">
        <f t="shared" si="37"/>
        <v>0</v>
      </c>
      <c r="I404" s="16"/>
      <c r="J404" s="28">
        <f t="shared" si="38"/>
        <v>0</v>
      </c>
      <c r="K404" s="29">
        <f t="shared" si="39"/>
        <v>0</v>
      </c>
      <c r="L404" s="29">
        <f t="shared" si="40"/>
        <v>0</v>
      </c>
      <c r="M404" s="29">
        <f t="shared" si="41"/>
        <v>0</v>
      </c>
    </row>
    <row r="405" spans="1:13" x14ac:dyDescent="0.25">
      <c r="A405" s="57" t="s">
        <v>232</v>
      </c>
      <c r="B405" s="57" t="s">
        <v>237</v>
      </c>
      <c r="C405" s="7">
        <v>1490.5802889047798</v>
      </c>
      <c r="D405" s="7">
        <v>1490.5802889047798</v>
      </c>
      <c r="E405" s="29">
        <v>0.3</v>
      </c>
      <c r="F405" s="29">
        <v>0.36055512754639901</v>
      </c>
      <c r="G405" s="29">
        <f t="shared" si="36"/>
        <v>0.46904157598234303</v>
      </c>
      <c r="H405" s="10">
        <f t="shared" si="37"/>
        <v>5.1007334547492232E-6</v>
      </c>
      <c r="I405" s="16"/>
      <c r="J405" s="28">
        <f t="shared" si="38"/>
        <v>4.8150962676816664E-3</v>
      </c>
      <c r="K405" s="29">
        <f t="shared" si="39"/>
        <v>0</v>
      </c>
      <c r="L405" s="29">
        <f t="shared" si="40"/>
        <v>2.0428723337662454E-3</v>
      </c>
      <c r="M405" s="29">
        <f t="shared" si="41"/>
        <v>4.1733273720675459E-6</v>
      </c>
    </row>
    <row r="406" spans="1:13" x14ac:dyDescent="0.25">
      <c r="A406" s="57" t="s">
        <v>233</v>
      </c>
      <c r="B406" s="57" t="s">
        <v>237</v>
      </c>
      <c r="C406" s="7">
        <v>0</v>
      </c>
      <c r="D406" s="7">
        <v>0</v>
      </c>
      <c r="E406" s="29">
        <v>0.3</v>
      </c>
      <c r="F406" s="29">
        <v>1</v>
      </c>
      <c r="G406" s="29">
        <f t="shared" si="36"/>
        <v>1.0440306508910551</v>
      </c>
      <c r="H406" s="10">
        <f t="shared" si="37"/>
        <v>0</v>
      </c>
      <c r="I406" s="16"/>
      <c r="J406" s="28">
        <f t="shared" si="38"/>
        <v>0</v>
      </c>
      <c r="K406" s="29">
        <f t="shared" si="39"/>
        <v>0</v>
      </c>
      <c r="L406" s="29">
        <f t="shared" si="40"/>
        <v>0</v>
      </c>
      <c r="M406" s="29">
        <f t="shared" si="41"/>
        <v>0</v>
      </c>
    </row>
    <row r="407" spans="1:13" x14ac:dyDescent="0.25">
      <c r="A407" s="57" t="s">
        <v>234</v>
      </c>
      <c r="B407" s="57" t="s">
        <v>237</v>
      </c>
      <c r="C407" s="7">
        <v>3.1955545272000001E-4</v>
      </c>
      <c r="D407" s="7">
        <v>3.1955545272000001E-4</v>
      </c>
      <c r="E407" s="29">
        <v>0.05</v>
      </c>
      <c r="F407" s="29">
        <v>0.5</v>
      </c>
      <c r="G407" s="29">
        <f t="shared" si="36"/>
        <v>0.50249378105604448</v>
      </c>
      <c r="H407" s="10">
        <f t="shared" si="37"/>
        <v>2.6906242268186845E-19</v>
      </c>
      <c r="I407" s="16"/>
      <c r="J407" s="28">
        <f t="shared" si="38"/>
        <v>1.0322760063062199E-9</v>
      </c>
      <c r="K407" s="29">
        <f t="shared" si="39"/>
        <v>0</v>
      </c>
      <c r="L407" s="29">
        <f t="shared" si="40"/>
        <v>7.2992936411529554E-11</v>
      </c>
      <c r="M407" s="29">
        <f t="shared" si="41"/>
        <v>5.3279687659775972E-21</v>
      </c>
    </row>
    <row r="408" spans="1:13" x14ac:dyDescent="0.25">
      <c r="A408" s="57" t="s">
        <v>235</v>
      </c>
      <c r="B408" s="57" t="s">
        <v>237</v>
      </c>
      <c r="C408" s="7">
        <v>3886.1073513379151</v>
      </c>
      <c r="D408" s="7">
        <v>3886.1073513379151</v>
      </c>
      <c r="E408" s="29">
        <v>0.3</v>
      </c>
      <c r="F408" s="29">
        <v>0.42426406871192801</v>
      </c>
      <c r="G408" s="29">
        <f t="shared" si="36"/>
        <v>0.5196152422706628</v>
      </c>
      <c r="H408" s="10">
        <f t="shared" si="37"/>
        <v>4.2549312974662092E-5</v>
      </c>
      <c r="I408" s="16"/>
      <c r="J408" s="28">
        <f t="shared" si="38"/>
        <v>1.2553487485726995E-2</v>
      </c>
      <c r="K408" s="29">
        <f t="shared" si="39"/>
        <v>0</v>
      </c>
      <c r="L408" s="29">
        <f t="shared" si="40"/>
        <v>5.3259936772188134E-3</v>
      </c>
      <c r="M408" s="29">
        <f t="shared" si="41"/>
        <v>2.8366208649774778E-5</v>
      </c>
    </row>
    <row r="409" spans="1:13" x14ac:dyDescent="0.25">
      <c r="A409" s="57" t="s">
        <v>236</v>
      </c>
      <c r="B409" s="57" t="s">
        <v>237</v>
      </c>
      <c r="C409" s="7">
        <v>0</v>
      </c>
      <c r="D409" s="7">
        <v>0</v>
      </c>
      <c r="E409" s="29">
        <v>0</v>
      </c>
      <c r="F409" s="29">
        <v>0</v>
      </c>
      <c r="G409" s="29">
        <f t="shared" si="36"/>
        <v>0</v>
      </c>
      <c r="H409" s="10">
        <f t="shared" si="37"/>
        <v>0</v>
      </c>
      <c r="I409" s="16"/>
      <c r="J409" s="28">
        <f t="shared" si="38"/>
        <v>0</v>
      </c>
      <c r="K409" s="29">
        <f t="shared" si="39"/>
        <v>0</v>
      </c>
      <c r="L409" s="29">
        <f t="shared" si="40"/>
        <v>0</v>
      </c>
      <c r="M409" s="29">
        <f t="shared" si="41"/>
        <v>0</v>
      </c>
    </row>
    <row r="410" spans="1:13" x14ac:dyDescent="0.25">
      <c r="A410" s="57" t="s">
        <v>37</v>
      </c>
      <c r="B410" s="57" t="s">
        <v>240</v>
      </c>
      <c r="C410" s="48">
        <v>24.944190055665008</v>
      </c>
      <c r="D410" s="48">
        <v>24.944190055665008</v>
      </c>
      <c r="E410" s="29">
        <v>0.06</v>
      </c>
      <c r="F410" s="29">
        <v>0.5</v>
      </c>
      <c r="G410" s="29">
        <f t="shared" si="36"/>
        <v>0.50358713248056686</v>
      </c>
      <c r="H410" s="10">
        <f t="shared" si="37"/>
        <v>1.6465967874757823E-9</v>
      </c>
      <c r="I410" s="16"/>
      <c r="J410" s="28">
        <f t="shared" si="38"/>
        <v>8.0578468218995368E-5</v>
      </c>
      <c r="K410" s="29">
        <f t="shared" si="39"/>
        <v>0</v>
      </c>
      <c r="L410" s="29">
        <f t="shared" si="40"/>
        <v>6.8373097554331596E-6</v>
      </c>
      <c r="M410" s="29">
        <f t="shared" si="41"/>
        <v>4.6748804691741453E-11</v>
      </c>
    </row>
    <row r="411" spans="1:13" x14ac:dyDescent="0.25">
      <c r="A411" s="57" t="s">
        <v>38</v>
      </c>
      <c r="B411" s="57" t="s">
        <v>240</v>
      </c>
      <c r="C411" s="48">
        <v>160.44164518454085</v>
      </c>
      <c r="D411" s="48">
        <v>160.44164518454085</v>
      </c>
      <c r="E411" s="29">
        <v>0.06</v>
      </c>
      <c r="F411" s="29">
        <v>0.5</v>
      </c>
      <c r="G411" s="29">
        <f t="shared" si="36"/>
        <v>0.50358713248056686</v>
      </c>
      <c r="H411" s="10">
        <f t="shared" si="37"/>
        <v>6.8121258598650158E-8</v>
      </c>
      <c r="I411" s="16"/>
      <c r="J411" s="28">
        <f t="shared" si="38"/>
        <v>5.1828269343104122E-4</v>
      </c>
      <c r="K411" s="29">
        <f t="shared" si="39"/>
        <v>0</v>
      </c>
      <c r="L411" s="29">
        <f t="shared" si="40"/>
        <v>4.397774485160613E-5</v>
      </c>
      <c r="M411" s="29">
        <f t="shared" si="41"/>
        <v>1.9340420422329696E-9</v>
      </c>
    </row>
    <row r="412" spans="1:13" x14ac:dyDescent="0.25">
      <c r="A412" s="57" t="s">
        <v>39</v>
      </c>
      <c r="B412" s="57" t="s">
        <v>240</v>
      </c>
      <c r="C412" s="48">
        <v>10.575256950000002</v>
      </c>
      <c r="D412" s="48">
        <v>10.575256950000002</v>
      </c>
      <c r="E412" s="29">
        <v>0.06</v>
      </c>
      <c r="F412" s="29">
        <v>0.5</v>
      </c>
      <c r="G412" s="29">
        <f t="shared" si="36"/>
        <v>0.50358713248056686</v>
      </c>
      <c r="H412" s="10">
        <f t="shared" si="37"/>
        <v>2.9595815193061004E-10</v>
      </c>
      <c r="I412" s="16"/>
      <c r="J412" s="28">
        <f t="shared" si="38"/>
        <v>3.4161782930280321E-5</v>
      </c>
      <c r="K412" s="29">
        <f t="shared" si="39"/>
        <v>0</v>
      </c>
      <c r="L412" s="29">
        <f t="shared" si="40"/>
        <v>2.8987234040908876E-6</v>
      </c>
      <c r="M412" s="29">
        <f t="shared" si="41"/>
        <v>8.4025973734242636E-12</v>
      </c>
    </row>
    <row r="413" spans="1:13" x14ac:dyDescent="0.25">
      <c r="A413" s="57" t="s">
        <v>40</v>
      </c>
      <c r="B413" s="57" t="s">
        <v>240</v>
      </c>
      <c r="C413" s="48">
        <v>0</v>
      </c>
      <c r="D413" s="48">
        <v>0</v>
      </c>
      <c r="E413" s="29">
        <v>0.06</v>
      </c>
      <c r="F413" s="29">
        <v>0.5</v>
      </c>
      <c r="G413" s="29">
        <f t="shared" si="36"/>
        <v>0.50358713248056686</v>
      </c>
      <c r="H413" s="10">
        <f t="shared" si="37"/>
        <v>0</v>
      </c>
      <c r="I413" s="16"/>
      <c r="J413" s="28">
        <f t="shared" si="38"/>
        <v>0</v>
      </c>
      <c r="K413" s="29">
        <f t="shared" si="39"/>
        <v>0</v>
      </c>
      <c r="L413" s="29">
        <f t="shared" si="40"/>
        <v>0</v>
      </c>
      <c r="M413" s="29">
        <f t="shared" si="41"/>
        <v>0</v>
      </c>
    </row>
    <row r="414" spans="1:13" x14ac:dyDescent="0.25">
      <c r="A414" s="57" t="s">
        <v>41</v>
      </c>
      <c r="B414" s="57" t="s">
        <v>240</v>
      </c>
      <c r="C414" s="48">
        <v>0</v>
      </c>
      <c r="D414" s="48">
        <v>0</v>
      </c>
      <c r="E414" s="29">
        <v>7.0000000000000007E-2</v>
      </c>
      <c r="F414" s="29">
        <v>0.5</v>
      </c>
      <c r="G414" s="29">
        <f t="shared" si="36"/>
        <v>0.50487622245457353</v>
      </c>
      <c r="H414" s="10">
        <f t="shared" si="37"/>
        <v>0</v>
      </c>
      <c r="I414" s="16"/>
      <c r="J414" s="28">
        <f t="shared" si="38"/>
        <v>0</v>
      </c>
      <c r="K414" s="29">
        <f t="shared" si="39"/>
        <v>0</v>
      </c>
      <c r="L414" s="29">
        <f t="shared" si="40"/>
        <v>0</v>
      </c>
      <c r="M414" s="29">
        <f t="shared" si="41"/>
        <v>0</v>
      </c>
    </row>
    <row r="415" spans="1:13" x14ac:dyDescent="0.25">
      <c r="A415" s="57" t="s">
        <v>42</v>
      </c>
      <c r="B415" s="57" t="s">
        <v>240</v>
      </c>
      <c r="C415" s="48">
        <v>0</v>
      </c>
      <c r="D415" s="48">
        <v>0</v>
      </c>
      <c r="E415" s="29">
        <v>0.06</v>
      </c>
      <c r="F415" s="29">
        <v>0.5</v>
      </c>
      <c r="G415" s="29">
        <f t="shared" si="36"/>
        <v>0.50358713248056686</v>
      </c>
      <c r="H415" s="10">
        <f t="shared" si="37"/>
        <v>0</v>
      </c>
      <c r="I415" s="16"/>
      <c r="J415" s="28">
        <f t="shared" si="38"/>
        <v>0</v>
      </c>
      <c r="K415" s="29">
        <f t="shared" si="39"/>
        <v>0</v>
      </c>
      <c r="L415" s="29">
        <f t="shared" si="40"/>
        <v>0</v>
      </c>
      <c r="M415" s="29">
        <f t="shared" si="41"/>
        <v>0</v>
      </c>
    </row>
    <row r="416" spans="1:13" x14ac:dyDescent="0.25">
      <c r="A416" s="57" t="s">
        <v>43</v>
      </c>
      <c r="B416" s="57" t="s">
        <v>240</v>
      </c>
      <c r="C416" s="48">
        <v>3.9512802966165936</v>
      </c>
      <c r="D416" s="48">
        <v>3.9512802966165936</v>
      </c>
      <c r="E416" s="29">
        <v>0.06</v>
      </c>
      <c r="F416" s="29">
        <v>0.5</v>
      </c>
      <c r="G416" s="29">
        <f t="shared" si="36"/>
        <v>0.50358713248056686</v>
      </c>
      <c r="H416" s="10">
        <f t="shared" si="37"/>
        <v>4.1316557389474717E-11</v>
      </c>
      <c r="I416" s="16"/>
      <c r="J416" s="28">
        <f t="shared" si="38"/>
        <v>1.2764018919626316E-5</v>
      </c>
      <c r="K416" s="29">
        <f t="shared" si="39"/>
        <v>0</v>
      </c>
      <c r="L416" s="29">
        <f t="shared" si="40"/>
        <v>1.0830629199913391E-6</v>
      </c>
      <c r="M416" s="29">
        <f t="shared" si="41"/>
        <v>1.1730252886601659E-12</v>
      </c>
    </row>
    <row r="417" spans="1:13" x14ac:dyDescent="0.25">
      <c r="A417" s="57" t="s">
        <v>44</v>
      </c>
      <c r="B417" s="57" t="s">
        <v>240</v>
      </c>
      <c r="C417" s="48">
        <v>0</v>
      </c>
      <c r="D417" s="48">
        <v>0</v>
      </c>
      <c r="E417" s="29">
        <v>0.06</v>
      </c>
      <c r="F417" s="29">
        <v>0.5</v>
      </c>
      <c r="G417" s="29">
        <f t="shared" si="36"/>
        <v>0.50358713248056686</v>
      </c>
      <c r="H417" s="10">
        <f t="shared" si="37"/>
        <v>0</v>
      </c>
      <c r="I417" s="16"/>
      <c r="J417" s="28">
        <f t="shared" si="38"/>
        <v>0</v>
      </c>
      <c r="K417" s="29">
        <f t="shared" si="39"/>
        <v>0</v>
      </c>
      <c r="L417" s="29">
        <f t="shared" si="40"/>
        <v>0</v>
      </c>
      <c r="M417" s="29">
        <f t="shared" si="41"/>
        <v>0</v>
      </c>
    </row>
    <row r="418" spans="1:13" x14ac:dyDescent="0.25">
      <c r="A418" s="57" t="s">
        <v>45</v>
      </c>
      <c r="B418" s="57" t="s">
        <v>240</v>
      </c>
      <c r="C418" s="48">
        <v>0</v>
      </c>
      <c r="D418" s="48">
        <v>0</v>
      </c>
      <c r="E418" s="29">
        <v>0.06</v>
      </c>
      <c r="F418" s="29">
        <v>0.5</v>
      </c>
      <c r="G418" s="29">
        <f t="shared" si="36"/>
        <v>0.50358713248056686</v>
      </c>
      <c r="H418" s="10">
        <f t="shared" si="37"/>
        <v>0</v>
      </c>
      <c r="I418" s="16"/>
      <c r="J418" s="28">
        <f t="shared" si="38"/>
        <v>0</v>
      </c>
      <c r="K418" s="29">
        <f t="shared" si="39"/>
        <v>0</v>
      </c>
      <c r="L418" s="29">
        <f t="shared" si="40"/>
        <v>0</v>
      </c>
      <c r="M418" s="29">
        <f t="shared" si="41"/>
        <v>0</v>
      </c>
    </row>
    <row r="419" spans="1:13" x14ac:dyDescent="0.25">
      <c r="A419" s="57" t="s">
        <v>46</v>
      </c>
      <c r="B419" s="57" t="s">
        <v>240</v>
      </c>
      <c r="C419" s="48">
        <v>0</v>
      </c>
      <c r="D419" s="48">
        <v>0</v>
      </c>
      <c r="E419" s="29">
        <v>0.06</v>
      </c>
      <c r="F419" s="29">
        <v>0.5</v>
      </c>
      <c r="G419" s="29">
        <f t="shared" si="36"/>
        <v>0.50358713248056686</v>
      </c>
      <c r="H419" s="10">
        <f t="shared" si="37"/>
        <v>0</v>
      </c>
      <c r="I419" s="16"/>
      <c r="J419" s="28">
        <f t="shared" si="38"/>
        <v>0</v>
      </c>
      <c r="K419" s="29">
        <f t="shared" si="39"/>
        <v>0</v>
      </c>
      <c r="L419" s="29">
        <f t="shared" si="40"/>
        <v>0</v>
      </c>
      <c r="M419" s="29">
        <f t="shared" si="41"/>
        <v>0</v>
      </c>
    </row>
    <row r="420" spans="1:13" x14ac:dyDescent="0.25">
      <c r="A420" s="57" t="s">
        <v>47</v>
      </c>
      <c r="B420" s="57" t="s">
        <v>240</v>
      </c>
      <c r="C420" s="48">
        <v>0</v>
      </c>
      <c r="D420" s="48">
        <v>0</v>
      </c>
      <c r="E420" s="29">
        <v>7.0000000000000007E-2</v>
      </c>
      <c r="F420" s="29">
        <v>0.5</v>
      </c>
      <c r="G420" s="29">
        <f t="shared" si="36"/>
        <v>0.50487622245457353</v>
      </c>
      <c r="H420" s="10">
        <f t="shared" si="37"/>
        <v>0</v>
      </c>
      <c r="I420" s="16"/>
      <c r="J420" s="28">
        <f t="shared" si="38"/>
        <v>0</v>
      </c>
      <c r="K420" s="29">
        <f t="shared" si="39"/>
        <v>0</v>
      </c>
      <c r="L420" s="29">
        <f t="shared" si="40"/>
        <v>0</v>
      </c>
      <c r="M420" s="29">
        <f t="shared" si="41"/>
        <v>0</v>
      </c>
    </row>
    <row r="421" spans="1:13" x14ac:dyDescent="0.25">
      <c r="A421" s="57" t="s">
        <v>48</v>
      </c>
      <c r="B421" s="57" t="s">
        <v>240</v>
      </c>
      <c r="C421" s="48">
        <v>0</v>
      </c>
      <c r="D421" s="48">
        <v>0</v>
      </c>
      <c r="E421" s="29">
        <v>0.06</v>
      </c>
      <c r="F421" s="29">
        <v>0.5</v>
      </c>
      <c r="G421" s="29">
        <f t="shared" si="36"/>
        <v>0.50358713248056686</v>
      </c>
      <c r="H421" s="10">
        <f t="shared" si="37"/>
        <v>0</v>
      </c>
      <c r="I421" s="16"/>
      <c r="J421" s="28">
        <f t="shared" si="38"/>
        <v>0</v>
      </c>
      <c r="K421" s="29">
        <f t="shared" si="39"/>
        <v>0</v>
      </c>
      <c r="L421" s="29">
        <f t="shared" si="40"/>
        <v>0</v>
      </c>
      <c r="M421" s="29">
        <f t="shared" si="41"/>
        <v>0</v>
      </c>
    </row>
    <row r="422" spans="1:13" x14ac:dyDescent="0.25">
      <c r="A422" s="57" t="s">
        <v>49</v>
      </c>
      <c r="B422" s="57" t="s">
        <v>240</v>
      </c>
      <c r="C422" s="48">
        <v>2.0504077920090822</v>
      </c>
      <c r="D422" s="48">
        <v>2.0504077920090822</v>
      </c>
      <c r="E422" s="29">
        <v>0.06</v>
      </c>
      <c r="F422" s="29">
        <v>0.5</v>
      </c>
      <c r="G422" s="29">
        <f t="shared" si="36"/>
        <v>0.50358713248056686</v>
      </c>
      <c r="H422" s="10">
        <f t="shared" si="37"/>
        <v>1.1125740785492286E-11</v>
      </c>
      <c r="I422" s="16"/>
      <c r="J422" s="28">
        <f t="shared" si="38"/>
        <v>6.6235351292499434E-6</v>
      </c>
      <c r="K422" s="29">
        <f t="shared" si="39"/>
        <v>0</v>
      </c>
      <c r="L422" s="29">
        <f t="shared" si="40"/>
        <v>5.6202559263839408E-7</v>
      </c>
      <c r="M422" s="29">
        <f t="shared" si="41"/>
        <v>3.1587276678053807E-13</v>
      </c>
    </row>
    <row r="423" spans="1:13" x14ac:dyDescent="0.25">
      <c r="A423" s="57" t="s">
        <v>50</v>
      </c>
      <c r="B423" s="57" t="s">
        <v>240</v>
      </c>
      <c r="C423" s="48">
        <v>4.2872306849999999</v>
      </c>
      <c r="D423" s="48">
        <v>4.2872306849999999</v>
      </c>
      <c r="E423" s="29">
        <v>0.06</v>
      </c>
      <c r="F423" s="29">
        <v>0.5</v>
      </c>
      <c r="G423" s="29">
        <f t="shared" si="36"/>
        <v>0.50358713248056686</v>
      </c>
      <c r="H423" s="10">
        <f t="shared" si="37"/>
        <v>4.8640961918503503E-11</v>
      </c>
      <c r="I423" s="16"/>
      <c r="J423" s="28">
        <f t="shared" si="38"/>
        <v>1.3849256308898195E-5</v>
      </c>
      <c r="K423" s="29">
        <f t="shared" si="39"/>
        <v>0</v>
      </c>
      <c r="L423" s="29">
        <f t="shared" si="40"/>
        <v>1.1751483660494988E-6</v>
      </c>
      <c r="M423" s="29">
        <f t="shared" si="41"/>
        <v>1.3809736822288067E-12</v>
      </c>
    </row>
    <row r="424" spans="1:13" x14ac:dyDescent="0.25">
      <c r="A424" s="57" t="s">
        <v>51</v>
      </c>
      <c r="B424" s="57" t="s">
        <v>240</v>
      </c>
      <c r="C424" s="48">
        <v>0</v>
      </c>
      <c r="D424" s="48">
        <v>0</v>
      </c>
      <c r="E424" s="29">
        <v>0.06</v>
      </c>
      <c r="F424" s="29">
        <v>0.5</v>
      </c>
      <c r="G424" s="29">
        <f t="shared" si="36"/>
        <v>0.50358713248056686</v>
      </c>
      <c r="H424" s="10">
        <f t="shared" si="37"/>
        <v>0</v>
      </c>
      <c r="I424" s="16"/>
      <c r="J424" s="28">
        <f t="shared" si="38"/>
        <v>0</v>
      </c>
      <c r="K424" s="29">
        <f t="shared" si="39"/>
        <v>0</v>
      </c>
      <c r="L424" s="29">
        <f t="shared" si="40"/>
        <v>0</v>
      </c>
      <c r="M424" s="29">
        <f t="shared" si="41"/>
        <v>0</v>
      </c>
    </row>
    <row r="425" spans="1:13" x14ac:dyDescent="0.25">
      <c r="A425" s="57" t="s">
        <v>52</v>
      </c>
      <c r="B425" s="57" t="s">
        <v>240</v>
      </c>
      <c r="C425" s="48">
        <v>0</v>
      </c>
      <c r="D425" s="48">
        <v>0</v>
      </c>
      <c r="E425" s="29">
        <v>0.06</v>
      </c>
      <c r="F425" s="29">
        <v>0.5</v>
      </c>
      <c r="G425" s="29">
        <f t="shared" si="36"/>
        <v>0.50358713248056686</v>
      </c>
      <c r="H425" s="10">
        <f t="shared" si="37"/>
        <v>0</v>
      </c>
      <c r="I425" s="16"/>
      <c r="J425" s="28">
        <f t="shared" si="38"/>
        <v>0</v>
      </c>
      <c r="K425" s="29">
        <f t="shared" si="39"/>
        <v>0</v>
      </c>
      <c r="L425" s="29">
        <f t="shared" si="40"/>
        <v>0</v>
      </c>
      <c r="M425" s="29">
        <f t="shared" si="41"/>
        <v>0</v>
      </c>
    </row>
    <row r="426" spans="1:13" x14ac:dyDescent="0.25">
      <c r="A426" s="57" t="s">
        <v>53</v>
      </c>
      <c r="B426" s="57" t="s">
        <v>240</v>
      </c>
      <c r="C426" s="48">
        <v>0</v>
      </c>
      <c r="D426" s="48">
        <v>0</v>
      </c>
      <c r="E426" s="29">
        <v>7.0000000000000007E-2</v>
      </c>
      <c r="F426" s="29">
        <v>0.5</v>
      </c>
      <c r="G426" s="29">
        <f t="shared" si="36"/>
        <v>0.50487622245457353</v>
      </c>
      <c r="H426" s="10">
        <f t="shared" si="37"/>
        <v>0</v>
      </c>
      <c r="I426" s="16"/>
      <c r="J426" s="28">
        <f t="shared" si="38"/>
        <v>0</v>
      </c>
      <c r="K426" s="29">
        <f t="shared" si="39"/>
        <v>0</v>
      </c>
      <c r="L426" s="29">
        <f t="shared" si="40"/>
        <v>0</v>
      </c>
      <c r="M426" s="29">
        <f t="shared" si="41"/>
        <v>0</v>
      </c>
    </row>
    <row r="427" spans="1:13" x14ac:dyDescent="0.25">
      <c r="A427" s="57" t="s">
        <v>54</v>
      </c>
      <c r="B427" s="57" t="s">
        <v>240</v>
      </c>
      <c r="C427" s="48">
        <v>0</v>
      </c>
      <c r="D427" s="48">
        <v>0</v>
      </c>
      <c r="E427" s="29">
        <v>0.06</v>
      </c>
      <c r="F427" s="29">
        <v>0.5</v>
      </c>
      <c r="G427" s="29">
        <f t="shared" si="36"/>
        <v>0.50358713248056686</v>
      </c>
      <c r="H427" s="10">
        <f t="shared" si="37"/>
        <v>0</v>
      </c>
      <c r="I427" s="16"/>
      <c r="J427" s="28">
        <f t="shared" si="38"/>
        <v>0</v>
      </c>
      <c r="K427" s="29">
        <f t="shared" si="39"/>
        <v>0</v>
      </c>
      <c r="L427" s="29">
        <f t="shared" si="40"/>
        <v>0</v>
      </c>
      <c r="M427" s="29">
        <f t="shared" si="41"/>
        <v>0</v>
      </c>
    </row>
    <row r="428" spans="1:13" x14ac:dyDescent="0.25">
      <c r="A428" s="57" t="s">
        <v>55</v>
      </c>
      <c r="B428" s="57" t="s">
        <v>240</v>
      </c>
      <c r="C428" s="48">
        <v>0</v>
      </c>
      <c r="D428" s="48">
        <v>0</v>
      </c>
      <c r="E428" s="29">
        <v>0.06</v>
      </c>
      <c r="F428" s="29">
        <v>0.5</v>
      </c>
      <c r="G428" s="29">
        <f t="shared" si="36"/>
        <v>0.50358713248056686</v>
      </c>
      <c r="H428" s="10">
        <f t="shared" si="37"/>
        <v>0</v>
      </c>
      <c r="I428" s="16"/>
      <c r="J428" s="28">
        <f t="shared" si="38"/>
        <v>0</v>
      </c>
      <c r="K428" s="29">
        <f t="shared" si="39"/>
        <v>0</v>
      </c>
      <c r="L428" s="29">
        <f t="shared" si="40"/>
        <v>0</v>
      </c>
      <c r="M428" s="29">
        <f t="shared" si="41"/>
        <v>0</v>
      </c>
    </row>
    <row r="429" spans="1:13" x14ac:dyDescent="0.25">
      <c r="A429" s="57" t="s">
        <v>56</v>
      </c>
      <c r="B429" s="57" t="s">
        <v>240</v>
      </c>
      <c r="C429" s="48">
        <v>1.5249663568403717</v>
      </c>
      <c r="D429" s="48">
        <v>1.5249663568403717</v>
      </c>
      <c r="E429" s="29">
        <v>0.06</v>
      </c>
      <c r="F429" s="29">
        <v>0.5</v>
      </c>
      <c r="G429" s="29">
        <f t="shared" si="36"/>
        <v>0.50358713248056686</v>
      </c>
      <c r="H429" s="10">
        <f t="shared" si="37"/>
        <v>6.1541627216222969E-12</v>
      </c>
      <c r="I429" s="16"/>
      <c r="J429" s="28">
        <f t="shared" si="38"/>
        <v>4.9261753075759704E-6</v>
      </c>
      <c r="K429" s="29">
        <f t="shared" si="39"/>
        <v>0</v>
      </c>
      <c r="L429" s="29">
        <f t="shared" si="40"/>
        <v>4.1799983583608345E-7</v>
      </c>
      <c r="M429" s="29">
        <f t="shared" si="41"/>
        <v>1.7472386275899272E-13</v>
      </c>
    </row>
    <row r="430" spans="1:13" x14ac:dyDescent="0.25">
      <c r="A430" s="57" t="s">
        <v>57</v>
      </c>
      <c r="B430" s="57" t="s">
        <v>240</v>
      </c>
      <c r="C430" s="48">
        <v>3.4319673000000002</v>
      </c>
      <c r="D430" s="48">
        <v>3.4319673000000002</v>
      </c>
      <c r="E430" s="29">
        <v>0.06</v>
      </c>
      <c r="F430" s="29">
        <v>0.5</v>
      </c>
      <c r="G430" s="29">
        <f t="shared" si="36"/>
        <v>0.50358713248056686</v>
      </c>
      <c r="H430" s="10">
        <f t="shared" si="37"/>
        <v>3.1169851448333157E-11</v>
      </c>
      <c r="I430" s="16"/>
      <c r="J430" s="28">
        <f t="shared" si="38"/>
        <v>1.1086456100380637E-5</v>
      </c>
      <c r="K430" s="29">
        <f t="shared" si="39"/>
        <v>0</v>
      </c>
      <c r="L430" s="29">
        <f t="shared" si="40"/>
        <v>9.4071699454873407E-7</v>
      </c>
      <c r="M430" s="29">
        <f t="shared" si="41"/>
        <v>8.8494846383280294E-13</v>
      </c>
    </row>
    <row r="431" spans="1:13" x14ac:dyDescent="0.25">
      <c r="A431" s="57" t="s">
        <v>58</v>
      </c>
      <c r="B431" s="57" t="s">
        <v>240</v>
      </c>
      <c r="C431" s="48">
        <v>0</v>
      </c>
      <c r="D431" s="48">
        <v>0</v>
      </c>
      <c r="E431" s="29">
        <v>0.06</v>
      </c>
      <c r="F431" s="29">
        <v>0.5</v>
      </c>
      <c r="G431" s="29">
        <f t="shared" si="36"/>
        <v>0.50358713248056686</v>
      </c>
      <c r="H431" s="10">
        <f t="shared" si="37"/>
        <v>0</v>
      </c>
      <c r="I431" s="16"/>
      <c r="J431" s="28">
        <f t="shared" si="38"/>
        <v>0</v>
      </c>
      <c r="K431" s="29">
        <f t="shared" si="39"/>
        <v>0</v>
      </c>
      <c r="L431" s="29">
        <f t="shared" si="40"/>
        <v>0</v>
      </c>
      <c r="M431" s="29">
        <f t="shared" si="41"/>
        <v>0</v>
      </c>
    </row>
    <row r="432" spans="1:13" x14ac:dyDescent="0.25">
      <c r="A432" s="57" t="s">
        <v>59</v>
      </c>
      <c r="B432" s="57" t="s">
        <v>240</v>
      </c>
      <c r="C432" s="48">
        <v>0</v>
      </c>
      <c r="D432" s="48">
        <v>0</v>
      </c>
      <c r="E432" s="29">
        <v>7.0000000000000007E-2</v>
      </c>
      <c r="F432" s="29">
        <v>0.5</v>
      </c>
      <c r="G432" s="29">
        <f t="shared" si="36"/>
        <v>0.50487622245457353</v>
      </c>
      <c r="H432" s="10">
        <f t="shared" si="37"/>
        <v>0</v>
      </c>
      <c r="I432" s="16"/>
      <c r="J432" s="28">
        <f t="shared" si="38"/>
        <v>0</v>
      </c>
      <c r="K432" s="29">
        <f t="shared" si="39"/>
        <v>0</v>
      </c>
      <c r="L432" s="29">
        <f t="shared" si="40"/>
        <v>0</v>
      </c>
      <c r="M432" s="29">
        <f t="shared" si="41"/>
        <v>0</v>
      </c>
    </row>
    <row r="433" spans="1:13" x14ac:dyDescent="0.25">
      <c r="A433" s="57" t="s">
        <v>60</v>
      </c>
      <c r="B433" s="57" t="s">
        <v>240</v>
      </c>
      <c r="C433" s="48">
        <v>0</v>
      </c>
      <c r="D433" s="48">
        <v>0</v>
      </c>
      <c r="E433" s="29">
        <v>0.06</v>
      </c>
      <c r="F433" s="29">
        <v>0.5</v>
      </c>
      <c r="G433" s="29">
        <f t="shared" si="36"/>
        <v>0.50358713248056686</v>
      </c>
      <c r="H433" s="10">
        <f t="shared" si="37"/>
        <v>0</v>
      </c>
      <c r="I433" s="16"/>
      <c r="J433" s="28">
        <f t="shared" si="38"/>
        <v>0</v>
      </c>
      <c r="K433" s="29">
        <f t="shared" si="39"/>
        <v>0</v>
      </c>
      <c r="L433" s="29">
        <f t="shared" si="40"/>
        <v>0</v>
      </c>
      <c r="M433" s="29">
        <f t="shared" si="41"/>
        <v>0</v>
      </c>
    </row>
    <row r="434" spans="1:13" x14ac:dyDescent="0.25">
      <c r="A434" s="57" t="s">
        <v>61</v>
      </c>
      <c r="B434" s="57" t="s">
        <v>240</v>
      </c>
      <c r="C434" s="48">
        <v>0</v>
      </c>
      <c r="D434" s="48">
        <v>0</v>
      </c>
      <c r="E434" s="29">
        <v>0.06</v>
      </c>
      <c r="F434" s="29">
        <v>0.5</v>
      </c>
      <c r="G434" s="29">
        <f t="shared" si="36"/>
        <v>0.50358713248056686</v>
      </c>
      <c r="H434" s="10">
        <f t="shared" si="37"/>
        <v>0</v>
      </c>
      <c r="I434" s="16"/>
      <c r="J434" s="28">
        <f t="shared" si="38"/>
        <v>0</v>
      </c>
      <c r="K434" s="29">
        <f t="shared" si="39"/>
        <v>0</v>
      </c>
      <c r="L434" s="29">
        <f t="shared" si="40"/>
        <v>0</v>
      </c>
      <c r="M434" s="29">
        <f t="shared" si="41"/>
        <v>0</v>
      </c>
    </row>
    <row r="435" spans="1:13" x14ac:dyDescent="0.25">
      <c r="A435" s="57" t="s">
        <v>62</v>
      </c>
      <c r="B435" s="57" t="s">
        <v>240</v>
      </c>
      <c r="C435" s="48">
        <v>0.91167671380054704</v>
      </c>
      <c r="D435" s="48">
        <v>0.91167671380054704</v>
      </c>
      <c r="E435" s="29">
        <v>0.06</v>
      </c>
      <c r="F435" s="29">
        <v>0.5</v>
      </c>
      <c r="G435" s="29">
        <f t="shared" si="36"/>
        <v>0.50358713248056686</v>
      </c>
      <c r="H435" s="10">
        <f t="shared" si="37"/>
        <v>2.1995314408131492E-12</v>
      </c>
      <c r="I435" s="16"/>
      <c r="J435" s="28">
        <f t="shared" si="38"/>
        <v>2.945035013966784E-6</v>
      </c>
      <c r="K435" s="29">
        <f t="shared" si="39"/>
        <v>0</v>
      </c>
      <c r="L435" s="29">
        <f t="shared" si="40"/>
        <v>2.4989450750492779E-7</v>
      </c>
      <c r="M435" s="29">
        <f t="shared" si="41"/>
        <v>6.2447264881130408E-14</v>
      </c>
    </row>
    <row r="436" spans="1:13" x14ac:dyDescent="0.25">
      <c r="A436" s="57" t="s">
        <v>63</v>
      </c>
      <c r="B436" s="57" t="s">
        <v>240</v>
      </c>
      <c r="C436" s="48">
        <v>0</v>
      </c>
      <c r="D436" s="48">
        <v>0</v>
      </c>
      <c r="E436" s="29">
        <v>0.06</v>
      </c>
      <c r="F436" s="29">
        <v>0.5</v>
      </c>
      <c r="G436" s="29">
        <f t="shared" si="36"/>
        <v>0.50358713248056686</v>
      </c>
      <c r="H436" s="10">
        <f t="shared" si="37"/>
        <v>0</v>
      </c>
      <c r="I436" s="16"/>
      <c r="J436" s="28">
        <f t="shared" si="38"/>
        <v>0</v>
      </c>
      <c r="K436" s="29">
        <f t="shared" si="39"/>
        <v>0</v>
      </c>
      <c r="L436" s="29">
        <f t="shared" si="40"/>
        <v>0</v>
      </c>
      <c r="M436" s="29">
        <f t="shared" si="41"/>
        <v>0</v>
      </c>
    </row>
    <row r="437" spans="1:13" x14ac:dyDescent="0.25">
      <c r="A437" s="57" t="s">
        <v>64</v>
      </c>
      <c r="B437" s="57" t="s">
        <v>240</v>
      </c>
      <c r="C437" s="48">
        <v>0</v>
      </c>
      <c r="D437" s="48">
        <v>0</v>
      </c>
      <c r="E437" s="29">
        <v>0.06</v>
      </c>
      <c r="F437" s="29">
        <v>0.5</v>
      </c>
      <c r="G437" s="29">
        <f t="shared" si="36"/>
        <v>0.50358713248056686</v>
      </c>
      <c r="H437" s="10">
        <f t="shared" si="37"/>
        <v>0</v>
      </c>
      <c r="I437" s="16"/>
      <c r="J437" s="28">
        <f t="shared" si="38"/>
        <v>0</v>
      </c>
      <c r="K437" s="29">
        <f t="shared" si="39"/>
        <v>0</v>
      </c>
      <c r="L437" s="29">
        <f t="shared" si="40"/>
        <v>0</v>
      </c>
      <c r="M437" s="29">
        <f t="shared" si="41"/>
        <v>0</v>
      </c>
    </row>
    <row r="438" spans="1:13" x14ac:dyDescent="0.25">
      <c r="A438" s="57" t="s">
        <v>65</v>
      </c>
      <c r="B438" s="57" t="s">
        <v>240</v>
      </c>
      <c r="C438" s="48">
        <v>0</v>
      </c>
      <c r="D438" s="48">
        <v>0</v>
      </c>
      <c r="E438" s="29">
        <v>7.0000000000000007E-2</v>
      </c>
      <c r="F438" s="29">
        <v>0.5</v>
      </c>
      <c r="G438" s="29">
        <f t="shared" si="36"/>
        <v>0.50487622245457353</v>
      </c>
      <c r="H438" s="10">
        <f t="shared" si="37"/>
        <v>0</v>
      </c>
      <c r="I438" s="16"/>
      <c r="J438" s="28">
        <f t="shared" si="38"/>
        <v>0</v>
      </c>
      <c r="K438" s="29">
        <f t="shared" si="39"/>
        <v>0</v>
      </c>
      <c r="L438" s="29">
        <f t="shared" si="40"/>
        <v>0</v>
      </c>
      <c r="M438" s="29">
        <f t="shared" si="41"/>
        <v>0</v>
      </c>
    </row>
    <row r="439" spans="1:13" x14ac:dyDescent="0.25">
      <c r="A439" s="57" t="s">
        <v>66</v>
      </c>
      <c r="B439" s="57" t="s">
        <v>240</v>
      </c>
      <c r="C439" s="48">
        <v>0</v>
      </c>
      <c r="D439" s="48">
        <v>0</v>
      </c>
      <c r="E439" s="29">
        <v>0.06</v>
      </c>
      <c r="F439" s="29">
        <v>0.5</v>
      </c>
      <c r="G439" s="29">
        <f t="shared" si="36"/>
        <v>0.50358713248056686</v>
      </c>
      <c r="H439" s="10">
        <f t="shared" si="37"/>
        <v>0</v>
      </c>
      <c r="I439" s="16"/>
      <c r="J439" s="28">
        <f t="shared" si="38"/>
        <v>0</v>
      </c>
      <c r="K439" s="29">
        <f t="shared" si="39"/>
        <v>0</v>
      </c>
      <c r="L439" s="29">
        <f t="shared" si="40"/>
        <v>0</v>
      </c>
      <c r="M439" s="29">
        <f t="shared" si="41"/>
        <v>0</v>
      </c>
    </row>
    <row r="440" spans="1:13" x14ac:dyDescent="0.25">
      <c r="A440" s="57" t="s">
        <v>67</v>
      </c>
      <c r="B440" s="57" t="s">
        <v>240</v>
      </c>
      <c r="C440" s="48">
        <v>0</v>
      </c>
      <c r="D440" s="48">
        <v>0</v>
      </c>
      <c r="E440" s="29">
        <v>0.06</v>
      </c>
      <c r="F440" s="29">
        <v>0.5</v>
      </c>
      <c r="G440" s="29">
        <f t="shared" si="36"/>
        <v>0.50358713248056686</v>
      </c>
      <c r="H440" s="10">
        <f t="shared" si="37"/>
        <v>0</v>
      </c>
      <c r="I440" s="16"/>
      <c r="J440" s="28">
        <f t="shared" si="38"/>
        <v>0</v>
      </c>
      <c r="K440" s="29">
        <f t="shared" si="39"/>
        <v>0</v>
      </c>
      <c r="L440" s="29">
        <f t="shared" si="40"/>
        <v>0</v>
      </c>
      <c r="M440" s="29">
        <f t="shared" si="41"/>
        <v>0</v>
      </c>
    </row>
    <row r="441" spans="1:13" x14ac:dyDescent="0.25">
      <c r="A441" s="57" t="s">
        <v>68</v>
      </c>
      <c r="B441" s="57" t="s">
        <v>240</v>
      </c>
      <c r="C441" s="48">
        <v>3.4643238787826127</v>
      </c>
      <c r="D441" s="48">
        <v>3.4643238787826127</v>
      </c>
      <c r="E441" s="29">
        <v>0.06</v>
      </c>
      <c r="F441" s="29">
        <v>0.5</v>
      </c>
      <c r="G441" s="29">
        <f t="shared" si="36"/>
        <v>0.50358713248056686</v>
      </c>
      <c r="H441" s="10">
        <f t="shared" si="37"/>
        <v>3.1760360603976862E-11</v>
      </c>
      <c r="I441" s="16"/>
      <c r="J441" s="28">
        <f t="shared" si="38"/>
        <v>1.1190979179674529E-5</v>
      </c>
      <c r="K441" s="29">
        <f t="shared" si="39"/>
        <v>0</v>
      </c>
      <c r="L441" s="29">
        <f t="shared" si="40"/>
        <v>9.4958607192783921E-7</v>
      </c>
      <c r="M441" s="29">
        <f t="shared" si="41"/>
        <v>9.0171370799934343E-13</v>
      </c>
    </row>
    <row r="442" spans="1:13" x14ac:dyDescent="0.25">
      <c r="A442" s="57" t="s">
        <v>69</v>
      </c>
      <c r="B442" s="57" t="s">
        <v>240</v>
      </c>
      <c r="C442" s="48">
        <v>10.702847829587631</v>
      </c>
      <c r="D442" s="48">
        <v>10.702847829587631</v>
      </c>
      <c r="E442" s="29">
        <v>0.06</v>
      </c>
      <c r="F442" s="29">
        <v>0.5</v>
      </c>
      <c r="G442" s="29">
        <f t="shared" si="36"/>
        <v>0.50358713248056686</v>
      </c>
      <c r="H442" s="10">
        <f t="shared" si="37"/>
        <v>3.031427259686716E-10</v>
      </c>
      <c r="I442" s="16"/>
      <c r="J442" s="28">
        <f t="shared" si="38"/>
        <v>3.4573946147965174E-5</v>
      </c>
      <c r="K442" s="29">
        <f t="shared" si="39"/>
        <v>0</v>
      </c>
      <c r="L442" s="29">
        <f t="shared" si="40"/>
        <v>2.9336966128325626E-6</v>
      </c>
      <c r="M442" s="29">
        <f t="shared" si="41"/>
        <v>8.6065758161452511E-12</v>
      </c>
    </row>
    <row r="443" spans="1:13" x14ac:dyDescent="0.25">
      <c r="A443" s="57" t="s">
        <v>70</v>
      </c>
      <c r="B443" s="57" t="s">
        <v>240</v>
      </c>
      <c r="C443" s="48">
        <v>0</v>
      </c>
      <c r="D443" s="48">
        <v>0</v>
      </c>
      <c r="E443" s="29">
        <v>0.06</v>
      </c>
      <c r="F443" s="29">
        <v>0.5</v>
      </c>
      <c r="G443" s="29">
        <f t="shared" si="36"/>
        <v>0.50358713248056686</v>
      </c>
      <c r="H443" s="10">
        <f t="shared" si="37"/>
        <v>0</v>
      </c>
      <c r="I443" s="16"/>
      <c r="J443" s="28">
        <f t="shared" si="38"/>
        <v>0</v>
      </c>
      <c r="K443" s="29">
        <f t="shared" si="39"/>
        <v>0</v>
      </c>
      <c r="L443" s="29">
        <f t="shared" si="40"/>
        <v>0</v>
      </c>
      <c r="M443" s="29">
        <f t="shared" si="41"/>
        <v>0</v>
      </c>
    </row>
    <row r="444" spans="1:13" x14ac:dyDescent="0.25">
      <c r="A444" s="57" t="s">
        <v>71</v>
      </c>
      <c r="B444" s="57" t="s">
        <v>240</v>
      </c>
      <c r="C444" s="48">
        <v>0</v>
      </c>
      <c r="D444" s="48">
        <v>0</v>
      </c>
      <c r="E444" s="29">
        <v>7.0000000000000007E-2</v>
      </c>
      <c r="F444" s="29">
        <v>0.5</v>
      </c>
      <c r="G444" s="29">
        <f t="shared" si="36"/>
        <v>0.50487622245457353</v>
      </c>
      <c r="H444" s="10">
        <f t="shared" si="37"/>
        <v>0</v>
      </c>
      <c r="I444" s="16"/>
      <c r="J444" s="28">
        <f t="shared" si="38"/>
        <v>0</v>
      </c>
      <c r="K444" s="29">
        <f t="shared" si="39"/>
        <v>0</v>
      </c>
      <c r="L444" s="29">
        <f t="shared" si="40"/>
        <v>0</v>
      </c>
      <c r="M444" s="29">
        <f t="shared" si="41"/>
        <v>0</v>
      </c>
    </row>
    <row r="445" spans="1:13" x14ac:dyDescent="0.25">
      <c r="A445" s="57" t="s">
        <v>72</v>
      </c>
      <c r="B445" s="57" t="s">
        <v>240</v>
      </c>
      <c r="C445" s="48">
        <v>0</v>
      </c>
      <c r="D445" s="48">
        <v>0</v>
      </c>
      <c r="E445" s="29">
        <v>0.06</v>
      </c>
      <c r="F445" s="29">
        <v>0.5</v>
      </c>
      <c r="G445" s="29">
        <f t="shared" si="36"/>
        <v>0.50358713248056686</v>
      </c>
      <c r="H445" s="10">
        <f t="shared" si="37"/>
        <v>0</v>
      </c>
      <c r="I445" s="16"/>
      <c r="J445" s="28">
        <f t="shared" si="38"/>
        <v>0</v>
      </c>
      <c r="K445" s="29">
        <f t="shared" si="39"/>
        <v>0</v>
      </c>
      <c r="L445" s="29">
        <f t="shared" si="40"/>
        <v>0</v>
      </c>
      <c r="M445" s="29">
        <f t="shared" si="41"/>
        <v>0</v>
      </c>
    </row>
    <row r="446" spans="1:13" x14ac:dyDescent="0.25">
      <c r="A446" s="57" t="s">
        <v>73</v>
      </c>
      <c r="B446" s="57" t="s">
        <v>240</v>
      </c>
      <c r="C446" s="48">
        <v>0</v>
      </c>
      <c r="D446" s="48">
        <v>0</v>
      </c>
      <c r="E446" s="29">
        <v>0.06</v>
      </c>
      <c r="F446" s="29">
        <v>0.5</v>
      </c>
      <c r="G446" s="29">
        <f t="shared" si="36"/>
        <v>0.50358713248056686</v>
      </c>
      <c r="H446" s="10">
        <f t="shared" si="37"/>
        <v>0</v>
      </c>
      <c r="I446" s="16"/>
      <c r="J446" s="28">
        <f t="shared" si="38"/>
        <v>0</v>
      </c>
      <c r="K446" s="29">
        <f t="shared" si="39"/>
        <v>0</v>
      </c>
      <c r="L446" s="29">
        <f t="shared" si="40"/>
        <v>0</v>
      </c>
      <c r="M446" s="29">
        <f t="shared" si="41"/>
        <v>0</v>
      </c>
    </row>
    <row r="447" spans="1:13" x14ac:dyDescent="0.25">
      <c r="A447" s="57" t="s">
        <v>74</v>
      </c>
      <c r="B447" s="57" t="s">
        <v>240</v>
      </c>
      <c r="C447" s="48">
        <v>3.0361649993787213E-3</v>
      </c>
      <c r="D447" s="48">
        <v>3.0361649993787213E-3</v>
      </c>
      <c r="E447" s="29">
        <v>0.06</v>
      </c>
      <c r="F447" s="29">
        <v>0.5</v>
      </c>
      <c r="G447" s="29">
        <f t="shared" si="36"/>
        <v>0.50358713248056686</v>
      </c>
      <c r="H447" s="10">
        <f t="shared" si="37"/>
        <v>2.4394908245349216E-17</v>
      </c>
      <c r="I447" s="16"/>
      <c r="J447" s="28">
        <f t="shared" si="38"/>
        <v>9.8078760771189148E-9</v>
      </c>
      <c r="K447" s="29">
        <f t="shared" si="39"/>
        <v>0</v>
      </c>
      <c r="L447" s="29">
        <f t="shared" si="40"/>
        <v>8.3222588198017193E-10</v>
      </c>
      <c r="M447" s="29">
        <f t="shared" si="41"/>
        <v>6.9259991863767507E-19</v>
      </c>
    </row>
    <row r="448" spans="1:13" x14ac:dyDescent="0.25">
      <c r="A448" s="57" t="s">
        <v>75</v>
      </c>
      <c r="B448" s="57" t="s">
        <v>240</v>
      </c>
      <c r="C448" s="48">
        <v>0</v>
      </c>
      <c r="D448" s="48">
        <v>0</v>
      </c>
      <c r="E448" s="29">
        <v>0.06</v>
      </c>
      <c r="F448" s="29">
        <v>0.5</v>
      </c>
      <c r="G448" s="29">
        <f t="shared" si="36"/>
        <v>0.50358713248056686</v>
      </c>
      <c r="H448" s="10">
        <f t="shared" si="37"/>
        <v>0</v>
      </c>
      <c r="I448" s="16"/>
      <c r="J448" s="28">
        <f t="shared" si="38"/>
        <v>0</v>
      </c>
      <c r="K448" s="29">
        <f t="shared" si="39"/>
        <v>0</v>
      </c>
      <c r="L448" s="29">
        <f t="shared" si="40"/>
        <v>0</v>
      </c>
      <c r="M448" s="29">
        <f t="shared" si="41"/>
        <v>0</v>
      </c>
    </row>
    <row r="449" spans="1:13" x14ac:dyDescent="0.25">
      <c r="A449" s="57" t="s">
        <v>76</v>
      </c>
      <c r="B449" s="57" t="s">
        <v>240</v>
      </c>
      <c r="C449" s="48">
        <v>0</v>
      </c>
      <c r="D449" s="48">
        <v>0</v>
      </c>
      <c r="E449" s="29">
        <v>0.06</v>
      </c>
      <c r="F449" s="29">
        <v>0.5</v>
      </c>
      <c r="G449" s="29">
        <f t="shared" si="36"/>
        <v>0.50358713248056686</v>
      </c>
      <c r="H449" s="10">
        <f t="shared" si="37"/>
        <v>0</v>
      </c>
      <c r="I449" s="16"/>
      <c r="J449" s="28">
        <f t="shared" si="38"/>
        <v>0</v>
      </c>
      <c r="K449" s="29">
        <f t="shared" si="39"/>
        <v>0</v>
      </c>
      <c r="L449" s="29">
        <f t="shared" si="40"/>
        <v>0</v>
      </c>
      <c r="M449" s="29">
        <f t="shared" si="41"/>
        <v>0</v>
      </c>
    </row>
    <row r="450" spans="1:13" x14ac:dyDescent="0.25">
      <c r="A450" s="57" t="s">
        <v>77</v>
      </c>
      <c r="B450" s="57" t="s">
        <v>240</v>
      </c>
      <c r="C450" s="48">
        <v>0</v>
      </c>
      <c r="D450" s="48">
        <v>0</v>
      </c>
      <c r="E450" s="29">
        <v>7.0000000000000007E-2</v>
      </c>
      <c r="F450" s="29">
        <v>0.5</v>
      </c>
      <c r="G450" s="29">
        <f t="shared" si="36"/>
        <v>0.50487622245457353</v>
      </c>
      <c r="H450" s="10">
        <f t="shared" si="37"/>
        <v>0</v>
      </c>
      <c r="I450" s="16"/>
      <c r="J450" s="28">
        <f t="shared" si="38"/>
        <v>0</v>
      </c>
      <c r="K450" s="29">
        <f t="shared" si="39"/>
        <v>0</v>
      </c>
      <c r="L450" s="29">
        <f t="shared" si="40"/>
        <v>0</v>
      </c>
      <c r="M450" s="29">
        <f t="shared" si="41"/>
        <v>0</v>
      </c>
    </row>
    <row r="451" spans="1:13" x14ac:dyDescent="0.25">
      <c r="A451" s="57" t="s">
        <v>78</v>
      </c>
      <c r="B451" s="57" t="s">
        <v>240</v>
      </c>
      <c r="C451" s="48">
        <v>0</v>
      </c>
      <c r="D451" s="48">
        <v>0</v>
      </c>
      <c r="E451" s="29">
        <v>0.06</v>
      </c>
      <c r="F451" s="29">
        <v>0.5</v>
      </c>
      <c r="G451" s="29">
        <f t="shared" si="36"/>
        <v>0.50358713248056686</v>
      </c>
      <c r="H451" s="10">
        <f t="shared" si="37"/>
        <v>0</v>
      </c>
      <c r="I451" s="16"/>
      <c r="J451" s="28">
        <f t="shared" si="38"/>
        <v>0</v>
      </c>
      <c r="K451" s="29">
        <f t="shared" si="39"/>
        <v>0</v>
      </c>
      <c r="L451" s="29">
        <f t="shared" si="40"/>
        <v>0</v>
      </c>
      <c r="M451" s="29">
        <f t="shared" si="41"/>
        <v>0</v>
      </c>
    </row>
    <row r="452" spans="1:13" x14ac:dyDescent="0.25">
      <c r="A452" s="57" t="s">
        <v>79</v>
      </c>
      <c r="B452" s="57" t="s">
        <v>240</v>
      </c>
      <c r="C452" s="48">
        <v>0</v>
      </c>
      <c r="D452" s="48">
        <v>0</v>
      </c>
      <c r="E452" s="29">
        <v>0.06</v>
      </c>
      <c r="F452" s="29">
        <v>0.5</v>
      </c>
      <c r="G452" s="29">
        <f t="shared" si="36"/>
        <v>0.50358713248056686</v>
      </c>
      <c r="H452" s="10">
        <f t="shared" si="37"/>
        <v>0</v>
      </c>
      <c r="I452" s="16"/>
      <c r="J452" s="28">
        <f t="shared" si="38"/>
        <v>0</v>
      </c>
      <c r="K452" s="29">
        <f t="shared" si="39"/>
        <v>0</v>
      </c>
      <c r="L452" s="29">
        <f t="shared" si="40"/>
        <v>0</v>
      </c>
      <c r="M452" s="29">
        <f t="shared" si="41"/>
        <v>0</v>
      </c>
    </row>
    <row r="453" spans="1:13" x14ac:dyDescent="0.25">
      <c r="A453" s="57" t="s">
        <v>80</v>
      </c>
      <c r="B453" s="57" t="s">
        <v>240</v>
      </c>
      <c r="C453" s="48">
        <v>1.20478656113043</v>
      </c>
      <c r="D453" s="48">
        <v>1.20478656113043</v>
      </c>
      <c r="E453" s="29">
        <v>0.06</v>
      </c>
      <c r="F453" s="29">
        <v>0.5</v>
      </c>
      <c r="G453" s="29">
        <f t="shared" si="36"/>
        <v>0.50358713248056686</v>
      </c>
      <c r="H453" s="10">
        <f t="shared" si="37"/>
        <v>3.8412155570367919E-12</v>
      </c>
      <c r="I453" s="16"/>
      <c r="J453" s="28">
        <f t="shared" si="38"/>
        <v>3.8918824547952615E-6</v>
      </c>
      <c r="K453" s="29">
        <f t="shared" si="39"/>
        <v>0</v>
      </c>
      <c r="L453" s="29">
        <f t="shared" si="40"/>
        <v>3.3023717704400119E-7</v>
      </c>
      <c r="M453" s="29">
        <f t="shared" si="41"/>
        <v>1.0905659310199099E-13</v>
      </c>
    </row>
    <row r="454" spans="1:13" x14ac:dyDescent="0.25">
      <c r="A454" s="57" t="s">
        <v>81</v>
      </c>
      <c r="B454" s="57" t="s">
        <v>240</v>
      </c>
      <c r="C454" s="48">
        <v>0</v>
      </c>
      <c r="D454" s="48">
        <v>0</v>
      </c>
      <c r="E454" s="29">
        <v>0.06</v>
      </c>
      <c r="F454" s="29">
        <v>0.5</v>
      </c>
      <c r="G454" s="29">
        <f t="shared" si="36"/>
        <v>0.50358713248056686</v>
      </c>
      <c r="H454" s="10">
        <f t="shared" si="37"/>
        <v>0</v>
      </c>
      <c r="I454" s="16"/>
      <c r="J454" s="28">
        <f t="shared" si="38"/>
        <v>0</v>
      </c>
      <c r="K454" s="29">
        <f t="shared" si="39"/>
        <v>0</v>
      </c>
      <c r="L454" s="29">
        <f t="shared" si="40"/>
        <v>0</v>
      </c>
      <c r="M454" s="29">
        <f t="shared" si="41"/>
        <v>0</v>
      </c>
    </row>
    <row r="455" spans="1:13" x14ac:dyDescent="0.25">
      <c r="A455" s="57" t="s">
        <v>82</v>
      </c>
      <c r="B455" s="57" t="s">
        <v>240</v>
      </c>
      <c r="C455" s="48">
        <v>0</v>
      </c>
      <c r="D455" s="48">
        <v>0</v>
      </c>
      <c r="E455" s="29">
        <v>0.06</v>
      </c>
      <c r="F455" s="29">
        <v>0.5</v>
      </c>
      <c r="G455" s="29">
        <f t="shared" si="36"/>
        <v>0.50358713248056686</v>
      </c>
      <c r="H455" s="10">
        <f t="shared" si="37"/>
        <v>0</v>
      </c>
      <c r="I455" s="16"/>
      <c r="J455" s="28">
        <f t="shared" si="38"/>
        <v>0</v>
      </c>
      <c r="K455" s="29">
        <f t="shared" si="39"/>
        <v>0</v>
      </c>
      <c r="L455" s="29">
        <f t="shared" si="40"/>
        <v>0</v>
      </c>
      <c r="M455" s="29">
        <f t="shared" si="41"/>
        <v>0</v>
      </c>
    </row>
    <row r="456" spans="1:13" x14ac:dyDescent="0.25">
      <c r="A456" s="57" t="s">
        <v>83</v>
      </c>
      <c r="B456" s="57" t="s">
        <v>240</v>
      </c>
      <c r="C456" s="48">
        <v>0</v>
      </c>
      <c r="D456" s="48">
        <v>0</v>
      </c>
      <c r="E456" s="29">
        <v>7.0000000000000007E-2</v>
      </c>
      <c r="F456" s="29">
        <v>0.5</v>
      </c>
      <c r="G456" s="29">
        <f t="shared" si="36"/>
        <v>0.50487622245457353</v>
      </c>
      <c r="H456" s="10">
        <f t="shared" si="37"/>
        <v>0</v>
      </c>
      <c r="I456" s="16"/>
      <c r="J456" s="28">
        <f t="shared" si="38"/>
        <v>0</v>
      </c>
      <c r="K456" s="29">
        <f t="shared" si="39"/>
        <v>0</v>
      </c>
      <c r="L456" s="29">
        <f t="shared" si="40"/>
        <v>0</v>
      </c>
      <c r="M456" s="29">
        <f t="shared" si="41"/>
        <v>0</v>
      </c>
    </row>
    <row r="457" spans="1:13" x14ac:dyDescent="0.25">
      <c r="A457" s="57" t="s">
        <v>84</v>
      </c>
      <c r="B457" s="57" t="s">
        <v>240</v>
      </c>
      <c r="C457" s="48">
        <v>0</v>
      </c>
      <c r="D457" s="48">
        <v>0</v>
      </c>
      <c r="E457" s="29">
        <v>0.06</v>
      </c>
      <c r="F457" s="29">
        <v>0.5</v>
      </c>
      <c r="G457" s="29">
        <f t="shared" si="36"/>
        <v>0.50358713248056686</v>
      </c>
      <c r="H457" s="10">
        <f t="shared" si="37"/>
        <v>0</v>
      </c>
      <c r="I457" s="16"/>
      <c r="J457" s="28">
        <f t="shared" si="38"/>
        <v>0</v>
      </c>
      <c r="K457" s="29">
        <f t="shared" si="39"/>
        <v>0</v>
      </c>
      <c r="L457" s="29">
        <f t="shared" si="40"/>
        <v>0</v>
      </c>
      <c r="M457" s="29">
        <f t="shared" si="41"/>
        <v>0</v>
      </c>
    </row>
    <row r="458" spans="1:13" x14ac:dyDescent="0.25">
      <c r="A458" s="57" t="s">
        <v>85</v>
      </c>
      <c r="B458" s="57" t="s">
        <v>240</v>
      </c>
      <c r="C458" s="48">
        <v>0</v>
      </c>
      <c r="D458" s="48">
        <v>0</v>
      </c>
      <c r="E458" s="29">
        <v>0.06</v>
      </c>
      <c r="F458" s="29">
        <v>0.5</v>
      </c>
      <c r="G458" s="29">
        <f t="shared" ref="G458:G521" si="42">SQRT((E458^2)+(F458^2))</f>
        <v>0.50358713248056686</v>
      </c>
      <c r="H458" s="10">
        <f t="shared" ref="H458:H521" si="43">(G458*D458)^2/(SUM($D$9:$D$628))^2</f>
        <v>0</v>
      </c>
      <c r="I458" s="16"/>
      <c r="J458" s="28">
        <f t="shared" ref="J458:J521" si="44">ABS((D458/SUM($C$9:$C$628)))</f>
        <v>0</v>
      </c>
      <c r="K458" s="29">
        <f t="shared" ref="K458:K521" si="45">I458*F458</f>
        <v>0</v>
      </c>
      <c r="L458" s="29">
        <f t="shared" ref="L458:L521" si="46">J458*E458*(SQRT(2))</f>
        <v>0</v>
      </c>
      <c r="M458" s="29">
        <f t="shared" ref="M458:M521" si="47">K458^2+L458^2</f>
        <v>0</v>
      </c>
    </row>
    <row r="459" spans="1:13" x14ac:dyDescent="0.25">
      <c r="A459" s="57" t="s">
        <v>86</v>
      </c>
      <c r="B459" s="57" t="s">
        <v>240</v>
      </c>
      <c r="C459" s="48">
        <v>2.1289646126361763</v>
      </c>
      <c r="D459" s="48">
        <v>2.1289646126361763</v>
      </c>
      <c r="E459" s="29">
        <v>0.06</v>
      </c>
      <c r="F459" s="29">
        <v>0.5</v>
      </c>
      <c r="G459" s="29">
        <f t="shared" si="42"/>
        <v>0.50358713248056686</v>
      </c>
      <c r="H459" s="10">
        <f t="shared" si="43"/>
        <v>1.1994588012091407E-11</v>
      </c>
      <c r="I459" s="16"/>
      <c r="J459" s="28">
        <f t="shared" si="44"/>
        <v>6.8773011669589146E-6</v>
      </c>
      <c r="K459" s="29">
        <f t="shared" si="45"/>
        <v>0</v>
      </c>
      <c r="L459" s="29">
        <f t="shared" si="46"/>
        <v>5.8355835497025668E-7</v>
      </c>
      <c r="M459" s="29">
        <f t="shared" si="47"/>
        <v>3.4054035365559212E-13</v>
      </c>
    </row>
    <row r="460" spans="1:13" x14ac:dyDescent="0.25">
      <c r="A460" s="57" t="s">
        <v>87</v>
      </c>
      <c r="B460" s="57" t="s">
        <v>240</v>
      </c>
      <c r="C460" s="48">
        <v>0</v>
      </c>
      <c r="D460" s="48">
        <v>0</v>
      </c>
      <c r="E460" s="29">
        <v>0.06</v>
      </c>
      <c r="F460" s="29">
        <v>0.5</v>
      </c>
      <c r="G460" s="29">
        <f t="shared" si="42"/>
        <v>0.50358713248056686</v>
      </c>
      <c r="H460" s="10">
        <f t="shared" si="43"/>
        <v>0</v>
      </c>
      <c r="I460" s="16"/>
      <c r="J460" s="28">
        <f t="shared" si="44"/>
        <v>0</v>
      </c>
      <c r="K460" s="29">
        <f t="shared" si="45"/>
        <v>0</v>
      </c>
      <c r="L460" s="29">
        <f t="shared" si="46"/>
        <v>0</v>
      </c>
      <c r="M460" s="29">
        <f t="shared" si="47"/>
        <v>0</v>
      </c>
    </row>
    <row r="461" spans="1:13" x14ac:dyDescent="0.25">
      <c r="A461" s="57" t="s">
        <v>88</v>
      </c>
      <c r="B461" s="57" t="s">
        <v>240</v>
      </c>
      <c r="C461" s="48">
        <v>0.62116000000000005</v>
      </c>
      <c r="D461" s="48">
        <v>0.62116000000000005</v>
      </c>
      <c r="E461" s="29">
        <v>0.06</v>
      </c>
      <c r="F461" s="29">
        <v>0.5</v>
      </c>
      <c r="G461" s="29">
        <f t="shared" si="42"/>
        <v>0.50358713248056686</v>
      </c>
      <c r="H461" s="10">
        <f t="shared" si="43"/>
        <v>1.0210697560333515E-12</v>
      </c>
      <c r="I461" s="16"/>
      <c r="J461" s="28">
        <f t="shared" si="44"/>
        <v>2.0065643024373912E-6</v>
      </c>
      <c r="K461" s="29">
        <f t="shared" si="45"/>
        <v>0</v>
      </c>
      <c r="L461" s="29">
        <f t="shared" si="46"/>
        <v>1.7026262701684006E-7</v>
      </c>
      <c r="M461" s="29">
        <f t="shared" si="47"/>
        <v>2.8989362158675597E-14</v>
      </c>
    </row>
    <row r="462" spans="1:13" x14ac:dyDescent="0.25">
      <c r="A462" s="57" t="s">
        <v>89</v>
      </c>
      <c r="B462" s="57" t="s">
        <v>240</v>
      </c>
      <c r="C462" s="48">
        <v>0</v>
      </c>
      <c r="D462" s="48">
        <v>0</v>
      </c>
      <c r="E462" s="29">
        <v>7.0000000000000007E-2</v>
      </c>
      <c r="F462" s="29">
        <v>0.5</v>
      </c>
      <c r="G462" s="29">
        <f t="shared" si="42"/>
        <v>0.50487622245457353</v>
      </c>
      <c r="H462" s="10">
        <f t="shared" si="43"/>
        <v>0</v>
      </c>
      <c r="I462" s="16"/>
      <c r="J462" s="28">
        <f t="shared" si="44"/>
        <v>0</v>
      </c>
      <c r="K462" s="29">
        <f t="shared" si="45"/>
        <v>0</v>
      </c>
      <c r="L462" s="29">
        <f t="shared" si="46"/>
        <v>0</v>
      </c>
      <c r="M462" s="29">
        <f t="shared" si="47"/>
        <v>0</v>
      </c>
    </row>
    <row r="463" spans="1:13" x14ac:dyDescent="0.25">
      <c r="A463" s="57" t="s">
        <v>90</v>
      </c>
      <c r="B463" s="57" t="s">
        <v>240</v>
      </c>
      <c r="C463" s="48">
        <v>0</v>
      </c>
      <c r="D463" s="48">
        <v>0</v>
      </c>
      <c r="E463" s="29">
        <v>0.06</v>
      </c>
      <c r="F463" s="29">
        <v>0.5</v>
      </c>
      <c r="G463" s="29">
        <f t="shared" si="42"/>
        <v>0.50358713248056686</v>
      </c>
      <c r="H463" s="10">
        <f t="shared" si="43"/>
        <v>0</v>
      </c>
      <c r="I463" s="16"/>
      <c r="J463" s="28">
        <f t="shared" si="44"/>
        <v>0</v>
      </c>
      <c r="K463" s="29">
        <f t="shared" si="45"/>
        <v>0</v>
      </c>
      <c r="L463" s="29">
        <f t="shared" si="46"/>
        <v>0</v>
      </c>
      <c r="M463" s="29">
        <f t="shared" si="47"/>
        <v>0</v>
      </c>
    </row>
    <row r="464" spans="1:13" x14ac:dyDescent="0.25">
      <c r="A464" s="57" t="s">
        <v>91</v>
      </c>
      <c r="B464" s="57" t="s">
        <v>240</v>
      </c>
      <c r="C464" s="48">
        <v>20.783564073422426</v>
      </c>
      <c r="D464" s="48">
        <v>20.783564073422426</v>
      </c>
      <c r="E464" s="29">
        <v>0.06</v>
      </c>
      <c r="F464" s="29">
        <v>0.5</v>
      </c>
      <c r="G464" s="29">
        <f t="shared" si="42"/>
        <v>0.50358713248056686</v>
      </c>
      <c r="H464" s="10">
        <f t="shared" si="43"/>
        <v>1.1431112513568731E-9</v>
      </c>
      <c r="I464" s="16"/>
      <c r="J464" s="28">
        <f t="shared" si="44"/>
        <v>6.7138189431305447E-5</v>
      </c>
      <c r="K464" s="29">
        <f t="shared" si="45"/>
        <v>0</v>
      </c>
      <c r="L464" s="29">
        <f t="shared" si="46"/>
        <v>5.6968642828155693E-6</v>
      </c>
      <c r="M464" s="29">
        <f t="shared" si="47"/>
        <v>3.2454262656819754E-11</v>
      </c>
    </row>
    <row r="465" spans="1:13" x14ac:dyDescent="0.25">
      <c r="A465" s="57" t="s">
        <v>92</v>
      </c>
      <c r="B465" s="57" t="s">
        <v>240</v>
      </c>
      <c r="C465" s="48">
        <v>38.203437089817591</v>
      </c>
      <c r="D465" s="48">
        <v>38.203437089817591</v>
      </c>
      <c r="E465" s="29">
        <v>0.06</v>
      </c>
      <c r="F465" s="29">
        <v>0.5</v>
      </c>
      <c r="G465" s="29">
        <f t="shared" si="42"/>
        <v>0.50358713248056686</v>
      </c>
      <c r="H465" s="10">
        <f t="shared" si="43"/>
        <v>3.8623651044182693E-9</v>
      </c>
      <c r="I465" s="16"/>
      <c r="J465" s="28">
        <f t="shared" si="44"/>
        <v>1.2341047893431738E-4</v>
      </c>
      <c r="K465" s="29">
        <f t="shared" si="45"/>
        <v>0</v>
      </c>
      <c r="L465" s="29">
        <f t="shared" si="46"/>
        <v>1.0471726382872246E-5</v>
      </c>
      <c r="M465" s="29">
        <f t="shared" si="47"/>
        <v>1.0965705343774265E-10</v>
      </c>
    </row>
    <row r="466" spans="1:13" x14ac:dyDescent="0.25">
      <c r="A466" s="57" t="s">
        <v>93</v>
      </c>
      <c r="B466" s="57" t="s">
        <v>240</v>
      </c>
      <c r="C466" s="48">
        <v>6.8140881000000002</v>
      </c>
      <c r="D466" s="48">
        <v>6.8140881000000002</v>
      </c>
      <c r="E466" s="29">
        <v>0.06</v>
      </c>
      <c r="F466" s="29">
        <v>0.5</v>
      </c>
      <c r="G466" s="29">
        <f t="shared" si="42"/>
        <v>0.50358713248056686</v>
      </c>
      <c r="H466" s="10">
        <f t="shared" si="43"/>
        <v>1.2287511538791043E-10</v>
      </c>
      <c r="I466" s="16"/>
      <c r="J466" s="28">
        <f t="shared" si="44"/>
        <v>2.201189055174742E-5</v>
      </c>
      <c r="K466" s="29">
        <f t="shared" si="45"/>
        <v>0</v>
      </c>
      <c r="L466" s="29">
        <f t="shared" si="46"/>
        <v>1.8677708491052036E-6</v>
      </c>
      <c r="M466" s="29">
        <f t="shared" si="47"/>
        <v>3.488567944767173E-12</v>
      </c>
    </row>
    <row r="467" spans="1:13" x14ac:dyDescent="0.25">
      <c r="A467" s="57" t="s">
        <v>94</v>
      </c>
      <c r="B467" s="57" t="s">
        <v>240</v>
      </c>
      <c r="C467" s="48">
        <v>0</v>
      </c>
      <c r="D467" s="48">
        <v>0</v>
      </c>
      <c r="E467" s="29">
        <v>0.06</v>
      </c>
      <c r="F467" s="29">
        <v>0.5</v>
      </c>
      <c r="G467" s="29">
        <f t="shared" si="42"/>
        <v>0.50358713248056686</v>
      </c>
      <c r="H467" s="10">
        <f t="shared" si="43"/>
        <v>0</v>
      </c>
      <c r="I467" s="16"/>
      <c r="J467" s="28">
        <f t="shared" si="44"/>
        <v>0</v>
      </c>
      <c r="K467" s="29">
        <f t="shared" si="45"/>
        <v>0</v>
      </c>
      <c r="L467" s="29">
        <f t="shared" si="46"/>
        <v>0</v>
      </c>
      <c r="M467" s="29">
        <f t="shared" si="47"/>
        <v>0</v>
      </c>
    </row>
    <row r="468" spans="1:13" x14ac:dyDescent="0.25">
      <c r="A468" s="57" t="s">
        <v>95</v>
      </c>
      <c r="B468" s="57" t="s">
        <v>240</v>
      </c>
      <c r="C468" s="48">
        <v>0</v>
      </c>
      <c r="D468" s="48">
        <v>0</v>
      </c>
      <c r="E468" s="29">
        <v>7.0000000000000007E-2</v>
      </c>
      <c r="F468" s="29">
        <v>0.5</v>
      </c>
      <c r="G468" s="29">
        <f t="shared" si="42"/>
        <v>0.50487622245457353</v>
      </c>
      <c r="H468" s="10">
        <f t="shared" si="43"/>
        <v>0</v>
      </c>
      <c r="I468" s="16"/>
      <c r="J468" s="28">
        <f t="shared" si="44"/>
        <v>0</v>
      </c>
      <c r="K468" s="29">
        <f t="shared" si="45"/>
        <v>0</v>
      </c>
      <c r="L468" s="29">
        <f t="shared" si="46"/>
        <v>0</v>
      </c>
      <c r="M468" s="29">
        <f t="shared" si="47"/>
        <v>0</v>
      </c>
    </row>
    <row r="469" spans="1:13" x14ac:dyDescent="0.25">
      <c r="A469" s="57" t="s">
        <v>96</v>
      </c>
      <c r="B469" s="57" t="s">
        <v>240</v>
      </c>
      <c r="C469" s="48">
        <v>0</v>
      </c>
      <c r="D469" s="48">
        <v>0</v>
      </c>
      <c r="E469" s="29">
        <v>0.06</v>
      </c>
      <c r="F469" s="29">
        <v>0.5</v>
      </c>
      <c r="G469" s="29">
        <f t="shared" si="42"/>
        <v>0.50358713248056686</v>
      </c>
      <c r="H469" s="10">
        <f t="shared" si="43"/>
        <v>0</v>
      </c>
      <c r="I469" s="16"/>
      <c r="J469" s="28">
        <f t="shared" si="44"/>
        <v>0</v>
      </c>
      <c r="K469" s="29">
        <f t="shared" si="45"/>
        <v>0</v>
      </c>
      <c r="L469" s="29">
        <f t="shared" si="46"/>
        <v>0</v>
      </c>
      <c r="M469" s="29">
        <f t="shared" si="47"/>
        <v>0</v>
      </c>
    </row>
    <row r="470" spans="1:13" x14ac:dyDescent="0.25">
      <c r="A470" s="57" t="s">
        <v>97</v>
      </c>
      <c r="B470" s="57" t="s">
        <v>240</v>
      </c>
      <c r="C470" s="7">
        <v>0</v>
      </c>
      <c r="D470" s="7">
        <v>0</v>
      </c>
      <c r="E470" s="29">
        <v>0.05</v>
      </c>
      <c r="F470" s="29">
        <v>1.5</v>
      </c>
      <c r="G470" s="29">
        <f t="shared" si="42"/>
        <v>1.5008331019803633</v>
      </c>
      <c r="H470" s="10">
        <f t="shared" si="43"/>
        <v>0</v>
      </c>
      <c r="I470" s="16"/>
      <c r="J470" s="28">
        <f t="shared" si="44"/>
        <v>0</v>
      </c>
      <c r="K470" s="29">
        <f t="shared" si="45"/>
        <v>0</v>
      </c>
      <c r="L470" s="29">
        <f t="shared" si="46"/>
        <v>0</v>
      </c>
      <c r="M470" s="29">
        <f t="shared" si="47"/>
        <v>0</v>
      </c>
    </row>
    <row r="471" spans="1:13" x14ac:dyDescent="0.25">
      <c r="A471" s="57" t="s">
        <v>98</v>
      </c>
      <c r="B471" s="57" t="s">
        <v>240</v>
      </c>
      <c r="C471" s="7">
        <v>0.19232799</v>
      </c>
      <c r="D471" s="7">
        <v>0.19232799</v>
      </c>
      <c r="E471" s="29">
        <v>0.05</v>
      </c>
      <c r="F471" s="29">
        <v>1.5</v>
      </c>
      <c r="G471" s="29">
        <f t="shared" si="42"/>
        <v>1.5008331019803633</v>
      </c>
      <c r="H471" s="10">
        <f t="shared" si="43"/>
        <v>8.6945875754140211E-13</v>
      </c>
      <c r="I471" s="16"/>
      <c r="J471" s="28">
        <f t="shared" si="44"/>
        <v>6.2128675235613288E-7</v>
      </c>
      <c r="K471" s="29">
        <f t="shared" si="45"/>
        <v>0</v>
      </c>
      <c r="L471" s="29">
        <f t="shared" si="46"/>
        <v>4.3931607565238886E-8</v>
      </c>
      <c r="M471" s="29">
        <f t="shared" si="47"/>
        <v>1.9299861432661547E-15</v>
      </c>
    </row>
    <row r="472" spans="1:13" x14ac:dyDescent="0.25">
      <c r="A472" s="57" t="s">
        <v>99</v>
      </c>
      <c r="B472" s="57" t="s">
        <v>240</v>
      </c>
      <c r="C472" s="7">
        <v>0</v>
      </c>
      <c r="D472" s="7">
        <v>0</v>
      </c>
      <c r="E472" s="29">
        <v>0.05</v>
      </c>
      <c r="F472" s="29">
        <v>1.5</v>
      </c>
      <c r="G472" s="29">
        <f t="shared" si="42"/>
        <v>1.5008331019803633</v>
      </c>
      <c r="H472" s="10">
        <f t="shared" si="43"/>
        <v>0</v>
      </c>
      <c r="I472" s="16"/>
      <c r="J472" s="28">
        <f t="shared" si="44"/>
        <v>0</v>
      </c>
      <c r="K472" s="29">
        <f t="shared" si="45"/>
        <v>0</v>
      </c>
      <c r="L472" s="29">
        <f t="shared" si="46"/>
        <v>0</v>
      </c>
      <c r="M472" s="29">
        <f t="shared" si="47"/>
        <v>0</v>
      </c>
    </row>
    <row r="473" spans="1:13" x14ac:dyDescent="0.25">
      <c r="A473" s="57" t="s">
        <v>100</v>
      </c>
      <c r="B473" s="57" t="s">
        <v>240</v>
      </c>
      <c r="C473" s="7">
        <v>141.26315476470856</v>
      </c>
      <c r="D473" s="7">
        <v>141.26315476470856</v>
      </c>
      <c r="E473" s="29">
        <v>0.06</v>
      </c>
      <c r="F473" s="29">
        <v>1.08</v>
      </c>
      <c r="G473" s="29">
        <f t="shared" si="42"/>
        <v>1.0816653826391969</v>
      </c>
      <c r="H473" s="10">
        <f t="shared" si="43"/>
        <v>2.4363678750866067E-7</v>
      </c>
      <c r="I473" s="16"/>
      <c r="J473" s="28">
        <f t="shared" si="44"/>
        <v>4.5632945392580434E-4</v>
      </c>
      <c r="K473" s="29">
        <f t="shared" si="45"/>
        <v>0</v>
      </c>
      <c r="L473" s="29">
        <f t="shared" si="46"/>
        <v>3.8720838159130854E-5</v>
      </c>
      <c r="M473" s="29">
        <f t="shared" si="47"/>
        <v>1.4993033077456041E-9</v>
      </c>
    </row>
    <row r="474" spans="1:13" x14ac:dyDescent="0.25">
      <c r="A474" s="57" t="s">
        <v>101</v>
      </c>
      <c r="B474" s="57" t="s">
        <v>240</v>
      </c>
      <c r="C474" s="7">
        <v>25.459242281561252</v>
      </c>
      <c r="D474" s="7">
        <v>25.459242281561252</v>
      </c>
      <c r="E474" s="29">
        <v>0.06</v>
      </c>
      <c r="F474" s="29">
        <v>0.5</v>
      </c>
      <c r="G474" s="29">
        <f t="shared" si="42"/>
        <v>0.50358713248056686</v>
      </c>
      <c r="H474" s="10">
        <f t="shared" si="43"/>
        <v>1.7152972767729343E-9</v>
      </c>
      <c r="I474" s="16"/>
      <c r="J474" s="28">
        <f t="shared" si="44"/>
        <v>8.2242267256883063E-5</v>
      </c>
      <c r="K474" s="29">
        <f t="shared" si="45"/>
        <v>0</v>
      </c>
      <c r="L474" s="29">
        <f t="shared" si="46"/>
        <v>6.9784877852998059E-6</v>
      </c>
      <c r="M474" s="29">
        <f t="shared" si="47"/>
        <v>4.8699291769578587E-11</v>
      </c>
    </row>
    <row r="475" spans="1:13" x14ac:dyDescent="0.25">
      <c r="A475" s="57" t="s">
        <v>102</v>
      </c>
      <c r="B475" s="57" t="s">
        <v>240</v>
      </c>
      <c r="C475" s="7">
        <v>0</v>
      </c>
      <c r="D475" s="7">
        <v>0</v>
      </c>
      <c r="E475" s="29">
        <v>0.06</v>
      </c>
      <c r="F475" s="29">
        <v>0.5</v>
      </c>
      <c r="G475" s="29">
        <f t="shared" si="42"/>
        <v>0.50358713248056686</v>
      </c>
      <c r="H475" s="10">
        <f t="shared" si="43"/>
        <v>0</v>
      </c>
      <c r="I475" s="16"/>
      <c r="J475" s="28">
        <f t="shared" si="44"/>
        <v>0</v>
      </c>
      <c r="K475" s="29">
        <f t="shared" si="45"/>
        <v>0</v>
      </c>
      <c r="L475" s="29">
        <f t="shared" si="46"/>
        <v>0</v>
      </c>
      <c r="M475" s="29">
        <f t="shared" si="47"/>
        <v>0</v>
      </c>
    </row>
    <row r="476" spans="1:13" x14ac:dyDescent="0.25">
      <c r="A476" s="57" t="s">
        <v>103</v>
      </c>
      <c r="B476" s="57" t="s">
        <v>240</v>
      </c>
      <c r="C476" s="7">
        <v>0</v>
      </c>
      <c r="D476" s="7">
        <v>0</v>
      </c>
      <c r="E476" s="29">
        <v>0.06</v>
      </c>
      <c r="F476" s="29">
        <v>0.5</v>
      </c>
      <c r="G476" s="29">
        <f t="shared" si="42"/>
        <v>0.50358713248056686</v>
      </c>
      <c r="H476" s="10">
        <f t="shared" si="43"/>
        <v>0</v>
      </c>
      <c r="I476" s="16"/>
      <c r="J476" s="28">
        <f t="shared" si="44"/>
        <v>0</v>
      </c>
      <c r="K476" s="29">
        <f t="shared" si="45"/>
        <v>0</v>
      </c>
      <c r="L476" s="29">
        <f t="shared" si="46"/>
        <v>0</v>
      </c>
      <c r="M476" s="29">
        <f t="shared" si="47"/>
        <v>0</v>
      </c>
    </row>
    <row r="477" spans="1:13" x14ac:dyDescent="0.25">
      <c r="A477" s="57" t="s">
        <v>104</v>
      </c>
      <c r="B477" s="57" t="s">
        <v>240</v>
      </c>
      <c r="C477" s="7">
        <v>0</v>
      </c>
      <c r="D477" s="7">
        <v>0</v>
      </c>
      <c r="E477" s="29">
        <v>0.06</v>
      </c>
      <c r="F477" s="29">
        <v>0.5</v>
      </c>
      <c r="G477" s="29">
        <f t="shared" si="42"/>
        <v>0.50358713248056686</v>
      </c>
      <c r="H477" s="10">
        <f t="shared" si="43"/>
        <v>0</v>
      </c>
      <c r="I477" s="16"/>
      <c r="J477" s="28">
        <f t="shared" si="44"/>
        <v>0</v>
      </c>
      <c r="K477" s="29">
        <f t="shared" si="45"/>
        <v>0</v>
      </c>
      <c r="L477" s="29">
        <f t="shared" si="46"/>
        <v>0</v>
      </c>
      <c r="M477" s="29">
        <f t="shared" si="47"/>
        <v>0</v>
      </c>
    </row>
    <row r="478" spans="1:13" x14ac:dyDescent="0.25">
      <c r="A478" s="57" t="s">
        <v>105</v>
      </c>
      <c r="B478" s="57" t="s">
        <v>240</v>
      </c>
      <c r="C478" s="7">
        <v>0</v>
      </c>
      <c r="D478" s="7">
        <v>0</v>
      </c>
      <c r="E478" s="29">
        <v>0.06</v>
      </c>
      <c r="F478" s="29">
        <v>0.5</v>
      </c>
      <c r="G478" s="29">
        <f t="shared" si="42"/>
        <v>0.50358713248056686</v>
      </c>
      <c r="H478" s="10">
        <f t="shared" si="43"/>
        <v>0</v>
      </c>
      <c r="I478" s="16"/>
      <c r="J478" s="28">
        <f t="shared" si="44"/>
        <v>0</v>
      </c>
      <c r="K478" s="29">
        <f t="shared" si="45"/>
        <v>0</v>
      </c>
      <c r="L478" s="29">
        <f t="shared" si="46"/>
        <v>0</v>
      </c>
      <c r="M478" s="29">
        <f t="shared" si="47"/>
        <v>0</v>
      </c>
    </row>
    <row r="479" spans="1:13" x14ac:dyDescent="0.25">
      <c r="A479" s="57" t="s">
        <v>106</v>
      </c>
      <c r="B479" s="57" t="s">
        <v>240</v>
      </c>
      <c r="C479" s="7">
        <v>0</v>
      </c>
      <c r="D479" s="7">
        <v>0</v>
      </c>
      <c r="E479" s="29">
        <v>7.0000000000000007E-2</v>
      </c>
      <c r="F479" s="29">
        <v>0.5</v>
      </c>
      <c r="G479" s="29">
        <f t="shared" si="42"/>
        <v>0.50487622245457353</v>
      </c>
      <c r="H479" s="10">
        <f t="shared" si="43"/>
        <v>0</v>
      </c>
      <c r="I479" s="16"/>
      <c r="J479" s="28">
        <f t="shared" si="44"/>
        <v>0</v>
      </c>
      <c r="K479" s="29">
        <f t="shared" si="45"/>
        <v>0</v>
      </c>
      <c r="L479" s="29">
        <f t="shared" si="46"/>
        <v>0</v>
      </c>
      <c r="M479" s="29">
        <f t="shared" si="47"/>
        <v>0</v>
      </c>
    </row>
    <row r="480" spans="1:13" x14ac:dyDescent="0.25">
      <c r="A480" s="57" t="s">
        <v>107</v>
      </c>
      <c r="B480" s="57" t="s">
        <v>240</v>
      </c>
      <c r="C480" s="7">
        <v>41.964942979834568</v>
      </c>
      <c r="D480" s="7">
        <v>41.964942979834568</v>
      </c>
      <c r="E480" s="29">
        <v>0.06</v>
      </c>
      <c r="F480" s="29">
        <v>0.5</v>
      </c>
      <c r="G480" s="29">
        <f t="shared" si="42"/>
        <v>0.50358713248056686</v>
      </c>
      <c r="H480" s="10">
        <f t="shared" si="43"/>
        <v>4.6603842381286166E-9</v>
      </c>
      <c r="I480" s="16"/>
      <c r="J480" s="28">
        <f t="shared" si="44"/>
        <v>1.3556146007012146E-4</v>
      </c>
      <c r="K480" s="29">
        <f t="shared" si="45"/>
        <v>0</v>
      </c>
      <c r="L480" s="29">
        <f t="shared" si="46"/>
        <v>1.1502771321975873E-5</v>
      </c>
      <c r="M480" s="29">
        <f t="shared" si="47"/>
        <v>1.3231374808567058E-10</v>
      </c>
    </row>
    <row r="481" spans="1:13" x14ac:dyDescent="0.25">
      <c r="A481" s="57" t="s">
        <v>108</v>
      </c>
      <c r="B481" s="57" t="s">
        <v>240</v>
      </c>
      <c r="C481" s="7">
        <v>0</v>
      </c>
      <c r="D481" s="7">
        <v>0</v>
      </c>
      <c r="E481" s="29">
        <v>0.06</v>
      </c>
      <c r="F481" s="29">
        <v>0.5</v>
      </c>
      <c r="G481" s="29">
        <f t="shared" si="42"/>
        <v>0.50358713248056686</v>
      </c>
      <c r="H481" s="10">
        <f t="shared" si="43"/>
        <v>0</v>
      </c>
      <c r="I481" s="16"/>
      <c r="J481" s="28">
        <f t="shared" si="44"/>
        <v>0</v>
      </c>
      <c r="K481" s="29">
        <f t="shared" si="45"/>
        <v>0</v>
      </c>
      <c r="L481" s="29">
        <f t="shared" si="46"/>
        <v>0</v>
      </c>
      <c r="M481" s="29">
        <f t="shared" si="47"/>
        <v>0</v>
      </c>
    </row>
    <row r="482" spans="1:13" x14ac:dyDescent="0.25">
      <c r="A482" s="57" t="s">
        <v>109</v>
      </c>
      <c r="B482" s="57" t="s">
        <v>240</v>
      </c>
      <c r="C482" s="7">
        <v>0</v>
      </c>
      <c r="D482" s="7">
        <v>0</v>
      </c>
      <c r="E482" s="29">
        <v>0.06</v>
      </c>
      <c r="F482" s="29">
        <v>0.5</v>
      </c>
      <c r="G482" s="29">
        <f t="shared" si="42"/>
        <v>0.50358713248056686</v>
      </c>
      <c r="H482" s="10">
        <f t="shared" si="43"/>
        <v>0</v>
      </c>
      <c r="I482" s="16"/>
      <c r="J482" s="28">
        <f t="shared" si="44"/>
        <v>0</v>
      </c>
      <c r="K482" s="29">
        <f t="shared" si="45"/>
        <v>0</v>
      </c>
      <c r="L482" s="29">
        <f t="shared" si="46"/>
        <v>0</v>
      </c>
      <c r="M482" s="29">
        <f t="shared" si="47"/>
        <v>0</v>
      </c>
    </row>
    <row r="483" spans="1:13" x14ac:dyDescent="0.25">
      <c r="A483" s="57" t="s">
        <v>110</v>
      </c>
      <c r="B483" s="57" t="s">
        <v>240</v>
      </c>
      <c r="C483" s="7">
        <v>0</v>
      </c>
      <c r="D483" s="7">
        <v>0</v>
      </c>
      <c r="E483" s="29">
        <v>7.0000000000000007E-2</v>
      </c>
      <c r="F483" s="29">
        <v>0.5</v>
      </c>
      <c r="G483" s="29">
        <f t="shared" si="42"/>
        <v>0.50487622245457353</v>
      </c>
      <c r="H483" s="10">
        <f t="shared" si="43"/>
        <v>0</v>
      </c>
      <c r="I483" s="16"/>
      <c r="J483" s="28">
        <f t="shared" si="44"/>
        <v>0</v>
      </c>
      <c r="K483" s="29">
        <f t="shared" si="45"/>
        <v>0</v>
      </c>
      <c r="L483" s="29">
        <f t="shared" si="46"/>
        <v>0</v>
      </c>
      <c r="M483" s="29">
        <f t="shared" si="47"/>
        <v>0</v>
      </c>
    </row>
    <row r="484" spans="1:13" x14ac:dyDescent="0.25">
      <c r="A484" s="57" t="s">
        <v>111</v>
      </c>
      <c r="B484" s="57" t="s">
        <v>240</v>
      </c>
      <c r="C484" s="7">
        <v>0</v>
      </c>
      <c r="D484" s="7">
        <v>0</v>
      </c>
      <c r="E484" s="29">
        <v>0.06</v>
      </c>
      <c r="F484" s="29">
        <v>0.5</v>
      </c>
      <c r="G484" s="29">
        <f t="shared" si="42"/>
        <v>0.50358713248056686</v>
      </c>
      <c r="H484" s="10">
        <f t="shared" si="43"/>
        <v>0</v>
      </c>
      <c r="I484" s="16"/>
      <c r="J484" s="28">
        <f t="shared" si="44"/>
        <v>0</v>
      </c>
      <c r="K484" s="29">
        <f t="shared" si="45"/>
        <v>0</v>
      </c>
      <c r="L484" s="29">
        <f t="shared" si="46"/>
        <v>0</v>
      </c>
      <c r="M484" s="29">
        <f t="shared" si="47"/>
        <v>0</v>
      </c>
    </row>
    <row r="485" spans="1:13" x14ac:dyDescent="0.25">
      <c r="A485" s="57" t="s">
        <v>112</v>
      </c>
      <c r="B485" s="57" t="s">
        <v>240</v>
      </c>
      <c r="C485" s="7">
        <v>10.009261752315954</v>
      </c>
      <c r="D485" s="7">
        <v>10.009261752315954</v>
      </c>
      <c r="E485" s="29">
        <v>0.06</v>
      </c>
      <c r="F485" s="29">
        <v>0.5</v>
      </c>
      <c r="G485" s="29">
        <f t="shared" si="42"/>
        <v>0.50358713248056686</v>
      </c>
      <c r="H485" s="10">
        <f t="shared" si="43"/>
        <v>2.6512613659133042E-10</v>
      </c>
      <c r="I485" s="16"/>
      <c r="J485" s="28">
        <f t="shared" si="44"/>
        <v>3.2333420255568806E-5</v>
      </c>
      <c r="K485" s="29">
        <f t="shared" si="45"/>
        <v>0</v>
      </c>
      <c r="L485" s="29">
        <f t="shared" si="46"/>
        <v>2.7435816866000612E-6</v>
      </c>
      <c r="M485" s="29">
        <f t="shared" si="47"/>
        <v>7.5272404710472363E-12</v>
      </c>
    </row>
    <row r="486" spans="1:13" x14ac:dyDescent="0.25">
      <c r="A486" s="57" t="s">
        <v>113</v>
      </c>
      <c r="B486" s="57" t="s">
        <v>240</v>
      </c>
      <c r="C486" s="7">
        <v>0.74712338707159887</v>
      </c>
      <c r="D486" s="7">
        <v>0.74712338707159887</v>
      </c>
      <c r="E486" s="29">
        <v>0.06</v>
      </c>
      <c r="F486" s="29">
        <v>0.5</v>
      </c>
      <c r="G486" s="29">
        <f t="shared" si="42"/>
        <v>0.50358713248056686</v>
      </c>
      <c r="H486" s="10">
        <f t="shared" si="43"/>
        <v>1.4771789579195635E-12</v>
      </c>
      <c r="I486" s="16"/>
      <c r="J486" s="28">
        <f t="shared" si="44"/>
        <v>2.4134701494204128E-6</v>
      </c>
      <c r="K486" s="29">
        <f t="shared" si="45"/>
        <v>0</v>
      </c>
      <c r="L486" s="29">
        <f t="shared" si="46"/>
        <v>2.0478973306157808E-7</v>
      </c>
      <c r="M486" s="29">
        <f t="shared" si="47"/>
        <v>4.1938834767432405E-14</v>
      </c>
    </row>
    <row r="487" spans="1:13" x14ac:dyDescent="0.25">
      <c r="A487" s="57" t="s">
        <v>114</v>
      </c>
      <c r="B487" s="57" t="s">
        <v>240</v>
      </c>
      <c r="C487" s="7">
        <v>6.1789220290055886E-3</v>
      </c>
      <c r="D487" s="7">
        <v>6.1789220290055886E-3</v>
      </c>
      <c r="E487" s="29">
        <v>0.06</v>
      </c>
      <c r="F487" s="29">
        <v>0.5</v>
      </c>
      <c r="G487" s="29">
        <f t="shared" si="42"/>
        <v>0.50358713248056686</v>
      </c>
      <c r="H487" s="10">
        <f t="shared" si="43"/>
        <v>1.0103547323036834E-16</v>
      </c>
      <c r="I487" s="16"/>
      <c r="J487" s="28">
        <f t="shared" si="44"/>
        <v>1.9960081735698736E-8</v>
      </c>
      <c r="K487" s="29">
        <f t="shared" si="45"/>
        <v>0</v>
      </c>
      <c r="L487" s="29">
        <f t="shared" si="46"/>
        <v>1.6936690978020396E-9</v>
      </c>
      <c r="M487" s="29">
        <f t="shared" si="47"/>
        <v>2.8685150128495748E-18</v>
      </c>
    </row>
    <row r="488" spans="1:13" x14ac:dyDescent="0.25">
      <c r="A488" s="57" t="s">
        <v>115</v>
      </c>
      <c r="B488" s="57" t="s">
        <v>240</v>
      </c>
      <c r="C488" s="7">
        <v>0</v>
      </c>
      <c r="D488" s="7">
        <v>0</v>
      </c>
      <c r="E488" s="29">
        <v>0.06</v>
      </c>
      <c r="F488" s="29">
        <v>0.5</v>
      </c>
      <c r="G488" s="29">
        <f t="shared" si="42"/>
        <v>0.50358713248056686</v>
      </c>
      <c r="H488" s="10">
        <f t="shared" si="43"/>
        <v>0</v>
      </c>
      <c r="I488" s="16"/>
      <c r="J488" s="28">
        <f t="shared" si="44"/>
        <v>0</v>
      </c>
      <c r="K488" s="29">
        <f t="shared" si="45"/>
        <v>0</v>
      </c>
      <c r="L488" s="29">
        <f t="shared" si="46"/>
        <v>0</v>
      </c>
      <c r="M488" s="29">
        <f t="shared" si="47"/>
        <v>0</v>
      </c>
    </row>
    <row r="489" spans="1:13" x14ac:dyDescent="0.25">
      <c r="A489" s="57" t="s">
        <v>116</v>
      </c>
      <c r="B489" s="57" t="s">
        <v>240</v>
      </c>
      <c r="C489" s="7">
        <v>0</v>
      </c>
      <c r="D489" s="7">
        <v>0</v>
      </c>
      <c r="E489" s="29">
        <v>0.06</v>
      </c>
      <c r="F489" s="29">
        <v>0.5</v>
      </c>
      <c r="G489" s="29">
        <f t="shared" si="42"/>
        <v>0.50358713248056686</v>
      </c>
      <c r="H489" s="10">
        <f t="shared" si="43"/>
        <v>0</v>
      </c>
      <c r="I489" s="16"/>
      <c r="J489" s="28">
        <f t="shared" si="44"/>
        <v>0</v>
      </c>
      <c r="K489" s="29">
        <f t="shared" si="45"/>
        <v>0</v>
      </c>
      <c r="L489" s="29">
        <f t="shared" si="46"/>
        <v>0</v>
      </c>
      <c r="M489" s="29">
        <f t="shared" si="47"/>
        <v>0</v>
      </c>
    </row>
    <row r="490" spans="1:13" x14ac:dyDescent="0.25">
      <c r="A490" s="57" t="s">
        <v>117</v>
      </c>
      <c r="B490" s="57" t="s">
        <v>240</v>
      </c>
      <c r="C490" s="7">
        <v>0</v>
      </c>
      <c r="D490" s="7">
        <v>0</v>
      </c>
      <c r="E490" s="29">
        <v>7.0000000000000007E-2</v>
      </c>
      <c r="F490" s="29">
        <v>0.5</v>
      </c>
      <c r="G490" s="29">
        <f t="shared" si="42"/>
        <v>0.50487622245457353</v>
      </c>
      <c r="H490" s="10">
        <f t="shared" si="43"/>
        <v>0</v>
      </c>
      <c r="I490" s="16"/>
      <c r="J490" s="28">
        <f t="shared" si="44"/>
        <v>0</v>
      </c>
      <c r="K490" s="29">
        <f t="shared" si="45"/>
        <v>0</v>
      </c>
      <c r="L490" s="29">
        <f t="shared" si="46"/>
        <v>0</v>
      </c>
      <c r="M490" s="29">
        <f t="shared" si="47"/>
        <v>0</v>
      </c>
    </row>
    <row r="491" spans="1:13" x14ac:dyDescent="0.25">
      <c r="A491" s="57" t="s">
        <v>118</v>
      </c>
      <c r="B491" s="57" t="s">
        <v>240</v>
      </c>
      <c r="C491" s="7">
        <v>0</v>
      </c>
      <c r="D491" s="7">
        <v>0</v>
      </c>
      <c r="E491" s="29">
        <v>0.06</v>
      </c>
      <c r="F491" s="29">
        <v>0.5</v>
      </c>
      <c r="G491" s="29">
        <f t="shared" si="42"/>
        <v>0.50358713248056686</v>
      </c>
      <c r="H491" s="10">
        <f t="shared" si="43"/>
        <v>0</v>
      </c>
      <c r="I491" s="16"/>
      <c r="J491" s="28">
        <f t="shared" si="44"/>
        <v>0</v>
      </c>
      <c r="K491" s="29">
        <f t="shared" si="45"/>
        <v>0</v>
      </c>
      <c r="L491" s="29">
        <f t="shared" si="46"/>
        <v>0</v>
      </c>
      <c r="M491" s="29">
        <f t="shared" si="47"/>
        <v>0</v>
      </c>
    </row>
    <row r="492" spans="1:13" x14ac:dyDescent="0.25">
      <c r="A492" s="57" t="s">
        <v>119</v>
      </c>
      <c r="B492" s="57" t="s">
        <v>240</v>
      </c>
      <c r="C492" s="7">
        <v>0.10387094974385</v>
      </c>
      <c r="D492" s="7">
        <v>0.10387094974385</v>
      </c>
      <c r="E492" s="29">
        <v>0.06</v>
      </c>
      <c r="F492" s="29">
        <v>0.5</v>
      </c>
      <c r="G492" s="29">
        <f t="shared" si="42"/>
        <v>0.50358713248056686</v>
      </c>
      <c r="H492" s="10">
        <f t="shared" si="43"/>
        <v>2.8552007911388334E-14</v>
      </c>
      <c r="I492" s="16"/>
      <c r="J492" s="28">
        <f t="shared" si="44"/>
        <v>3.3553953863139558E-7</v>
      </c>
      <c r="K492" s="29">
        <f t="shared" si="45"/>
        <v>0</v>
      </c>
      <c r="L492" s="29">
        <f t="shared" si="46"/>
        <v>2.847147397469584E-8</v>
      </c>
      <c r="M492" s="29">
        <f t="shared" si="47"/>
        <v>8.1062483029178255E-16</v>
      </c>
    </row>
    <row r="493" spans="1:13" x14ac:dyDescent="0.25">
      <c r="A493" s="57" t="s">
        <v>120</v>
      </c>
      <c r="B493" s="57" t="s">
        <v>240</v>
      </c>
      <c r="C493" s="7">
        <v>0.62116000000000005</v>
      </c>
      <c r="D493" s="7">
        <v>0.62116000000000005</v>
      </c>
      <c r="E493" s="29">
        <v>0.06</v>
      </c>
      <c r="F493" s="29">
        <v>0.5</v>
      </c>
      <c r="G493" s="29">
        <f t="shared" si="42"/>
        <v>0.50358713248056686</v>
      </c>
      <c r="H493" s="10">
        <f t="shared" si="43"/>
        <v>1.0210697560333515E-12</v>
      </c>
      <c r="I493" s="16"/>
      <c r="J493" s="28">
        <f t="shared" si="44"/>
        <v>2.0065643024373912E-6</v>
      </c>
      <c r="K493" s="29">
        <f t="shared" si="45"/>
        <v>0</v>
      </c>
      <c r="L493" s="29">
        <f t="shared" si="46"/>
        <v>1.7026262701684006E-7</v>
      </c>
      <c r="M493" s="29">
        <f t="shared" si="47"/>
        <v>2.8989362158675597E-14</v>
      </c>
    </row>
    <row r="494" spans="1:13" x14ac:dyDescent="0.25">
      <c r="A494" s="57" t="s">
        <v>121</v>
      </c>
      <c r="B494" s="57" t="s">
        <v>240</v>
      </c>
      <c r="C494" s="7">
        <v>0</v>
      </c>
      <c r="D494" s="7">
        <v>0</v>
      </c>
      <c r="E494" s="29">
        <v>0.06</v>
      </c>
      <c r="F494" s="29">
        <v>0.5</v>
      </c>
      <c r="G494" s="29">
        <f t="shared" si="42"/>
        <v>0.50358713248056686</v>
      </c>
      <c r="H494" s="10">
        <f t="shared" si="43"/>
        <v>0</v>
      </c>
      <c r="I494" s="16"/>
      <c r="J494" s="28">
        <f t="shared" si="44"/>
        <v>0</v>
      </c>
      <c r="K494" s="29">
        <f t="shared" si="45"/>
        <v>0</v>
      </c>
      <c r="L494" s="29">
        <f t="shared" si="46"/>
        <v>0</v>
      </c>
      <c r="M494" s="29">
        <f t="shared" si="47"/>
        <v>0</v>
      </c>
    </row>
    <row r="495" spans="1:13" x14ac:dyDescent="0.25">
      <c r="A495" s="57" t="s">
        <v>122</v>
      </c>
      <c r="B495" s="57" t="s">
        <v>240</v>
      </c>
      <c r="C495" s="7">
        <v>0</v>
      </c>
      <c r="D495" s="7">
        <v>0</v>
      </c>
      <c r="E495" s="29">
        <v>0.06</v>
      </c>
      <c r="F495" s="29">
        <v>0.5</v>
      </c>
      <c r="G495" s="29">
        <f t="shared" si="42"/>
        <v>0.50358713248056686</v>
      </c>
      <c r="H495" s="10">
        <f t="shared" si="43"/>
        <v>0</v>
      </c>
      <c r="I495" s="16"/>
      <c r="J495" s="28">
        <f t="shared" si="44"/>
        <v>0</v>
      </c>
      <c r="K495" s="29">
        <f t="shared" si="45"/>
        <v>0</v>
      </c>
      <c r="L495" s="29">
        <f t="shared" si="46"/>
        <v>0</v>
      </c>
      <c r="M495" s="29">
        <f t="shared" si="47"/>
        <v>0</v>
      </c>
    </row>
    <row r="496" spans="1:13" x14ac:dyDescent="0.25">
      <c r="A496" s="57" t="s">
        <v>123</v>
      </c>
      <c r="B496" s="57" t="s">
        <v>240</v>
      </c>
      <c r="C496" s="7">
        <v>0</v>
      </c>
      <c r="D496" s="7">
        <v>0</v>
      </c>
      <c r="E496" s="29">
        <v>7.0000000000000007E-2</v>
      </c>
      <c r="F496" s="29">
        <v>0.5</v>
      </c>
      <c r="G496" s="29">
        <f t="shared" si="42"/>
        <v>0.50487622245457353</v>
      </c>
      <c r="H496" s="10">
        <f t="shared" si="43"/>
        <v>0</v>
      </c>
      <c r="I496" s="16"/>
      <c r="J496" s="28">
        <f t="shared" si="44"/>
        <v>0</v>
      </c>
      <c r="K496" s="29">
        <f t="shared" si="45"/>
        <v>0</v>
      </c>
      <c r="L496" s="29">
        <f t="shared" si="46"/>
        <v>0</v>
      </c>
      <c r="M496" s="29">
        <f t="shared" si="47"/>
        <v>0</v>
      </c>
    </row>
    <row r="497" spans="1:13" x14ac:dyDescent="0.25">
      <c r="A497" s="57" t="s">
        <v>124</v>
      </c>
      <c r="B497" s="57" t="s">
        <v>240</v>
      </c>
      <c r="C497" s="48">
        <v>0</v>
      </c>
      <c r="D497" s="48">
        <v>0</v>
      </c>
      <c r="E497" s="29">
        <v>0.06</v>
      </c>
      <c r="F497" s="29">
        <v>0.5</v>
      </c>
      <c r="G497" s="29">
        <f t="shared" si="42"/>
        <v>0.50358713248056686</v>
      </c>
      <c r="H497" s="10">
        <f t="shared" si="43"/>
        <v>0</v>
      </c>
      <c r="I497" s="16"/>
      <c r="J497" s="28">
        <f t="shared" si="44"/>
        <v>0</v>
      </c>
      <c r="K497" s="29">
        <f t="shared" si="45"/>
        <v>0</v>
      </c>
      <c r="L497" s="29">
        <f t="shared" si="46"/>
        <v>0</v>
      </c>
      <c r="M497" s="29">
        <f t="shared" si="47"/>
        <v>0</v>
      </c>
    </row>
    <row r="498" spans="1:13" x14ac:dyDescent="0.25">
      <c r="A498" s="57" t="s">
        <v>125</v>
      </c>
      <c r="B498" s="57" t="s">
        <v>240</v>
      </c>
      <c r="C498" s="48">
        <v>0</v>
      </c>
      <c r="D498" s="48">
        <v>0</v>
      </c>
      <c r="E498" s="29">
        <v>0.06</v>
      </c>
      <c r="F498" s="29">
        <v>0.5</v>
      </c>
      <c r="G498" s="29">
        <f t="shared" si="42"/>
        <v>0.50358713248056686</v>
      </c>
      <c r="H498" s="10">
        <f t="shared" si="43"/>
        <v>0</v>
      </c>
      <c r="I498" s="16"/>
      <c r="J498" s="28">
        <f t="shared" si="44"/>
        <v>0</v>
      </c>
      <c r="K498" s="29">
        <f t="shared" si="45"/>
        <v>0</v>
      </c>
      <c r="L498" s="29">
        <f t="shared" si="46"/>
        <v>0</v>
      </c>
      <c r="M498" s="29">
        <f t="shared" si="47"/>
        <v>0</v>
      </c>
    </row>
    <row r="499" spans="1:13" x14ac:dyDescent="0.25">
      <c r="A499" s="57" t="s">
        <v>126</v>
      </c>
      <c r="B499" s="57" t="s">
        <v>240</v>
      </c>
      <c r="C499" s="48">
        <v>0</v>
      </c>
      <c r="D499" s="48">
        <v>0</v>
      </c>
      <c r="E499" s="29">
        <v>0.06</v>
      </c>
      <c r="F499" s="29">
        <v>0.5</v>
      </c>
      <c r="G499" s="29">
        <f t="shared" si="42"/>
        <v>0.50358713248056686</v>
      </c>
      <c r="H499" s="10">
        <f t="shared" si="43"/>
        <v>0</v>
      </c>
      <c r="I499" s="16"/>
      <c r="J499" s="28">
        <f t="shared" si="44"/>
        <v>0</v>
      </c>
      <c r="K499" s="29">
        <f t="shared" si="45"/>
        <v>0</v>
      </c>
      <c r="L499" s="29">
        <f t="shared" si="46"/>
        <v>0</v>
      </c>
      <c r="M499" s="29">
        <f t="shared" si="47"/>
        <v>0</v>
      </c>
    </row>
    <row r="500" spans="1:13" x14ac:dyDescent="0.25">
      <c r="A500" s="57" t="s">
        <v>127</v>
      </c>
      <c r="B500" s="57" t="s">
        <v>240</v>
      </c>
      <c r="C500" s="48">
        <v>0</v>
      </c>
      <c r="D500" s="48">
        <v>0</v>
      </c>
      <c r="E500" s="29">
        <v>0.06</v>
      </c>
      <c r="F500" s="29">
        <v>0.5</v>
      </c>
      <c r="G500" s="29">
        <f t="shared" si="42"/>
        <v>0.50358713248056686</v>
      </c>
      <c r="H500" s="10">
        <f t="shared" si="43"/>
        <v>0</v>
      </c>
      <c r="I500" s="16"/>
      <c r="J500" s="28">
        <f t="shared" si="44"/>
        <v>0</v>
      </c>
      <c r="K500" s="29">
        <f t="shared" si="45"/>
        <v>0</v>
      </c>
      <c r="L500" s="29">
        <f t="shared" si="46"/>
        <v>0</v>
      </c>
      <c r="M500" s="29">
        <f t="shared" si="47"/>
        <v>0</v>
      </c>
    </row>
    <row r="501" spans="1:13" x14ac:dyDescent="0.25">
      <c r="A501" s="57" t="s">
        <v>128</v>
      </c>
      <c r="B501" s="57" t="s">
        <v>240</v>
      </c>
      <c r="C501" s="48">
        <v>0</v>
      </c>
      <c r="D501" s="48">
        <v>0</v>
      </c>
      <c r="E501" s="29">
        <v>7.0000000000000007E-2</v>
      </c>
      <c r="F501" s="29">
        <v>0.5</v>
      </c>
      <c r="G501" s="29">
        <f t="shared" si="42"/>
        <v>0.50487622245457353</v>
      </c>
      <c r="H501" s="10">
        <f t="shared" si="43"/>
        <v>0</v>
      </c>
      <c r="I501" s="16"/>
      <c r="J501" s="28">
        <f t="shared" si="44"/>
        <v>0</v>
      </c>
      <c r="K501" s="29">
        <f t="shared" si="45"/>
        <v>0</v>
      </c>
      <c r="L501" s="29">
        <f t="shared" si="46"/>
        <v>0</v>
      </c>
      <c r="M501" s="29">
        <f t="shared" si="47"/>
        <v>0</v>
      </c>
    </row>
    <row r="502" spans="1:13" x14ac:dyDescent="0.25">
      <c r="A502" s="57" t="s">
        <v>129</v>
      </c>
      <c r="B502" s="57" t="s">
        <v>240</v>
      </c>
      <c r="C502" s="48">
        <v>0</v>
      </c>
      <c r="D502" s="48">
        <v>0</v>
      </c>
      <c r="E502" s="29">
        <v>0.06</v>
      </c>
      <c r="F502" s="29">
        <v>0.5</v>
      </c>
      <c r="G502" s="29">
        <f t="shared" si="42"/>
        <v>0.50358713248056686</v>
      </c>
      <c r="H502" s="10">
        <f t="shared" si="43"/>
        <v>0</v>
      </c>
      <c r="I502" s="16"/>
      <c r="J502" s="28">
        <f t="shared" si="44"/>
        <v>0</v>
      </c>
      <c r="K502" s="29">
        <f t="shared" si="45"/>
        <v>0</v>
      </c>
      <c r="L502" s="29">
        <f t="shared" si="46"/>
        <v>0</v>
      </c>
      <c r="M502" s="29">
        <f t="shared" si="47"/>
        <v>0</v>
      </c>
    </row>
    <row r="503" spans="1:13" x14ac:dyDescent="0.25">
      <c r="A503" s="57" t="s">
        <v>130</v>
      </c>
      <c r="B503" s="57" t="s">
        <v>240</v>
      </c>
      <c r="C503" s="48">
        <v>0.70309799999999989</v>
      </c>
      <c r="D503" s="48">
        <v>0.70309799999999989</v>
      </c>
      <c r="E503" s="29">
        <v>0.06</v>
      </c>
      <c r="F503" s="29">
        <v>0.5</v>
      </c>
      <c r="G503" s="29">
        <f t="shared" si="42"/>
        <v>0.50358713248056686</v>
      </c>
      <c r="H503" s="10">
        <f t="shared" si="43"/>
        <v>1.3082181651360293E-12</v>
      </c>
      <c r="I503" s="16"/>
      <c r="J503" s="28">
        <f t="shared" si="44"/>
        <v>2.2712527334585685E-6</v>
      </c>
      <c r="K503" s="29">
        <f t="shared" si="45"/>
        <v>0</v>
      </c>
      <c r="L503" s="29">
        <f t="shared" si="46"/>
        <v>1.9272218515404433E-7</v>
      </c>
      <c r="M503" s="29">
        <f t="shared" si="47"/>
        <v>3.7141840650549743E-14</v>
      </c>
    </row>
    <row r="504" spans="1:13" x14ac:dyDescent="0.25">
      <c r="A504" s="57" t="s">
        <v>131</v>
      </c>
      <c r="B504" s="57" t="s">
        <v>240</v>
      </c>
      <c r="C504" s="48">
        <v>10.726145613138831</v>
      </c>
      <c r="D504" s="48">
        <v>10.726145613138831</v>
      </c>
      <c r="E504" s="29">
        <v>0.06</v>
      </c>
      <c r="F504" s="29">
        <v>0.5</v>
      </c>
      <c r="G504" s="29">
        <f t="shared" si="42"/>
        <v>0.50358713248056686</v>
      </c>
      <c r="H504" s="10">
        <f t="shared" si="43"/>
        <v>3.0446391460046909E-10</v>
      </c>
      <c r="I504" s="16"/>
      <c r="J504" s="28">
        <f t="shared" si="44"/>
        <v>3.4649206146676863E-5</v>
      </c>
      <c r="K504" s="29">
        <f t="shared" si="45"/>
        <v>0</v>
      </c>
      <c r="L504" s="29">
        <f t="shared" si="46"/>
        <v>2.9400826354854975E-6</v>
      </c>
      <c r="M504" s="29">
        <f t="shared" si="47"/>
        <v>8.6440859034833483E-12</v>
      </c>
    </row>
    <row r="505" spans="1:13" x14ac:dyDescent="0.25">
      <c r="A505" s="57" t="s">
        <v>132</v>
      </c>
      <c r="B505" s="57" t="s">
        <v>240</v>
      </c>
      <c r="C505" s="48">
        <v>2.4102809999999999</v>
      </c>
      <c r="D505" s="48">
        <v>2.4102809999999999</v>
      </c>
      <c r="E505" s="29">
        <v>0.06</v>
      </c>
      <c r="F505" s="29">
        <v>0.5</v>
      </c>
      <c r="G505" s="29">
        <f t="shared" si="42"/>
        <v>0.50358713248056686</v>
      </c>
      <c r="H505" s="10">
        <f t="shared" si="43"/>
        <v>1.5373891247820066E-11</v>
      </c>
      <c r="I505" s="16"/>
      <c r="J505" s="28">
        <f t="shared" si="44"/>
        <v>7.7860516025550533E-6</v>
      </c>
      <c r="K505" s="29">
        <f t="shared" si="45"/>
        <v>0</v>
      </c>
      <c r="L505" s="29">
        <f t="shared" si="46"/>
        <v>6.6066838642020772E-7</v>
      </c>
      <c r="M505" s="29">
        <f t="shared" si="47"/>
        <v>4.3648271681508089E-13</v>
      </c>
    </row>
    <row r="506" spans="1:13" x14ac:dyDescent="0.25">
      <c r="A506" s="57" t="s">
        <v>133</v>
      </c>
      <c r="B506" s="57" t="s">
        <v>240</v>
      </c>
      <c r="C506" s="48">
        <v>27.645859999999999</v>
      </c>
      <c r="D506" s="48">
        <v>27.645859999999999</v>
      </c>
      <c r="E506" s="29">
        <v>0.06</v>
      </c>
      <c r="F506" s="29">
        <v>0.5</v>
      </c>
      <c r="G506" s="29">
        <f t="shared" si="42"/>
        <v>0.50358713248056686</v>
      </c>
      <c r="H506" s="10">
        <f t="shared" si="43"/>
        <v>2.0225937405491824E-9</v>
      </c>
      <c r="I506" s="16"/>
      <c r="J506" s="28">
        <f t="shared" si="44"/>
        <v>8.9305808143122164E-5</v>
      </c>
      <c r="K506" s="29">
        <f t="shared" si="45"/>
        <v>0</v>
      </c>
      <c r="L506" s="29">
        <f t="shared" si="46"/>
        <v>7.577849104481578E-6</v>
      </c>
      <c r="M506" s="29">
        <f t="shared" si="47"/>
        <v>5.7423797050292253E-11</v>
      </c>
    </row>
    <row r="507" spans="1:13" x14ac:dyDescent="0.25">
      <c r="A507" s="57" t="s">
        <v>134</v>
      </c>
      <c r="B507" s="57" t="s">
        <v>240</v>
      </c>
      <c r="C507" s="48">
        <v>0</v>
      </c>
      <c r="D507" s="48">
        <v>0</v>
      </c>
      <c r="E507" s="29">
        <v>7.0000000000000007E-2</v>
      </c>
      <c r="F507" s="29">
        <v>0.5</v>
      </c>
      <c r="G507" s="29">
        <f t="shared" si="42"/>
        <v>0.50487622245457353</v>
      </c>
      <c r="H507" s="10">
        <f t="shared" si="43"/>
        <v>0</v>
      </c>
      <c r="I507" s="16"/>
      <c r="J507" s="28">
        <f t="shared" si="44"/>
        <v>0</v>
      </c>
      <c r="K507" s="29">
        <f t="shared" si="45"/>
        <v>0</v>
      </c>
      <c r="L507" s="29">
        <f t="shared" si="46"/>
        <v>0</v>
      </c>
      <c r="M507" s="29">
        <f t="shared" si="47"/>
        <v>0</v>
      </c>
    </row>
    <row r="508" spans="1:13" x14ac:dyDescent="0.25">
      <c r="A508" s="57" t="s">
        <v>135</v>
      </c>
      <c r="B508" s="57" t="s">
        <v>240</v>
      </c>
      <c r="C508" s="48">
        <v>0</v>
      </c>
      <c r="D508" s="48">
        <v>0</v>
      </c>
      <c r="E508" s="29">
        <v>0.06</v>
      </c>
      <c r="F508" s="29">
        <v>0.5</v>
      </c>
      <c r="G508" s="29">
        <f t="shared" si="42"/>
        <v>0.50358713248056686</v>
      </c>
      <c r="H508" s="10">
        <f t="shared" si="43"/>
        <v>0</v>
      </c>
      <c r="I508" s="16"/>
      <c r="J508" s="28">
        <f t="shared" si="44"/>
        <v>0</v>
      </c>
      <c r="K508" s="29">
        <f t="shared" si="45"/>
        <v>0</v>
      </c>
      <c r="L508" s="29">
        <f t="shared" si="46"/>
        <v>0</v>
      </c>
      <c r="M508" s="29">
        <f t="shared" si="47"/>
        <v>0</v>
      </c>
    </row>
    <row r="509" spans="1:13" x14ac:dyDescent="0.25">
      <c r="A509" s="57" t="s">
        <v>136</v>
      </c>
      <c r="B509" s="57" t="s">
        <v>240</v>
      </c>
      <c r="C509" s="48">
        <v>371.17945614286714</v>
      </c>
      <c r="D509" s="48">
        <v>371.17945614286714</v>
      </c>
      <c r="E509" s="29">
        <v>0.06</v>
      </c>
      <c r="F509" s="29">
        <v>0.5</v>
      </c>
      <c r="G509" s="29">
        <f t="shared" si="42"/>
        <v>0.50358713248056686</v>
      </c>
      <c r="H509" s="10">
        <f t="shared" si="43"/>
        <v>3.6459970443575447E-7</v>
      </c>
      <c r="I509" s="16"/>
      <c r="J509" s="28">
        <f t="shared" si="44"/>
        <v>1.1990396137780963E-3</v>
      </c>
      <c r="K509" s="29">
        <f t="shared" si="45"/>
        <v>0</v>
      </c>
      <c r="L509" s="29">
        <f t="shared" si="46"/>
        <v>1.0174188501765491E-4</v>
      </c>
      <c r="M509" s="29">
        <f t="shared" si="47"/>
        <v>1.0351411166945712E-8</v>
      </c>
    </row>
    <row r="510" spans="1:13" x14ac:dyDescent="0.25">
      <c r="A510" s="57" t="s">
        <v>137</v>
      </c>
      <c r="B510" s="57" t="s">
        <v>240</v>
      </c>
      <c r="C510" s="48">
        <v>0.40499308610536566</v>
      </c>
      <c r="D510" s="48">
        <v>0.40499308610536566</v>
      </c>
      <c r="E510" s="29">
        <v>0.06</v>
      </c>
      <c r="F510" s="29">
        <v>0.5</v>
      </c>
      <c r="G510" s="29">
        <f t="shared" si="42"/>
        <v>0.50358713248056686</v>
      </c>
      <c r="H510" s="10">
        <f t="shared" si="43"/>
        <v>4.34053905647004E-13</v>
      </c>
      <c r="I510" s="16"/>
      <c r="J510" s="28">
        <f t="shared" si="44"/>
        <v>1.3082694785771448E-6</v>
      </c>
      <c r="K510" s="29">
        <f t="shared" si="45"/>
        <v>0</v>
      </c>
      <c r="L510" s="29">
        <f t="shared" si="46"/>
        <v>1.1101034639055454E-7</v>
      </c>
      <c r="M510" s="29">
        <f t="shared" si="47"/>
        <v>1.2323297005750906E-14</v>
      </c>
    </row>
    <row r="511" spans="1:13" x14ac:dyDescent="0.25">
      <c r="A511" s="57" t="s">
        <v>138</v>
      </c>
      <c r="B511" s="57" t="s">
        <v>240</v>
      </c>
      <c r="C511" s="48">
        <v>0.94176495000000016</v>
      </c>
      <c r="D511" s="48">
        <v>0.94176495000000016</v>
      </c>
      <c r="E511" s="29">
        <v>0.06</v>
      </c>
      <c r="F511" s="29">
        <v>0.5</v>
      </c>
      <c r="G511" s="29">
        <f t="shared" si="42"/>
        <v>0.50358713248056686</v>
      </c>
      <c r="H511" s="10">
        <f t="shared" si="43"/>
        <v>2.3471102838006761E-12</v>
      </c>
      <c r="I511" s="16"/>
      <c r="J511" s="28">
        <f t="shared" si="44"/>
        <v>3.0422305524449974E-6</v>
      </c>
      <c r="K511" s="29">
        <f t="shared" si="45"/>
        <v>0</v>
      </c>
      <c r="L511" s="29">
        <f t="shared" si="46"/>
        <v>2.5814182242801056E-7</v>
      </c>
      <c r="M511" s="29">
        <f t="shared" si="47"/>
        <v>6.6637200486454542E-14</v>
      </c>
    </row>
    <row r="512" spans="1:13" x14ac:dyDescent="0.25">
      <c r="A512" s="57" t="s">
        <v>139</v>
      </c>
      <c r="B512" s="57" t="s">
        <v>240</v>
      </c>
      <c r="C512" s="48">
        <v>0</v>
      </c>
      <c r="D512" s="48">
        <v>0</v>
      </c>
      <c r="E512" s="29">
        <v>0.06</v>
      </c>
      <c r="F512" s="29">
        <v>0.5</v>
      </c>
      <c r="G512" s="29">
        <f t="shared" si="42"/>
        <v>0.50358713248056686</v>
      </c>
      <c r="H512" s="10">
        <f t="shared" si="43"/>
        <v>0</v>
      </c>
      <c r="I512" s="16"/>
      <c r="J512" s="28">
        <f t="shared" si="44"/>
        <v>0</v>
      </c>
      <c r="K512" s="29">
        <f t="shared" si="45"/>
        <v>0</v>
      </c>
      <c r="L512" s="29">
        <f t="shared" si="46"/>
        <v>0</v>
      </c>
      <c r="M512" s="29">
        <f t="shared" si="47"/>
        <v>0</v>
      </c>
    </row>
    <row r="513" spans="1:13" x14ac:dyDescent="0.25">
      <c r="A513" s="57" t="s">
        <v>238</v>
      </c>
      <c r="B513" s="57" t="s">
        <v>240</v>
      </c>
      <c r="C513" s="48">
        <v>0</v>
      </c>
      <c r="D513" s="48">
        <v>0</v>
      </c>
      <c r="E513" s="29">
        <v>7.0000000000000007E-2</v>
      </c>
      <c r="F513" s="29">
        <v>0.5</v>
      </c>
      <c r="G513" s="29">
        <f t="shared" si="42"/>
        <v>0.50487622245457353</v>
      </c>
      <c r="H513" s="10">
        <f t="shared" si="43"/>
        <v>0</v>
      </c>
      <c r="I513" s="16"/>
      <c r="J513" s="28">
        <f t="shared" si="44"/>
        <v>0</v>
      </c>
      <c r="K513" s="29">
        <f t="shared" si="45"/>
        <v>0</v>
      </c>
      <c r="L513" s="29">
        <f t="shared" si="46"/>
        <v>0</v>
      </c>
      <c r="M513" s="29">
        <f t="shared" si="47"/>
        <v>0</v>
      </c>
    </row>
    <row r="514" spans="1:13" x14ac:dyDescent="0.25">
      <c r="A514" s="57" t="s">
        <v>141</v>
      </c>
      <c r="B514" s="57" t="s">
        <v>240</v>
      </c>
      <c r="C514" s="48">
        <v>0</v>
      </c>
      <c r="D514" s="48">
        <v>0</v>
      </c>
      <c r="E514" s="29">
        <v>0.06</v>
      </c>
      <c r="F514" s="29">
        <v>0.5</v>
      </c>
      <c r="G514" s="29">
        <f t="shared" si="42"/>
        <v>0.50358713248056686</v>
      </c>
      <c r="H514" s="10">
        <f t="shared" si="43"/>
        <v>0</v>
      </c>
      <c r="I514" s="16"/>
      <c r="J514" s="28">
        <f t="shared" si="44"/>
        <v>0</v>
      </c>
      <c r="K514" s="29">
        <f t="shared" si="45"/>
        <v>0</v>
      </c>
      <c r="L514" s="29">
        <f t="shared" si="46"/>
        <v>0</v>
      </c>
      <c r="M514" s="29">
        <f t="shared" si="47"/>
        <v>0</v>
      </c>
    </row>
    <row r="515" spans="1:13" x14ac:dyDescent="0.25">
      <c r="A515" s="57" t="s">
        <v>142</v>
      </c>
      <c r="B515" s="57" t="s">
        <v>240</v>
      </c>
      <c r="C515" s="48">
        <v>2.9181001320273667</v>
      </c>
      <c r="D515" s="48">
        <v>2.9181001320273667</v>
      </c>
      <c r="E515" s="29">
        <v>0.06</v>
      </c>
      <c r="F515" s="29">
        <v>0.5</v>
      </c>
      <c r="G515" s="29">
        <f t="shared" si="42"/>
        <v>0.50358713248056686</v>
      </c>
      <c r="H515" s="10">
        <f t="shared" si="43"/>
        <v>2.2534546919587291E-11</v>
      </c>
      <c r="I515" s="16"/>
      <c r="J515" s="28">
        <f t="shared" si="44"/>
        <v>9.4264852145404598E-6</v>
      </c>
      <c r="K515" s="29">
        <f t="shared" si="45"/>
        <v>0</v>
      </c>
      <c r="L515" s="29">
        <f t="shared" si="46"/>
        <v>7.9986379415475442E-7</v>
      </c>
      <c r="M515" s="29">
        <f t="shared" si="47"/>
        <v>6.3978208919963939E-13</v>
      </c>
    </row>
    <row r="516" spans="1:13" x14ac:dyDescent="0.25">
      <c r="A516" s="57" t="s">
        <v>143</v>
      </c>
      <c r="B516" s="57" t="s">
        <v>240</v>
      </c>
      <c r="C516" s="48">
        <v>4.5194400675459079</v>
      </c>
      <c r="D516" s="48">
        <v>4.5194400675459079</v>
      </c>
      <c r="E516" s="29">
        <v>0.06</v>
      </c>
      <c r="F516" s="29">
        <v>0.5</v>
      </c>
      <c r="G516" s="29">
        <f t="shared" si="42"/>
        <v>0.50358713248056686</v>
      </c>
      <c r="H516" s="10">
        <f t="shared" si="43"/>
        <v>5.4052739930433912E-11</v>
      </c>
      <c r="I516" s="16"/>
      <c r="J516" s="28">
        <f t="shared" si="44"/>
        <v>1.4599373923856736E-5</v>
      </c>
      <c r="K516" s="29">
        <f t="shared" si="45"/>
        <v>0</v>
      </c>
      <c r="L516" s="29">
        <f t="shared" si="46"/>
        <v>1.2387979563164584E-6</v>
      </c>
      <c r="M516" s="29">
        <f t="shared" si="47"/>
        <v>1.5346203765738339E-12</v>
      </c>
    </row>
    <row r="517" spans="1:13" x14ac:dyDescent="0.25">
      <c r="A517" s="57" t="s">
        <v>144</v>
      </c>
      <c r="B517" s="57" t="s">
        <v>240</v>
      </c>
      <c r="C517" s="48">
        <v>0</v>
      </c>
      <c r="D517" s="48">
        <v>0</v>
      </c>
      <c r="E517" s="29">
        <v>0.06</v>
      </c>
      <c r="F517" s="29">
        <v>0.5</v>
      </c>
      <c r="G517" s="29">
        <f t="shared" si="42"/>
        <v>0.50358713248056686</v>
      </c>
      <c r="H517" s="10">
        <f t="shared" si="43"/>
        <v>0</v>
      </c>
      <c r="I517" s="16"/>
      <c r="J517" s="28">
        <f t="shared" si="44"/>
        <v>0</v>
      </c>
      <c r="K517" s="29">
        <f t="shared" si="45"/>
        <v>0</v>
      </c>
      <c r="L517" s="29">
        <f t="shared" si="46"/>
        <v>0</v>
      </c>
      <c r="M517" s="29">
        <f t="shared" si="47"/>
        <v>0</v>
      </c>
    </row>
    <row r="518" spans="1:13" x14ac:dyDescent="0.25">
      <c r="A518" s="57" t="s">
        <v>145</v>
      </c>
      <c r="B518" s="57" t="s">
        <v>240</v>
      </c>
      <c r="C518" s="48">
        <v>0</v>
      </c>
      <c r="D518" s="48">
        <v>0</v>
      </c>
      <c r="E518" s="29">
        <v>0.06</v>
      </c>
      <c r="F518" s="29">
        <v>0.5</v>
      </c>
      <c r="G518" s="29">
        <f t="shared" si="42"/>
        <v>0.50358713248056686</v>
      </c>
      <c r="H518" s="10">
        <f t="shared" si="43"/>
        <v>0</v>
      </c>
      <c r="I518" s="16"/>
      <c r="J518" s="28">
        <f t="shared" si="44"/>
        <v>0</v>
      </c>
      <c r="K518" s="29">
        <f t="shared" si="45"/>
        <v>0</v>
      </c>
      <c r="L518" s="29">
        <f t="shared" si="46"/>
        <v>0</v>
      </c>
      <c r="M518" s="29">
        <f t="shared" si="47"/>
        <v>0</v>
      </c>
    </row>
    <row r="519" spans="1:13" x14ac:dyDescent="0.25">
      <c r="A519" s="57" t="s">
        <v>146</v>
      </c>
      <c r="B519" s="57" t="s">
        <v>240</v>
      </c>
      <c r="C519" s="48">
        <v>0</v>
      </c>
      <c r="D519" s="48">
        <v>0</v>
      </c>
      <c r="E519" s="29">
        <v>7.0000000000000007E-2</v>
      </c>
      <c r="F519" s="29">
        <v>0.5</v>
      </c>
      <c r="G519" s="29">
        <f t="shared" si="42"/>
        <v>0.50487622245457353</v>
      </c>
      <c r="H519" s="10">
        <f t="shared" si="43"/>
        <v>0</v>
      </c>
      <c r="I519" s="16"/>
      <c r="J519" s="28">
        <f t="shared" si="44"/>
        <v>0</v>
      </c>
      <c r="K519" s="29">
        <f t="shared" si="45"/>
        <v>0</v>
      </c>
      <c r="L519" s="29">
        <f t="shared" si="46"/>
        <v>0</v>
      </c>
      <c r="M519" s="29">
        <f t="shared" si="47"/>
        <v>0</v>
      </c>
    </row>
    <row r="520" spans="1:13" x14ac:dyDescent="0.25">
      <c r="A520" s="57" t="s">
        <v>147</v>
      </c>
      <c r="B520" s="57" t="s">
        <v>240</v>
      </c>
      <c r="C520" s="48">
        <v>0</v>
      </c>
      <c r="D520" s="48">
        <v>0</v>
      </c>
      <c r="E520" s="29">
        <v>0.06</v>
      </c>
      <c r="F520" s="29">
        <v>0.5</v>
      </c>
      <c r="G520" s="29">
        <f t="shared" si="42"/>
        <v>0.50358713248056686</v>
      </c>
      <c r="H520" s="10">
        <f t="shared" si="43"/>
        <v>0</v>
      </c>
      <c r="I520" s="16"/>
      <c r="J520" s="28">
        <f t="shared" si="44"/>
        <v>0</v>
      </c>
      <c r="K520" s="29">
        <f t="shared" si="45"/>
        <v>0</v>
      </c>
      <c r="L520" s="29">
        <f t="shared" si="46"/>
        <v>0</v>
      </c>
      <c r="M520" s="29">
        <f t="shared" si="47"/>
        <v>0</v>
      </c>
    </row>
    <row r="521" spans="1:13" x14ac:dyDescent="0.25">
      <c r="A521" s="57" t="s">
        <v>148</v>
      </c>
      <c r="B521" s="57" t="s">
        <v>240</v>
      </c>
      <c r="C521" s="48">
        <v>0</v>
      </c>
      <c r="D521" s="48">
        <v>0</v>
      </c>
      <c r="E521" s="29">
        <v>0.06</v>
      </c>
      <c r="F521" s="29">
        <v>0.5</v>
      </c>
      <c r="G521" s="29">
        <f t="shared" si="42"/>
        <v>0.50358713248056686</v>
      </c>
      <c r="H521" s="10">
        <f t="shared" si="43"/>
        <v>0</v>
      </c>
      <c r="I521" s="16"/>
      <c r="J521" s="28">
        <f t="shared" si="44"/>
        <v>0</v>
      </c>
      <c r="K521" s="29">
        <f t="shared" si="45"/>
        <v>0</v>
      </c>
      <c r="L521" s="29">
        <f t="shared" si="46"/>
        <v>0</v>
      </c>
      <c r="M521" s="29">
        <f t="shared" si="47"/>
        <v>0</v>
      </c>
    </row>
    <row r="522" spans="1:13" x14ac:dyDescent="0.25">
      <c r="A522" s="57" t="s">
        <v>149</v>
      </c>
      <c r="B522" s="57" t="s">
        <v>240</v>
      </c>
      <c r="C522" s="48">
        <v>0</v>
      </c>
      <c r="D522" s="48">
        <v>0</v>
      </c>
      <c r="E522" s="29">
        <v>0.06</v>
      </c>
      <c r="F522" s="29">
        <v>0.5</v>
      </c>
      <c r="G522" s="29">
        <f t="shared" ref="G522:G585" si="48">SQRT((E522^2)+(F522^2))</f>
        <v>0.50358713248056686</v>
      </c>
      <c r="H522" s="10">
        <f t="shared" ref="H522:H585" si="49">(G522*D522)^2/(SUM($D$9:$D$628))^2</f>
        <v>0</v>
      </c>
      <c r="I522" s="16"/>
      <c r="J522" s="28">
        <f t="shared" ref="J522:J585" si="50">ABS((D522/SUM($C$9:$C$628)))</f>
        <v>0</v>
      </c>
      <c r="K522" s="29">
        <f t="shared" ref="K522:K585" si="51">I522*F522</f>
        <v>0</v>
      </c>
      <c r="L522" s="29">
        <f t="shared" ref="L522:L585" si="52">J522*E522*(SQRT(2))</f>
        <v>0</v>
      </c>
      <c r="M522" s="29">
        <f t="shared" ref="M522:M585" si="53">K522^2+L522^2</f>
        <v>0</v>
      </c>
    </row>
    <row r="523" spans="1:13" x14ac:dyDescent="0.25">
      <c r="A523" s="57" t="s">
        <v>150</v>
      </c>
      <c r="B523" s="57" t="s">
        <v>240</v>
      </c>
      <c r="C523" s="48">
        <v>0</v>
      </c>
      <c r="D523" s="48">
        <v>0</v>
      </c>
      <c r="E523" s="29">
        <v>0.06</v>
      </c>
      <c r="F523" s="29">
        <v>0.5</v>
      </c>
      <c r="G523" s="29">
        <f t="shared" si="48"/>
        <v>0.50358713248056686</v>
      </c>
      <c r="H523" s="10">
        <f t="shared" si="49"/>
        <v>0</v>
      </c>
      <c r="I523" s="16"/>
      <c r="J523" s="28">
        <f t="shared" si="50"/>
        <v>0</v>
      </c>
      <c r="K523" s="29">
        <f t="shared" si="51"/>
        <v>0</v>
      </c>
      <c r="L523" s="29">
        <f t="shared" si="52"/>
        <v>0</v>
      </c>
      <c r="M523" s="29">
        <f t="shared" si="53"/>
        <v>0</v>
      </c>
    </row>
    <row r="524" spans="1:13" x14ac:dyDescent="0.25">
      <c r="A524" s="57" t="s">
        <v>151</v>
      </c>
      <c r="B524" s="57" t="s">
        <v>240</v>
      </c>
      <c r="C524" s="48">
        <v>0</v>
      </c>
      <c r="D524" s="48">
        <v>0</v>
      </c>
      <c r="E524" s="29">
        <v>0.06</v>
      </c>
      <c r="F524" s="29">
        <v>0.5</v>
      </c>
      <c r="G524" s="29">
        <f t="shared" si="48"/>
        <v>0.50358713248056686</v>
      </c>
      <c r="H524" s="10">
        <f t="shared" si="49"/>
        <v>0</v>
      </c>
      <c r="I524" s="16"/>
      <c r="J524" s="28">
        <f t="shared" si="50"/>
        <v>0</v>
      </c>
      <c r="K524" s="29">
        <f t="shared" si="51"/>
        <v>0</v>
      </c>
      <c r="L524" s="29">
        <f t="shared" si="52"/>
        <v>0</v>
      </c>
      <c r="M524" s="29">
        <f t="shared" si="53"/>
        <v>0</v>
      </c>
    </row>
    <row r="525" spans="1:13" x14ac:dyDescent="0.25">
      <c r="A525" s="57" t="s">
        <v>152</v>
      </c>
      <c r="B525" s="57" t="s">
        <v>240</v>
      </c>
      <c r="C525" s="48">
        <v>0</v>
      </c>
      <c r="D525" s="48">
        <v>0</v>
      </c>
      <c r="E525" s="29">
        <v>0.06</v>
      </c>
      <c r="F525" s="29">
        <v>0.5</v>
      </c>
      <c r="G525" s="29">
        <f t="shared" si="48"/>
        <v>0.50358713248056686</v>
      </c>
      <c r="H525" s="10">
        <f t="shared" si="49"/>
        <v>0</v>
      </c>
      <c r="I525" s="16"/>
      <c r="J525" s="28">
        <f t="shared" si="50"/>
        <v>0</v>
      </c>
      <c r="K525" s="29">
        <f t="shared" si="51"/>
        <v>0</v>
      </c>
      <c r="L525" s="29">
        <f t="shared" si="52"/>
        <v>0</v>
      </c>
      <c r="M525" s="29">
        <f t="shared" si="53"/>
        <v>0</v>
      </c>
    </row>
    <row r="526" spans="1:13" x14ac:dyDescent="0.25">
      <c r="A526" s="57" t="s">
        <v>153</v>
      </c>
      <c r="B526" s="57" t="s">
        <v>240</v>
      </c>
      <c r="C526" s="7">
        <v>0</v>
      </c>
      <c r="D526" s="7">
        <v>0</v>
      </c>
      <c r="E526" s="29">
        <v>0.05</v>
      </c>
      <c r="F526" s="29">
        <v>0</v>
      </c>
      <c r="G526" s="29">
        <f t="shared" si="48"/>
        <v>0.05</v>
      </c>
      <c r="H526" s="10">
        <f t="shared" si="49"/>
        <v>0</v>
      </c>
      <c r="I526" s="16"/>
      <c r="J526" s="28">
        <f t="shared" si="50"/>
        <v>0</v>
      </c>
      <c r="K526" s="29">
        <f t="shared" si="51"/>
        <v>0</v>
      </c>
      <c r="L526" s="29">
        <f t="shared" si="52"/>
        <v>0</v>
      </c>
      <c r="M526" s="29">
        <f t="shared" si="53"/>
        <v>0</v>
      </c>
    </row>
    <row r="527" spans="1:13" x14ac:dyDescent="0.25">
      <c r="A527" s="57" t="s">
        <v>154</v>
      </c>
      <c r="B527" s="57" t="s">
        <v>240</v>
      </c>
      <c r="C527" s="7">
        <v>0</v>
      </c>
      <c r="D527" s="7">
        <v>0</v>
      </c>
      <c r="E527" s="29">
        <v>0.01</v>
      </c>
      <c r="F527" s="29">
        <v>0</v>
      </c>
      <c r="G527" s="29">
        <f t="shared" si="48"/>
        <v>0.01</v>
      </c>
      <c r="H527" s="10">
        <f t="shared" si="49"/>
        <v>0</v>
      </c>
      <c r="I527" s="16"/>
      <c r="J527" s="28">
        <f t="shared" si="50"/>
        <v>0</v>
      </c>
      <c r="K527" s="29">
        <f t="shared" si="51"/>
        <v>0</v>
      </c>
      <c r="L527" s="29">
        <f t="shared" si="52"/>
        <v>0</v>
      </c>
      <c r="M527" s="29">
        <f t="shared" si="53"/>
        <v>0</v>
      </c>
    </row>
    <row r="528" spans="1:13" x14ac:dyDescent="0.25">
      <c r="A528" s="57" t="s">
        <v>155</v>
      </c>
      <c r="B528" s="57" t="s">
        <v>240</v>
      </c>
      <c r="C528" s="7">
        <v>0</v>
      </c>
      <c r="D528" s="7">
        <v>0</v>
      </c>
      <c r="E528" s="29">
        <v>0</v>
      </c>
      <c r="F528" s="29">
        <v>0</v>
      </c>
      <c r="G528" s="29">
        <f t="shared" si="48"/>
        <v>0</v>
      </c>
      <c r="H528" s="10">
        <f t="shared" si="49"/>
        <v>0</v>
      </c>
      <c r="I528" s="16"/>
      <c r="J528" s="28">
        <f t="shared" si="50"/>
        <v>0</v>
      </c>
      <c r="K528" s="29">
        <f t="shared" si="51"/>
        <v>0</v>
      </c>
      <c r="L528" s="29">
        <f t="shared" si="52"/>
        <v>0</v>
      </c>
      <c r="M528" s="29">
        <f t="shared" si="53"/>
        <v>0</v>
      </c>
    </row>
    <row r="529" spans="1:13" x14ac:dyDescent="0.25">
      <c r="A529" s="57" t="s">
        <v>156</v>
      </c>
      <c r="B529" s="57" t="s">
        <v>240</v>
      </c>
      <c r="C529" s="7">
        <v>1.6113660385934501</v>
      </c>
      <c r="D529" s="7">
        <v>1.6113660385934501</v>
      </c>
      <c r="E529" s="29">
        <v>0.03</v>
      </c>
      <c r="F529" s="29">
        <v>0.5</v>
      </c>
      <c r="G529" s="29">
        <f t="shared" si="48"/>
        <v>0.50089919145472772</v>
      </c>
      <c r="H529" s="10">
        <f t="shared" si="49"/>
        <v>6.7981113595022482E-12</v>
      </c>
      <c r="I529" s="16"/>
      <c r="J529" s="28">
        <f t="shared" si="50"/>
        <v>5.2052765329408977E-6</v>
      </c>
      <c r="K529" s="29">
        <f t="shared" si="51"/>
        <v>0</v>
      </c>
      <c r="L529" s="29">
        <f t="shared" si="52"/>
        <v>2.2084118006362263E-7</v>
      </c>
      <c r="M529" s="29">
        <f t="shared" si="53"/>
        <v>4.8770826811893397E-14</v>
      </c>
    </row>
    <row r="530" spans="1:13" x14ac:dyDescent="0.25">
      <c r="A530" s="57" t="s">
        <v>157</v>
      </c>
      <c r="B530" s="57" t="s">
        <v>240</v>
      </c>
      <c r="C530" s="7">
        <v>0</v>
      </c>
      <c r="D530" s="7">
        <v>0</v>
      </c>
      <c r="E530" s="29">
        <v>2.2360679774997901E-2</v>
      </c>
      <c r="F530" s="29">
        <v>0</v>
      </c>
      <c r="G530" s="29">
        <f t="shared" si="48"/>
        <v>2.2360679774997901E-2</v>
      </c>
      <c r="H530" s="10">
        <f t="shared" si="49"/>
        <v>0</v>
      </c>
      <c r="I530" s="16"/>
      <c r="J530" s="28">
        <f t="shared" si="50"/>
        <v>0</v>
      </c>
      <c r="K530" s="29">
        <f t="shared" si="51"/>
        <v>0</v>
      </c>
      <c r="L530" s="29">
        <f t="shared" si="52"/>
        <v>0</v>
      </c>
      <c r="M530" s="29">
        <f t="shared" si="53"/>
        <v>0</v>
      </c>
    </row>
    <row r="531" spans="1:13" x14ac:dyDescent="0.25">
      <c r="A531" s="57" t="s">
        <v>158</v>
      </c>
      <c r="B531" s="57" t="s">
        <v>240</v>
      </c>
      <c r="C531" s="7">
        <v>0</v>
      </c>
      <c r="D531" s="7">
        <v>0</v>
      </c>
      <c r="E531" s="29">
        <v>2.2360679774997901E-2</v>
      </c>
      <c r="F531" s="29">
        <v>0</v>
      </c>
      <c r="G531" s="29">
        <f t="shared" si="48"/>
        <v>2.2360679774997901E-2</v>
      </c>
      <c r="H531" s="10">
        <f t="shared" si="49"/>
        <v>0</v>
      </c>
      <c r="I531" s="16"/>
      <c r="J531" s="28">
        <f t="shared" si="50"/>
        <v>0</v>
      </c>
      <c r="K531" s="29">
        <f t="shared" si="51"/>
        <v>0</v>
      </c>
      <c r="L531" s="29">
        <f t="shared" si="52"/>
        <v>0</v>
      </c>
      <c r="M531" s="29">
        <f t="shared" si="53"/>
        <v>0</v>
      </c>
    </row>
    <row r="532" spans="1:13" x14ac:dyDescent="0.25">
      <c r="A532" s="57" t="s">
        <v>159</v>
      </c>
      <c r="B532" s="57" t="s">
        <v>240</v>
      </c>
      <c r="C532" s="7">
        <v>2.0493900954473498</v>
      </c>
      <c r="D532" s="7">
        <v>2.0493900954473498</v>
      </c>
      <c r="E532" s="29">
        <v>0.03</v>
      </c>
      <c r="F532" s="29">
        <v>0</v>
      </c>
      <c r="G532" s="29">
        <f t="shared" si="48"/>
        <v>0.03</v>
      </c>
      <c r="H532" s="10">
        <f t="shared" si="49"/>
        <v>3.9444910611733668E-14</v>
      </c>
      <c r="I532" s="16"/>
      <c r="J532" s="28">
        <f t="shared" si="50"/>
        <v>6.6202476130037502E-6</v>
      </c>
      <c r="K532" s="29">
        <f t="shared" si="51"/>
        <v>0</v>
      </c>
      <c r="L532" s="29">
        <f t="shared" si="52"/>
        <v>2.8087331881734038E-7</v>
      </c>
      <c r="M532" s="29">
        <f t="shared" si="53"/>
        <v>7.8889821223467337E-14</v>
      </c>
    </row>
    <row r="533" spans="1:13" x14ac:dyDescent="0.25">
      <c r="A533" s="57" t="s">
        <v>160</v>
      </c>
      <c r="B533" s="57" t="s">
        <v>240</v>
      </c>
      <c r="C533" s="7">
        <v>0</v>
      </c>
      <c r="D533" s="7">
        <v>0</v>
      </c>
      <c r="E533" s="29">
        <v>0</v>
      </c>
      <c r="F533" s="29">
        <v>0</v>
      </c>
      <c r="G533" s="29">
        <f t="shared" si="48"/>
        <v>0</v>
      </c>
      <c r="H533" s="10">
        <f t="shared" si="49"/>
        <v>0</v>
      </c>
      <c r="I533" s="16"/>
      <c r="J533" s="28">
        <f t="shared" si="50"/>
        <v>0</v>
      </c>
      <c r="K533" s="29">
        <f t="shared" si="51"/>
        <v>0</v>
      </c>
      <c r="L533" s="29">
        <f t="shared" si="52"/>
        <v>0</v>
      </c>
      <c r="M533" s="29">
        <f t="shared" si="53"/>
        <v>0</v>
      </c>
    </row>
    <row r="534" spans="1:13" x14ac:dyDescent="0.25">
      <c r="A534" s="57" t="s">
        <v>161</v>
      </c>
      <c r="B534" s="57" t="s">
        <v>240</v>
      </c>
      <c r="C534" s="7">
        <v>0</v>
      </c>
      <c r="D534" s="7">
        <v>0</v>
      </c>
      <c r="E534" s="29">
        <v>0.02</v>
      </c>
      <c r="F534" s="29">
        <v>0</v>
      </c>
      <c r="G534" s="29">
        <f t="shared" si="48"/>
        <v>0.02</v>
      </c>
      <c r="H534" s="10">
        <f t="shared" si="49"/>
        <v>0</v>
      </c>
      <c r="I534" s="16"/>
      <c r="J534" s="28">
        <f t="shared" si="50"/>
        <v>0</v>
      </c>
      <c r="K534" s="29">
        <f t="shared" si="51"/>
        <v>0</v>
      </c>
      <c r="L534" s="29">
        <f t="shared" si="52"/>
        <v>0</v>
      </c>
      <c r="M534" s="29">
        <f t="shared" si="53"/>
        <v>0</v>
      </c>
    </row>
    <row r="535" spans="1:13" x14ac:dyDescent="0.25">
      <c r="A535" s="57" t="s">
        <v>162</v>
      </c>
      <c r="B535" s="57" t="s">
        <v>240</v>
      </c>
      <c r="C535" s="7">
        <v>0</v>
      </c>
      <c r="D535" s="7">
        <v>0</v>
      </c>
      <c r="E535" s="29">
        <v>0.15</v>
      </c>
      <c r="F535" s="29">
        <v>0</v>
      </c>
      <c r="G535" s="29">
        <f t="shared" si="48"/>
        <v>0.15</v>
      </c>
      <c r="H535" s="10">
        <f t="shared" si="49"/>
        <v>0</v>
      </c>
      <c r="I535" s="16"/>
      <c r="J535" s="28">
        <f t="shared" si="50"/>
        <v>0</v>
      </c>
      <c r="K535" s="29">
        <f t="shared" si="51"/>
        <v>0</v>
      </c>
      <c r="L535" s="29">
        <f t="shared" si="52"/>
        <v>0</v>
      </c>
      <c r="M535" s="29">
        <f t="shared" si="53"/>
        <v>0</v>
      </c>
    </row>
    <row r="536" spans="1:13" x14ac:dyDescent="0.25">
      <c r="A536" s="57" t="s">
        <v>163</v>
      </c>
      <c r="B536" s="57" t="s">
        <v>240</v>
      </c>
      <c r="C536" s="7">
        <v>0</v>
      </c>
      <c r="D536" s="7">
        <v>0</v>
      </c>
      <c r="E536" s="29">
        <v>0.05</v>
      </c>
      <c r="F536" s="29">
        <v>0</v>
      </c>
      <c r="G536" s="29">
        <f t="shared" si="48"/>
        <v>0.05</v>
      </c>
      <c r="H536" s="10">
        <f t="shared" si="49"/>
        <v>0</v>
      </c>
      <c r="I536" s="16"/>
      <c r="J536" s="28">
        <f t="shared" si="50"/>
        <v>0</v>
      </c>
      <c r="K536" s="29">
        <f t="shared" si="51"/>
        <v>0</v>
      </c>
      <c r="L536" s="29">
        <f t="shared" si="52"/>
        <v>0</v>
      </c>
      <c r="M536" s="29">
        <f t="shared" si="53"/>
        <v>0</v>
      </c>
    </row>
    <row r="537" spans="1:13" x14ac:dyDescent="0.25">
      <c r="A537" s="57" t="s">
        <v>164</v>
      </c>
      <c r="B537" s="57" t="s">
        <v>240</v>
      </c>
      <c r="C537" s="7">
        <v>0</v>
      </c>
      <c r="D537" s="7">
        <v>0</v>
      </c>
      <c r="E537" s="29">
        <v>0.15</v>
      </c>
      <c r="F537" s="29">
        <v>0</v>
      </c>
      <c r="G537" s="29">
        <f t="shared" si="48"/>
        <v>0.15</v>
      </c>
      <c r="H537" s="10">
        <f t="shared" si="49"/>
        <v>0</v>
      </c>
      <c r="I537" s="16"/>
      <c r="J537" s="28">
        <f t="shared" si="50"/>
        <v>0</v>
      </c>
      <c r="K537" s="29">
        <f t="shared" si="51"/>
        <v>0</v>
      </c>
      <c r="L537" s="29">
        <f t="shared" si="52"/>
        <v>0</v>
      </c>
      <c r="M537" s="29">
        <f t="shared" si="53"/>
        <v>0</v>
      </c>
    </row>
    <row r="538" spans="1:13" x14ac:dyDescent="0.25">
      <c r="A538" s="57" t="s">
        <v>165</v>
      </c>
      <c r="B538" s="57" t="s">
        <v>240</v>
      </c>
      <c r="C538" s="7">
        <v>0</v>
      </c>
      <c r="D538" s="7">
        <v>0</v>
      </c>
      <c r="E538" s="29">
        <v>0.05</v>
      </c>
      <c r="F538" s="29">
        <v>0</v>
      </c>
      <c r="G538" s="29">
        <f t="shared" si="48"/>
        <v>0.05</v>
      </c>
      <c r="H538" s="10">
        <f t="shared" si="49"/>
        <v>0</v>
      </c>
      <c r="I538" s="16"/>
      <c r="J538" s="28">
        <f t="shared" si="50"/>
        <v>0</v>
      </c>
      <c r="K538" s="29">
        <f t="shared" si="51"/>
        <v>0</v>
      </c>
      <c r="L538" s="29">
        <f t="shared" si="52"/>
        <v>0</v>
      </c>
      <c r="M538" s="29">
        <f t="shared" si="53"/>
        <v>0</v>
      </c>
    </row>
    <row r="539" spans="1:13" x14ac:dyDescent="0.25">
      <c r="A539" s="57" t="s">
        <v>166</v>
      </c>
      <c r="B539" s="57" t="s">
        <v>240</v>
      </c>
      <c r="C539" s="7">
        <v>4861.9055377500008</v>
      </c>
      <c r="D539" s="7">
        <v>4861.9055377500008</v>
      </c>
      <c r="E539" s="29">
        <v>0.05</v>
      </c>
      <c r="F539" s="29">
        <v>0.4</v>
      </c>
      <c r="G539" s="29">
        <f t="shared" si="48"/>
        <v>0.40311288741492751</v>
      </c>
      <c r="H539" s="10">
        <f t="shared" si="49"/>
        <v>4.0083496618475037E-5</v>
      </c>
      <c r="I539" s="16"/>
      <c r="J539" s="28">
        <f t="shared" si="50"/>
        <v>1.570565730869956E-2</v>
      </c>
      <c r="K539" s="29">
        <f t="shared" si="51"/>
        <v>0</v>
      </c>
      <c r="L539" s="29">
        <f t="shared" si="52"/>
        <v>1.1105576785973522E-3</v>
      </c>
      <c r="M539" s="29">
        <f t="shared" si="53"/>
        <v>1.2333383574915398E-6</v>
      </c>
    </row>
    <row r="540" spans="1:13" x14ac:dyDescent="0.25">
      <c r="A540" s="57" t="s">
        <v>167</v>
      </c>
      <c r="B540" s="57" t="s">
        <v>240</v>
      </c>
      <c r="C540" s="7">
        <v>579.31650000000002</v>
      </c>
      <c r="D540" s="7">
        <v>579.31650000000002</v>
      </c>
      <c r="E540" s="29">
        <v>0.15</v>
      </c>
      <c r="F540" s="29">
        <v>0.1</v>
      </c>
      <c r="G540" s="29">
        <f t="shared" si="48"/>
        <v>0.18027756377319948</v>
      </c>
      <c r="H540" s="10">
        <f t="shared" si="49"/>
        <v>1.1381889322080977E-7</v>
      </c>
      <c r="I540" s="16"/>
      <c r="J540" s="28">
        <f t="shared" si="50"/>
        <v>1.8713951457160326E-3</v>
      </c>
      <c r="K540" s="29">
        <f t="shared" si="51"/>
        <v>0</v>
      </c>
      <c r="L540" s="29">
        <f t="shared" si="52"/>
        <v>3.9698285934461819E-4</v>
      </c>
      <c r="M540" s="29">
        <f t="shared" si="53"/>
        <v>1.575953906134289E-7</v>
      </c>
    </row>
    <row r="541" spans="1:13" x14ac:dyDescent="0.25">
      <c r="A541" s="57" t="s">
        <v>168</v>
      </c>
      <c r="B541" s="57" t="s">
        <v>240</v>
      </c>
      <c r="C541" s="7">
        <v>116.86499999999999</v>
      </c>
      <c r="D541" s="7">
        <v>116.86499999999999</v>
      </c>
      <c r="E541" s="29">
        <v>0.02</v>
      </c>
      <c r="F541" s="29">
        <v>0.1</v>
      </c>
      <c r="G541" s="29">
        <f t="shared" si="48"/>
        <v>0.10198039027185571</v>
      </c>
      <c r="H541" s="10">
        <f t="shared" si="49"/>
        <v>1.4821817685574146E-9</v>
      </c>
      <c r="I541" s="16"/>
      <c r="J541" s="28">
        <f t="shared" si="50"/>
        <v>3.7751487089372412E-4</v>
      </c>
      <c r="K541" s="29">
        <f t="shared" si="51"/>
        <v>0</v>
      </c>
      <c r="L541" s="29">
        <f t="shared" si="52"/>
        <v>1.0677733008308654E-5</v>
      </c>
      <c r="M541" s="29">
        <f t="shared" si="53"/>
        <v>1.1401398219672419E-10</v>
      </c>
    </row>
    <row r="542" spans="1:13" x14ac:dyDescent="0.25">
      <c r="A542" s="57" t="s">
        <v>169</v>
      </c>
      <c r="B542" s="57" t="s">
        <v>240</v>
      </c>
      <c r="C542" s="7">
        <v>0</v>
      </c>
      <c r="D542" s="7">
        <v>0</v>
      </c>
      <c r="E542" s="29">
        <v>0.05</v>
      </c>
      <c r="F542" s="29">
        <v>0</v>
      </c>
      <c r="G542" s="29">
        <f t="shared" si="48"/>
        <v>0.05</v>
      </c>
      <c r="H542" s="10">
        <f t="shared" si="49"/>
        <v>0</v>
      </c>
      <c r="I542" s="16"/>
      <c r="J542" s="28">
        <f t="shared" si="50"/>
        <v>0</v>
      </c>
      <c r="K542" s="29">
        <f t="shared" si="51"/>
        <v>0</v>
      </c>
      <c r="L542" s="29">
        <f t="shared" si="52"/>
        <v>0</v>
      </c>
      <c r="M542" s="29">
        <f t="shared" si="53"/>
        <v>0</v>
      </c>
    </row>
    <row r="543" spans="1:13" x14ac:dyDescent="0.25">
      <c r="A543" s="57" t="s">
        <v>170</v>
      </c>
      <c r="B543" s="57" t="s">
        <v>240</v>
      </c>
      <c r="C543" s="7">
        <v>0</v>
      </c>
      <c r="D543" s="7">
        <v>0</v>
      </c>
      <c r="E543" s="29">
        <v>0.05</v>
      </c>
      <c r="F543" s="29">
        <v>0</v>
      </c>
      <c r="G543" s="29">
        <f t="shared" si="48"/>
        <v>0.05</v>
      </c>
      <c r="H543" s="10">
        <f t="shared" si="49"/>
        <v>0</v>
      </c>
      <c r="I543" s="16"/>
      <c r="J543" s="28">
        <f t="shared" si="50"/>
        <v>0</v>
      </c>
      <c r="K543" s="29">
        <f t="shared" si="51"/>
        <v>0</v>
      </c>
      <c r="L543" s="29">
        <f t="shared" si="52"/>
        <v>0</v>
      </c>
      <c r="M543" s="29">
        <f t="shared" si="53"/>
        <v>0</v>
      </c>
    </row>
    <row r="544" spans="1:13" x14ac:dyDescent="0.25">
      <c r="A544" s="57" t="s">
        <v>171</v>
      </c>
      <c r="B544" s="57" t="s">
        <v>240</v>
      </c>
      <c r="C544" s="7">
        <v>0</v>
      </c>
      <c r="D544" s="7">
        <v>0</v>
      </c>
      <c r="E544" s="29">
        <v>0.05</v>
      </c>
      <c r="F544" s="29">
        <v>0</v>
      </c>
      <c r="G544" s="29">
        <f t="shared" si="48"/>
        <v>0.05</v>
      </c>
      <c r="H544" s="10">
        <f t="shared" si="49"/>
        <v>0</v>
      </c>
      <c r="I544" s="16"/>
      <c r="J544" s="28">
        <f t="shared" si="50"/>
        <v>0</v>
      </c>
      <c r="K544" s="29">
        <f t="shared" si="51"/>
        <v>0</v>
      </c>
      <c r="L544" s="29">
        <f t="shared" si="52"/>
        <v>0</v>
      </c>
      <c r="M544" s="29">
        <f t="shared" si="53"/>
        <v>0</v>
      </c>
    </row>
    <row r="545" spans="1:13" x14ac:dyDescent="0.25">
      <c r="A545" s="57" t="s">
        <v>172</v>
      </c>
      <c r="B545" s="57" t="s">
        <v>240</v>
      </c>
      <c r="C545" s="7">
        <v>0</v>
      </c>
      <c r="D545" s="7">
        <v>0</v>
      </c>
      <c r="E545" s="29">
        <v>0.05</v>
      </c>
      <c r="F545" s="29">
        <v>0</v>
      </c>
      <c r="G545" s="29">
        <f t="shared" si="48"/>
        <v>0.05</v>
      </c>
      <c r="H545" s="10">
        <f t="shared" si="49"/>
        <v>0</v>
      </c>
      <c r="I545" s="16"/>
      <c r="J545" s="28">
        <f t="shared" si="50"/>
        <v>0</v>
      </c>
      <c r="K545" s="29">
        <f t="shared" si="51"/>
        <v>0</v>
      </c>
      <c r="L545" s="29">
        <f t="shared" si="52"/>
        <v>0</v>
      </c>
      <c r="M545" s="29">
        <f t="shared" si="53"/>
        <v>0</v>
      </c>
    </row>
    <row r="546" spans="1:13" x14ac:dyDescent="0.25">
      <c r="A546" s="57" t="s">
        <v>173</v>
      </c>
      <c r="B546" s="57" t="s">
        <v>240</v>
      </c>
      <c r="C546" s="7">
        <v>0</v>
      </c>
      <c r="D546" s="7">
        <v>0</v>
      </c>
      <c r="E546" s="29">
        <v>0</v>
      </c>
      <c r="F546" s="29">
        <v>0</v>
      </c>
      <c r="G546" s="29">
        <f t="shared" si="48"/>
        <v>0</v>
      </c>
      <c r="H546" s="10">
        <f t="shared" si="49"/>
        <v>0</v>
      </c>
      <c r="I546" s="16"/>
      <c r="J546" s="28">
        <f t="shared" si="50"/>
        <v>0</v>
      </c>
      <c r="K546" s="29">
        <f t="shared" si="51"/>
        <v>0</v>
      </c>
      <c r="L546" s="29">
        <f t="shared" si="52"/>
        <v>0</v>
      </c>
      <c r="M546" s="29">
        <f t="shared" si="53"/>
        <v>0</v>
      </c>
    </row>
    <row r="547" spans="1:13" x14ac:dyDescent="0.25">
      <c r="A547" s="57" t="s">
        <v>174</v>
      </c>
      <c r="B547" s="57" t="s">
        <v>240</v>
      </c>
      <c r="C547" s="7">
        <v>0</v>
      </c>
      <c r="D547" s="7">
        <v>0</v>
      </c>
      <c r="E547" s="29">
        <v>0</v>
      </c>
      <c r="F547" s="29">
        <v>0</v>
      </c>
      <c r="G547" s="29">
        <f t="shared" si="48"/>
        <v>0</v>
      </c>
      <c r="H547" s="10">
        <f t="shared" si="49"/>
        <v>0</v>
      </c>
      <c r="I547" s="16"/>
      <c r="J547" s="28">
        <f t="shared" si="50"/>
        <v>0</v>
      </c>
      <c r="K547" s="29">
        <f t="shared" si="51"/>
        <v>0</v>
      </c>
      <c r="L547" s="29">
        <f t="shared" si="52"/>
        <v>0</v>
      </c>
      <c r="M547" s="29">
        <f t="shared" si="53"/>
        <v>0</v>
      </c>
    </row>
    <row r="548" spans="1:13" x14ac:dyDescent="0.25">
      <c r="A548" s="57" t="s">
        <v>175</v>
      </c>
      <c r="B548" s="57" t="s">
        <v>240</v>
      </c>
      <c r="C548" s="7">
        <v>0</v>
      </c>
      <c r="D548" s="7">
        <v>0</v>
      </c>
      <c r="E548" s="29">
        <v>0.06</v>
      </c>
      <c r="F548" s="29">
        <v>0</v>
      </c>
      <c r="G548" s="29">
        <f t="shared" si="48"/>
        <v>0.06</v>
      </c>
      <c r="H548" s="10">
        <f t="shared" si="49"/>
        <v>0</v>
      </c>
      <c r="I548" s="16"/>
      <c r="J548" s="28">
        <f t="shared" si="50"/>
        <v>0</v>
      </c>
      <c r="K548" s="29">
        <f t="shared" si="51"/>
        <v>0</v>
      </c>
      <c r="L548" s="29">
        <f t="shared" si="52"/>
        <v>0</v>
      </c>
      <c r="M548" s="29">
        <f t="shared" si="53"/>
        <v>0</v>
      </c>
    </row>
    <row r="549" spans="1:13" x14ac:dyDescent="0.25">
      <c r="A549" s="57" t="s">
        <v>176</v>
      </c>
      <c r="B549" s="57" t="s">
        <v>240</v>
      </c>
      <c r="C549" s="7">
        <v>0</v>
      </c>
      <c r="D549" s="7">
        <v>0</v>
      </c>
      <c r="E549" s="29">
        <v>0.1</v>
      </c>
      <c r="F549" s="29">
        <v>0</v>
      </c>
      <c r="G549" s="29">
        <f t="shared" si="48"/>
        <v>0.1</v>
      </c>
      <c r="H549" s="10">
        <f t="shared" si="49"/>
        <v>0</v>
      </c>
      <c r="I549" s="16"/>
      <c r="J549" s="28">
        <f t="shared" si="50"/>
        <v>0</v>
      </c>
      <c r="K549" s="29">
        <f t="shared" si="51"/>
        <v>0</v>
      </c>
      <c r="L549" s="29">
        <f t="shared" si="52"/>
        <v>0</v>
      </c>
      <c r="M549" s="29">
        <f t="shared" si="53"/>
        <v>0</v>
      </c>
    </row>
    <row r="550" spans="1:13" x14ac:dyDescent="0.25">
      <c r="A550" s="57" t="s">
        <v>177</v>
      </c>
      <c r="B550" s="57" t="s">
        <v>240</v>
      </c>
      <c r="C550" s="7">
        <v>0</v>
      </c>
      <c r="D550" s="7">
        <v>0</v>
      </c>
      <c r="E550" s="29">
        <v>0.15</v>
      </c>
      <c r="F550" s="29">
        <v>0</v>
      </c>
      <c r="G550" s="29">
        <f t="shared" si="48"/>
        <v>0.15</v>
      </c>
      <c r="H550" s="10">
        <f t="shared" si="49"/>
        <v>0</v>
      </c>
      <c r="I550" s="16"/>
      <c r="J550" s="28">
        <f t="shared" si="50"/>
        <v>0</v>
      </c>
      <c r="K550" s="29">
        <f t="shared" si="51"/>
        <v>0</v>
      </c>
      <c r="L550" s="29">
        <f t="shared" si="52"/>
        <v>0</v>
      </c>
      <c r="M550" s="29">
        <f t="shared" si="53"/>
        <v>0</v>
      </c>
    </row>
    <row r="551" spans="1:13" x14ac:dyDescent="0.25">
      <c r="A551" s="57" t="s">
        <v>178</v>
      </c>
      <c r="B551" s="57" t="s">
        <v>240</v>
      </c>
      <c r="C551" s="7">
        <v>0</v>
      </c>
      <c r="D551" s="7">
        <v>0</v>
      </c>
      <c r="E551" s="29">
        <v>0</v>
      </c>
      <c r="F551" s="29">
        <v>0</v>
      </c>
      <c r="G551" s="29">
        <f t="shared" si="48"/>
        <v>0</v>
      </c>
      <c r="H551" s="10">
        <f t="shared" si="49"/>
        <v>0</v>
      </c>
      <c r="I551" s="16"/>
      <c r="J551" s="28">
        <f t="shared" si="50"/>
        <v>0</v>
      </c>
      <c r="K551" s="29">
        <f t="shared" si="51"/>
        <v>0</v>
      </c>
      <c r="L551" s="29">
        <f t="shared" si="52"/>
        <v>0</v>
      </c>
      <c r="M551" s="29">
        <f t="shared" si="53"/>
        <v>0</v>
      </c>
    </row>
    <row r="552" spans="1:13" x14ac:dyDescent="0.25">
      <c r="A552" s="57" t="s">
        <v>179</v>
      </c>
      <c r="B552" s="57" t="s">
        <v>240</v>
      </c>
      <c r="C552" s="7">
        <v>0</v>
      </c>
      <c r="D552" s="7">
        <v>0</v>
      </c>
      <c r="E552" s="29">
        <v>0.1</v>
      </c>
      <c r="F552" s="29">
        <v>0</v>
      </c>
      <c r="G552" s="29">
        <f t="shared" si="48"/>
        <v>0.1</v>
      </c>
      <c r="H552" s="10">
        <f t="shared" si="49"/>
        <v>0</v>
      </c>
      <c r="I552" s="16"/>
      <c r="J552" s="28">
        <f t="shared" si="50"/>
        <v>0</v>
      </c>
      <c r="K552" s="29">
        <f t="shared" si="51"/>
        <v>0</v>
      </c>
      <c r="L552" s="29">
        <f t="shared" si="52"/>
        <v>0</v>
      </c>
      <c r="M552" s="29">
        <f t="shared" si="53"/>
        <v>0</v>
      </c>
    </row>
    <row r="553" spans="1:13" x14ac:dyDescent="0.25">
      <c r="A553" s="57" t="s">
        <v>180</v>
      </c>
      <c r="B553" s="57" t="s">
        <v>240</v>
      </c>
      <c r="C553" s="7">
        <v>0</v>
      </c>
      <c r="D553" s="7">
        <v>0</v>
      </c>
      <c r="E553" s="29">
        <v>0.1</v>
      </c>
      <c r="F553" s="29">
        <v>0</v>
      </c>
      <c r="G553" s="29">
        <f t="shared" si="48"/>
        <v>0.1</v>
      </c>
      <c r="H553" s="10">
        <f t="shared" si="49"/>
        <v>0</v>
      </c>
      <c r="I553" s="16"/>
      <c r="J553" s="28">
        <f t="shared" si="50"/>
        <v>0</v>
      </c>
      <c r="K553" s="29">
        <f t="shared" si="51"/>
        <v>0</v>
      </c>
      <c r="L553" s="29">
        <f t="shared" si="52"/>
        <v>0</v>
      </c>
      <c r="M553" s="29">
        <f t="shared" si="53"/>
        <v>0</v>
      </c>
    </row>
    <row r="554" spans="1:13" x14ac:dyDescent="0.25">
      <c r="A554" s="57" t="s">
        <v>181</v>
      </c>
      <c r="B554" s="57" t="s">
        <v>240</v>
      </c>
      <c r="C554" s="7">
        <v>0</v>
      </c>
      <c r="D554" s="7">
        <v>0</v>
      </c>
      <c r="E554" s="29">
        <v>0</v>
      </c>
      <c r="F554" s="29">
        <v>0</v>
      </c>
      <c r="G554" s="29">
        <f t="shared" si="48"/>
        <v>0</v>
      </c>
      <c r="H554" s="10">
        <f t="shared" si="49"/>
        <v>0</v>
      </c>
      <c r="I554" s="16"/>
      <c r="J554" s="28">
        <f t="shared" si="50"/>
        <v>0</v>
      </c>
      <c r="K554" s="29">
        <f t="shared" si="51"/>
        <v>0</v>
      </c>
      <c r="L554" s="29">
        <f t="shared" si="52"/>
        <v>0</v>
      </c>
      <c r="M554" s="29">
        <f t="shared" si="53"/>
        <v>0</v>
      </c>
    </row>
    <row r="555" spans="1:13" x14ac:dyDescent="0.25">
      <c r="A555" s="57" t="s">
        <v>182</v>
      </c>
      <c r="B555" s="57" t="s">
        <v>240</v>
      </c>
      <c r="C555" s="7">
        <v>0</v>
      </c>
      <c r="D555" s="7">
        <v>0</v>
      </c>
      <c r="E555" s="29">
        <v>0.15</v>
      </c>
      <c r="F555" s="29">
        <v>0</v>
      </c>
      <c r="G555" s="29">
        <f t="shared" si="48"/>
        <v>0.15</v>
      </c>
      <c r="H555" s="10">
        <f t="shared" si="49"/>
        <v>0</v>
      </c>
      <c r="I555" s="16"/>
      <c r="J555" s="28">
        <f t="shared" si="50"/>
        <v>0</v>
      </c>
      <c r="K555" s="29">
        <f t="shared" si="51"/>
        <v>0</v>
      </c>
      <c r="L555" s="29">
        <f t="shared" si="52"/>
        <v>0</v>
      </c>
      <c r="M555" s="29">
        <f t="shared" si="53"/>
        <v>0</v>
      </c>
    </row>
    <row r="556" spans="1:13" x14ac:dyDescent="0.25">
      <c r="A556" s="57" t="s">
        <v>183</v>
      </c>
      <c r="B556" s="57" t="s">
        <v>240</v>
      </c>
      <c r="C556" s="7">
        <v>0</v>
      </c>
      <c r="D556" s="7">
        <v>0</v>
      </c>
      <c r="E556" s="29">
        <v>0.15</v>
      </c>
      <c r="F556" s="29">
        <v>0</v>
      </c>
      <c r="G556" s="29">
        <f t="shared" si="48"/>
        <v>0.15</v>
      </c>
      <c r="H556" s="10">
        <f t="shared" si="49"/>
        <v>0</v>
      </c>
      <c r="I556" s="16"/>
      <c r="J556" s="28">
        <f t="shared" si="50"/>
        <v>0</v>
      </c>
      <c r="K556" s="29">
        <f t="shared" si="51"/>
        <v>0</v>
      </c>
      <c r="L556" s="29">
        <f t="shared" si="52"/>
        <v>0</v>
      </c>
      <c r="M556" s="29">
        <f t="shared" si="53"/>
        <v>0</v>
      </c>
    </row>
    <row r="557" spans="1:13" x14ac:dyDescent="0.25">
      <c r="A557" s="57" t="s">
        <v>184</v>
      </c>
      <c r="B557" s="57" t="s">
        <v>240</v>
      </c>
      <c r="C557" s="7">
        <v>0</v>
      </c>
      <c r="D557" s="7">
        <v>0</v>
      </c>
      <c r="E557" s="29">
        <v>3</v>
      </c>
      <c r="F557" s="29">
        <v>0</v>
      </c>
      <c r="G557" s="29">
        <f t="shared" si="48"/>
        <v>3</v>
      </c>
      <c r="H557" s="10">
        <f t="shared" si="49"/>
        <v>0</v>
      </c>
      <c r="I557" s="16"/>
      <c r="J557" s="28">
        <f t="shared" si="50"/>
        <v>0</v>
      </c>
      <c r="K557" s="29">
        <f t="shared" si="51"/>
        <v>0</v>
      </c>
      <c r="L557" s="29">
        <f t="shared" si="52"/>
        <v>0</v>
      </c>
      <c r="M557" s="29">
        <f t="shared" si="53"/>
        <v>0</v>
      </c>
    </row>
    <row r="558" spans="1:13" x14ac:dyDescent="0.25">
      <c r="A558" s="57" t="s">
        <v>185</v>
      </c>
      <c r="B558" s="57" t="s">
        <v>240</v>
      </c>
      <c r="C558" s="7">
        <v>0</v>
      </c>
      <c r="D558" s="7">
        <v>0</v>
      </c>
      <c r="E558" s="29">
        <v>0</v>
      </c>
      <c r="F558" s="29">
        <v>0</v>
      </c>
      <c r="G558" s="29">
        <f t="shared" si="48"/>
        <v>0</v>
      </c>
      <c r="H558" s="10">
        <f t="shared" si="49"/>
        <v>0</v>
      </c>
      <c r="I558" s="16"/>
      <c r="J558" s="28">
        <f t="shared" si="50"/>
        <v>0</v>
      </c>
      <c r="K558" s="29">
        <f t="shared" si="51"/>
        <v>0</v>
      </c>
      <c r="L558" s="29">
        <f t="shared" si="52"/>
        <v>0</v>
      </c>
      <c r="M558" s="29">
        <f t="shared" si="53"/>
        <v>0</v>
      </c>
    </row>
    <row r="559" spans="1:13" x14ac:dyDescent="0.25">
      <c r="A559" s="57" t="s">
        <v>186</v>
      </c>
      <c r="B559" s="57" t="s">
        <v>240</v>
      </c>
      <c r="C559" s="7">
        <v>0</v>
      </c>
      <c r="D559" s="7">
        <v>0</v>
      </c>
      <c r="E559" s="29">
        <v>0</v>
      </c>
      <c r="F559" s="29">
        <v>0</v>
      </c>
      <c r="G559" s="29">
        <f t="shared" si="48"/>
        <v>0</v>
      </c>
      <c r="H559" s="10">
        <f t="shared" si="49"/>
        <v>0</v>
      </c>
      <c r="I559" s="16"/>
      <c r="J559" s="28">
        <f t="shared" si="50"/>
        <v>0</v>
      </c>
      <c r="K559" s="29">
        <f t="shared" si="51"/>
        <v>0</v>
      </c>
      <c r="L559" s="29">
        <f t="shared" si="52"/>
        <v>0</v>
      </c>
      <c r="M559" s="29">
        <f t="shared" si="53"/>
        <v>0</v>
      </c>
    </row>
    <row r="560" spans="1:13" x14ac:dyDescent="0.25">
      <c r="A560" s="57" t="s">
        <v>187</v>
      </c>
      <c r="B560" s="57" t="s">
        <v>240</v>
      </c>
      <c r="C560" s="7">
        <v>0</v>
      </c>
      <c r="D560" s="7">
        <v>0</v>
      </c>
      <c r="E560" s="29">
        <v>0</v>
      </c>
      <c r="F560" s="29">
        <v>0</v>
      </c>
      <c r="G560" s="29">
        <f t="shared" si="48"/>
        <v>0</v>
      </c>
      <c r="H560" s="10">
        <f t="shared" si="49"/>
        <v>0</v>
      </c>
      <c r="I560" s="16"/>
      <c r="J560" s="28">
        <f t="shared" si="50"/>
        <v>0</v>
      </c>
      <c r="K560" s="29">
        <f t="shared" si="51"/>
        <v>0</v>
      </c>
      <c r="L560" s="29">
        <f t="shared" si="52"/>
        <v>0</v>
      </c>
      <c r="M560" s="29">
        <f t="shared" si="53"/>
        <v>0</v>
      </c>
    </row>
    <row r="561" spans="1:13" x14ac:dyDescent="0.25">
      <c r="A561" s="57" t="s">
        <v>188</v>
      </c>
      <c r="B561" s="57" t="s">
        <v>240</v>
      </c>
      <c r="C561" s="7">
        <v>0</v>
      </c>
      <c r="D561" s="7">
        <v>0</v>
      </c>
      <c r="E561" s="29">
        <v>0</v>
      </c>
      <c r="F561" s="29">
        <v>0</v>
      </c>
      <c r="G561" s="29">
        <f t="shared" si="48"/>
        <v>0</v>
      </c>
      <c r="H561" s="10">
        <f t="shared" si="49"/>
        <v>0</v>
      </c>
      <c r="I561" s="16"/>
      <c r="J561" s="28">
        <f t="shared" si="50"/>
        <v>0</v>
      </c>
      <c r="K561" s="29">
        <f t="shared" si="51"/>
        <v>0</v>
      </c>
      <c r="L561" s="29">
        <f t="shared" si="52"/>
        <v>0</v>
      </c>
      <c r="M561" s="29">
        <f t="shared" si="53"/>
        <v>0</v>
      </c>
    </row>
    <row r="562" spans="1:13" x14ac:dyDescent="0.25">
      <c r="A562" s="57" t="s">
        <v>189</v>
      </c>
      <c r="B562" s="57" t="s">
        <v>240</v>
      </c>
      <c r="C562" s="7">
        <v>0</v>
      </c>
      <c r="D562" s="7">
        <v>0</v>
      </c>
      <c r="E562" s="29">
        <v>0</v>
      </c>
      <c r="F562" s="29">
        <v>0</v>
      </c>
      <c r="G562" s="29">
        <f t="shared" si="48"/>
        <v>0</v>
      </c>
      <c r="H562" s="10">
        <f t="shared" si="49"/>
        <v>0</v>
      </c>
      <c r="I562" s="16"/>
      <c r="J562" s="28">
        <f t="shared" si="50"/>
        <v>0</v>
      </c>
      <c r="K562" s="29">
        <f t="shared" si="51"/>
        <v>0</v>
      </c>
      <c r="L562" s="29">
        <f t="shared" si="52"/>
        <v>0</v>
      </c>
      <c r="M562" s="29">
        <f t="shared" si="53"/>
        <v>0</v>
      </c>
    </row>
    <row r="563" spans="1:13" x14ac:dyDescent="0.25">
      <c r="A563" s="57" t="s">
        <v>190</v>
      </c>
      <c r="B563" s="57" t="s">
        <v>240</v>
      </c>
      <c r="C563" s="7">
        <v>0</v>
      </c>
      <c r="D563" s="7">
        <v>0</v>
      </c>
      <c r="E563" s="29">
        <v>1.75</v>
      </c>
      <c r="F563" s="29">
        <v>0</v>
      </c>
      <c r="G563" s="29">
        <f t="shared" si="48"/>
        <v>1.75</v>
      </c>
      <c r="H563" s="10">
        <f t="shared" si="49"/>
        <v>0</v>
      </c>
      <c r="I563" s="16"/>
      <c r="J563" s="28">
        <f t="shared" si="50"/>
        <v>0</v>
      </c>
      <c r="K563" s="29">
        <f t="shared" si="51"/>
        <v>0</v>
      </c>
      <c r="L563" s="29">
        <f t="shared" si="52"/>
        <v>0</v>
      </c>
      <c r="M563" s="29">
        <f t="shared" si="53"/>
        <v>0</v>
      </c>
    </row>
    <row r="564" spans="1:13" x14ac:dyDescent="0.25">
      <c r="A564" s="57" t="s">
        <v>191</v>
      </c>
      <c r="B564" s="57" t="s">
        <v>240</v>
      </c>
      <c r="C564" s="7">
        <v>0</v>
      </c>
      <c r="D564" s="7">
        <v>0</v>
      </c>
      <c r="E564" s="29">
        <v>1.5</v>
      </c>
      <c r="F564" s="29">
        <v>0</v>
      </c>
      <c r="G564" s="29">
        <f t="shared" si="48"/>
        <v>1.5</v>
      </c>
      <c r="H564" s="10">
        <f t="shared" si="49"/>
        <v>0</v>
      </c>
      <c r="I564" s="16"/>
      <c r="J564" s="28">
        <f t="shared" si="50"/>
        <v>0</v>
      </c>
      <c r="K564" s="29">
        <f t="shared" si="51"/>
        <v>0</v>
      </c>
      <c r="L564" s="29">
        <f t="shared" si="52"/>
        <v>0</v>
      </c>
      <c r="M564" s="29">
        <f t="shared" si="53"/>
        <v>0</v>
      </c>
    </row>
    <row r="565" spans="1:13" x14ac:dyDescent="0.25">
      <c r="A565" s="57" t="s">
        <v>192</v>
      </c>
      <c r="B565" s="57" t="s">
        <v>240</v>
      </c>
      <c r="C565" s="7">
        <v>0</v>
      </c>
      <c r="D565" s="7">
        <v>0</v>
      </c>
      <c r="E565" s="29">
        <v>2</v>
      </c>
      <c r="F565" s="29">
        <v>0</v>
      </c>
      <c r="G565" s="29">
        <f t="shared" si="48"/>
        <v>2</v>
      </c>
      <c r="H565" s="10">
        <f t="shared" si="49"/>
        <v>0</v>
      </c>
      <c r="I565" s="16"/>
      <c r="J565" s="28">
        <f t="shared" si="50"/>
        <v>0</v>
      </c>
      <c r="K565" s="29">
        <f t="shared" si="51"/>
        <v>0</v>
      </c>
      <c r="L565" s="29">
        <f t="shared" si="52"/>
        <v>0</v>
      </c>
      <c r="M565" s="29">
        <f t="shared" si="53"/>
        <v>0</v>
      </c>
    </row>
    <row r="566" spans="1:13" x14ac:dyDescent="0.25">
      <c r="A566" s="57" t="s">
        <v>193</v>
      </c>
      <c r="B566" s="57" t="s">
        <v>240</v>
      </c>
      <c r="C566" s="7">
        <v>0</v>
      </c>
      <c r="D566" s="7">
        <v>0</v>
      </c>
      <c r="E566" s="29">
        <v>1.1000000000000001</v>
      </c>
      <c r="F566" s="29">
        <v>0</v>
      </c>
      <c r="G566" s="29">
        <f t="shared" si="48"/>
        <v>1.1000000000000001</v>
      </c>
      <c r="H566" s="10">
        <f t="shared" si="49"/>
        <v>0</v>
      </c>
      <c r="I566" s="16"/>
      <c r="J566" s="28">
        <f t="shared" si="50"/>
        <v>0</v>
      </c>
      <c r="K566" s="29">
        <f t="shared" si="51"/>
        <v>0</v>
      </c>
      <c r="L566" s="29">
        <f t="shared" si="52"/>
        <v>0</v>
      </c>
      <c r="M566" s="29">
        <f t="shared" si="53"/>
        <v>0</v>
      </c>
    </row>
    <row r="567" spans="1:13" x14ac:dyDescent="0.25">
      <c r="A567" s="57" t="s">
        <v>194</v>
      </c>
      <c r="B567" s="57" t="s">
        <v>240</v>
      </c>
      <c r="C567" s="7">
        <v>0</v>
      </c>
      <c r="D567" s="7">
        <v>0</v>
      </c>
      <c r="E567" s="29">
        <v>0</v>
      </c>
      <c r="F567" s="29">
        <v>0</v>
      </c>
      <c r="G567" s="29">
        <f t="shared" si="48"/>
        <v>0</v>
      </c>
      <c r="H567" s="10">
        <f t="shared" si="49"/>
        <v>0</v>
      </c>
      <c r="I567" s="16"/>
      <c r="J567" s="28">
        <f t="shared" si="50"/>
        <v>0</v>
      </c>
      <c r="K567" s="29">
        <f t="shared" si="51"/>
        <v>0</v>
      </c>
      <c r="L567" s="29">
        <f t="shared" si="52"/>
        <v>0</v>
      </c>
      <c r="M567" s="29">
        <f t="shared" si="53"/>
        <v>0</v>
      </c>
    </row>
    <row r="568" spans="1:13" x14ac:dyDescent="0.25">
      <c r="A568" s="57" t="s">
        <v>195</v>
      </c>
      <c r="B568" s="57" t="s">
        <v>240</v>
      </c>
      <c r="C568" s="7">
        <v>0</v>
      </c>
      <c r="D568" s="7">
        <v>0</v>
      </c>
      <c r="E568" s="29">
        <v>0</v>
      </c>
      <c r="F568" s="29">
        <v>0</v>
      </c>
      <c r="G568" s="29">
        <f t="shared" si="48"/>
        <v>0</v>
      </c>
      <c r="H568" s="10">
        <f t="shared" si="49"/>
        <v>0</v>
      </c>
      <c r="I568" s="16"/>
      <c r="J568" s="28">
        <f t="shared" si="50"/>
        <v>0</v>
      </c>
      <c r="K568" s="29">
        <f t="shared" si="51"/>
        <v>0</v>
      </c>
      <c r="L568" s="29">
        <f t="shared" si="52"/>
        <v>0</v>
      </c>
      <c r="M568" s="29">
        <f t="shared" si="53"/>
        <v>0</v>
      </c>
    </row>
    <row r="569" spans="1:13" x14ac:dyDescent="0.25">
      <c r="A569" s="57" t="s">
        <v>196</v>
      </c>
      <c r="B569" s="57" t="s">
        <v>240</v>
      </c>
      <c r="C569" s="7">
        <v>0</v>
      </c>
      <c r="D569" s="7">
        <v>0</v>
      </c>
      <c r="E569" s="29">
        <v>1.75</v>
      </c>
      <c r="F569" s="29">
        <v>0</v>
      </c>
      <c r="G569" s="29">
        <f t="shared" si="48"/>
        <v>1.75</v>
      </c>
      <c r="H569" s="10">
        <f t="shared" si="49"/>
        <v>0</v>
      </c>
      <c r="I569" s="16"/>
      <c r="J569" s="28">
        <f t="shared" si="50"/>
        <v>0</v>
      </c>
      <c r="K569" s="29">
        <f t="shared" si="51"/>
        <v>0</v>
      </c>
      <c r="L569" s="29">
        <f t="shared" si="52"/>
        <v>0</v>
      </c>
      <c r="M569" s="29">
        <f t="shared" si="53"/>
        <v>0</v>
      </c>
    </row>
    <row r="570" spans="1:13" x14ac:dyDescent="0.25">
      <c r="A570" s="57" t="s">
        <v>197</v>
      </c>
      <c r="B570" s="57" t="s">
        <v>240</v>
      </c>
      <c r="C570" s="7">
        <v>0</v>
      </c>
      <c r="D570" s="7">
        <v>0</v>
      </c>
      <c r="E570" s="29">
        <v>0</v>
      </c>
      <c r="F570" s="29">
        <v>0</v>
      </c>
      <c r="G570" s="29">
        <f t="shared" si="48"/>
        <v>0</v>
      </c>
      <c r="H570" s="10">
        <f t="shared" si="49"/>
        <v>0</v>
      </c>
      <c r="I570" s="16"/>
      <c r="J570" s="28">
        <f t="shared" si="50"/>
        <v>0</v>
      </c>
      <c r="K570" s="29">
        <f t="shared" si="51"/>
        <v>0</v>
      </c>
      <c r="L570" s="29">
        <f t="shared" si="52"/>
        <v>0</v>
      </c>
      <c r="M570" s="29">
        <f t="shared" si="53"/>
        <v>0</v>
      </c>
    </row>
    <row r="571" spans="1:13" x14ac:dyDescent="0.25">
      <c r="A571" s="57" t="s">
        <v>198</v>
      </c>
      <c r="B571" s="57" t="s">
        <v>240</v>
      </c>
      <c r="C571" s="7">
        <v>0.45073704250000002</v>
      </c>
      <c r="D571" s="7">
        <v>0.45073704250000002</v>
      </c>
      <c r="E571" s="29">
        <v>0.05</v>
      </c>
      <c r="F571" s="29">
        <v>0.1</v>
      </c>
      <c r="G571" s="29">
        <f t="shared" si="48"/>
        <v>0.1118033988749895</v>
      </c>
      <c r="H571" s="10">
        <f t="shared" si="49"/>
        <v>2.6500600516456613E-14</v>
      </c>
      <c r="I571" s="16"/>
      <c r="J571" s="28">
        <f t="shared" si="50"/>
        <v>1.4560384752184706E-6</v>
      </c>
      <c r="K571" s="29">
        <f t="shared" si="51"/>
        <v>0</v>
      </c>
      <c r="L571" s="29">
        <f t="shared" si="52"/>
        <v>1.0295746794955014E-7</v>
      </c>
      <c r="M571" s="29">
        <f t="shared" si="53"/>
        <v>1.0600240206582645E-14</v>
      </c>
    </row>
    <row r="572" spans="1:13" x14ac:dyDescent="0.25">
      <c r="A572" s="57" t="s">
        <v>199</v>
      </c>
      <c r="B572" s="57" t="s">
        <v>240</v>
      </c>
      <c r="C572" s="7">
        <v>0</v>
      </c>
      <c r="D572" s="7">
        <v>0</v>
      </c>
      <c r="E572" s="29">
        <v>0</v>
      </c>
      <c r="F572" s="29">
        <v>0</v>
      </c>
      <c r="G572" s="29">
        <f t="shared" si="48"/>
        <v>0</v>
      </c>
      <c r="H572" s="10">
        <f t="shared" si="49"/>
        <v>0</v>
      </c>
      <c r="I572" s="16"/>
      <c r="J572" s="28">
        <f t="shared" si="50"/>
        <v>0</v>
      </c>
      <c r="K572" s="29">
        <f t="shared" si="51"/>
        <v>0</v>
      </c>
      <c r="L572" s="29">
        <f t="shared" si="52"/>
        <v>0</v>
      </c>
      <c r="M572" s="29">
        <f t="shared" si="53"/>
        <v>0</v>
      </c>
    </row>
    <row r="573" spans="1:13" x14ac:dyDescent="0.25">
      <c r="A573" s="57" t="s">
        <v>200</v>
      </c>
      <c r="B573" s="57" t="s">
        <v>240</v>
      </c>
      <c r="C573" s="7">
        <v>0</v>
      </c>
      <c r="D573" s="7">
        <v>0</v>
      </c>
      <c r="E573" s="29">
        <v>0</v>
      </c>
      <c r="F573" s="29">
        <v>0</v>
      </c>
      <c r="G573" s="29">
        <f t="shared" si="48"/>
        <v>0</v>
      </c>
      <c r="H573" s="10">
        <f t="shared" si="49"/>
        <v>0</v>
      </c>
      <c r="I573" s="16"/>
      <c r="J573" s="28">
        <f t="shared" si="50"/>
        <v>0</v>
      </c>
      <c r="K573" s="29">
        <f t="shared" si="51"/>
        <v>0</v>
      </c>
      <c r="L573" s="29">
        <f t="shared" si="52"/>
        <v>0</v>
      </c>
      <c r="M573" s="29">
        <f t="shared" si="53"/>
        <v>0</v>
      </c>
    </row>
    <row r="574" spans="1:13" x14ac:dyDescent="0.25">
      <c r="A574" s="57" t="s">
        <v>201</v>
      </c>
      <c r="B574" s="57" t="s">
        <v>240</v>
      </c>
      <c r="C574" s="16">
        <v>0</v>
      </c>
      <c r="D574" s="16">
        <v>0</v>
      </c>
      <c r="E574" s="29">
        <v>0.1</v>
      </c>
      <c r="F574" s="29">
        <v>0</v>
      </c>
      <c r="G574" s="29">
        <f t="shared" si="48"/>
        <v>0.1</v>
      </c>
      <c r="H574" s="10">
        <f t="shared" si="49"/>
        <v>0</v>
      </c>
      <c r="I574" s="16"/>
      <c r="J574" s="28">
        <f t="shared" si="50"/>
        <v>0</v>
      </c>
      <c r="K574" s="29">
        <f t="shared" si="51"/>
        <v>0</v>
      </c>
      <c r="L574" s="29">
        <f t="shared" si="52"/>
        <v>0</v>
      </c>
      <c r="M574" s="29">
        <f t="shared" si="53"/>
        <v>0</v>
      </c>
    </row>
    <row r="575" spans="1:13" x14ac:dyDescent="0.25">
      <c r="A575" s="57" t="s">
        <v>202</v>
      </c>
      <c r="B575" s="57" t="s">
        <v>240</v>
      </c>
      <c r="C575" s="16">
        <v>0</v>
      </c>
      <c r="D575" s="16">
        <v>0</v>
      </c>
      <c r="E575" s="29">
        <v>0.1</v>
      </c>
      <c r="F575" s="29">
        <v>0</v>
      </c>
      <c r="G575" s="29">
        <f t="shared" si="48"/>
        <v>0.1</v>
      </c>
      <c r="H575" s="10">
        <f t="shared" si="49"/>
        <v>0</v>
      </c>
      <c r="I575" s="16"/>
      <c r="J575" s="28">
        <f t="shared" si="50"/>
        <v>0</v>
      </c>
      <c r="K575" s="29">
        <f t="shared" si="51"/>
        <v>0</v>
      </c>
      <c r="L575" s="29">
        <f t="shared" si="52"/>
        <v>0</v>
      </c>
      <c r="M575" s="29">
        <f t="shared" si="53"/>
        <v>0</v>
      </c>
    </row>
    <row r="576" spans="1:13" x14ac:dyDescent="0.25">
      <c r="A576" s="57" t="s">
        <v>203</v>
      </c>
      <c r="B576" s="57" t="s">
        <v>240</v>
      </c>
      <c r="C576" s="16">
        <v>0</v>
      </c>
      <c r="D576" s="16">
        <v>0</v>
      </c>
      <c r="E576" s="29">
        <v>0.1</v>
      </c>
      <c r="F576" s="29">
        <v>0</v>
      </c>
      <c r="G576" s="29">
        <f t="shared" si="48"/>
        <v>0.1</v>
      </c>
      <c r="H576" s="10">
        <f t="shared" si="49"/>
        <v>0</v>
      </c>
      <c r="I576" s="16"/>
      <c r="J576" s="28">
        <f t="shared" si="50"/>
        <v>0</v>
      </c>
      <c r="K576" s="29">
        <f t="shared" si="51"/>
        <v>0</v>
      </c>
      <c r="L576" s="29">
        <f t="shared" si="52"/>
        <v>0</v>
      </c>
      <c r="M576" s="29">
        <f t="shared" si="53"/>
        <v>0</v>
      </c>
    </row>
    <row r="577" spans="1:13" x14ac:dyDescent="0.25">
      <c r="A577" s="57" t="s">
        <v>204</v>
      </c>
      <c r="B577" s="57" t="s">
        <v>240</v>
      </c>
      <c r="C577" s="16">
        <v>0</v>
      </c>
      <c r="D577" s="16">
        <v>0</v>
      </c>
      <c r="E577" s="29">
        <v>0.1</v>
      </c>
      <c r="F577" s="29">
        <v>0</v>
      </c>
      <c r="G577" s="29">
        <f t="shared" si="48"/>
        <v>0.1</v>
      </c>
      <c r="H577" s="10">
        <f t="shared" si="49"/>
        <v>0</v>
      </c>
      <c r="I577" s="16"/>
      <c r="J577" s="28">
        <f t="shared" si="50"/>
        <v>0</v>
      </c>
      <c r="K577" s="29">
        <f t="shared" si="51"/>
        <v>0</v>
      </c>
      <c r="L577" s="29">
        <f t="shared" si="52"/>
        <v>0</v>
      </c>
      <c r="M577" s="29">
        <f t="shared" si="53"/>
        <v>0</v>
      </c>
    </row>
    <row r="578" spans="1:13" x14ac:dyDescent="0.25">
      <c r="A578" s="57" t="s">
        <v>205</v>
      </c>
      <c r="B578" s="57" t="s">
        <v>240</v>
      </c>
      <c r="C578" s="16">
        <v>0</v>
      </c>
      <c r="D578" s="16">
        <v>0</v>
      </c>
      <c r="E578" s="29">
        <v>0.1</v>
      </c>
      <c r="F578" s="29">
        <v>0</v>
      </c>
      <c r="G578" s="29">
        <f t="shared" si="48"/>
        <v>0.1</v>
      </c>
      <c r="H578" s="10">
        <f t="shared" si="49"/>
        <v>0</v>
      </c>
      <c r="I578" s="16"/>
      <c r="J578" s="28">
        <f t="shared" si="50"/>
        <v>0</v>
      </c>
      <c r="K578" s="29">
        <f t="shared" si="51"/>
        <v>0</v>
      </c>
      <c r="L578" s="29">
        <f t="shared" si="52"/>
        <v>0</v>
      </c>
      <c r="M578" s="29">
        <f t="shared" si="53"/>
        <v>0</v>
      </c>
    </row>
    <row r="579" spans="1:13" x14ac:dyDescent="0.25">
      <c r="A579" s="57" t="s">
        <v>206</v>
      </c>
      <c r="B579" s="57" t="s">
        <v>240</v>
      </c>
      <c r="C579" s="16">
        <v>0</v>
      </c>
      <c r="D579" s="16">
        <v>0</v>
      </c>
      <c r="E579" s="29">
        <v>0.1</v>
      </c>
      <c r="F579" s="29">
        <v>0</v>
      </c>
      <c r="G579" s="29">
        <f t="shared" si="48"/>
        <v>0.1</v>
      </c>
      <c r="H579" s="10">
        <f t="shared" si="49"/>
        <v>0</v>
      </c>
      <c r="I579" s="16"/>
      <c r="J579" s="28">
        <f t="shared" si="50"/>
        <v>0</v>
      </c>
      <c r="K579" s="29">
        <f t="shared" si="51"/>
        <v>0</v>
      </c>
      <c r="L579" s="29">
        <f t="shared" si="52"/>
        <v>0</v>
      </c>
      <c r="M579" s="29">
        <f t="shared" si="53"/>
        <v>0</v>
      </c>
    </row>
    <row r="580" spans="1:13" x14ac:dyDescent="0.25">
      <c r="A580" s="57" t="s">
        <v>207</v>
      </c>
      <c r="B580" s="57" t="s">
        <v>240</v>
      </c>
      <c r="C580" s="16">
        <v>0</v>
      </c>
      <c r="D580" s="16">
        <v>0</v>
      </c>
      <c r="E580" s="29">
        <v>0.1</v>
      </c>
      <c r="F580" s="29">
        <v>0</v>
      </c>
      <c r="G580" s="29">
        <f t="shared" si="48"/>
        <v>0.1</v>
      </c>
      <c r="H580" s="10">
        <f t="shared" si="49"/>
        <v>0</v>
      </c>
      <c r="I580" s="16"/>
      <c r="J580" s="28">
        <f t="shared" si="50"/>
        <v>0</v>
      </c>
      <c r="K580" s="29">
        <f t="shared" si="51"/>
        <v>0</v>
      </c>
      <c r="L580" s="29">
        <f t="shared" si="52"/>
        <v>0</v>
      </c>
      <c r="M580" s="29">
        <f t="shared" si="53"/>
        <v>0</v>
      </c>
    </row>
    <row r="581" spans="1:13" x14ac:dyDescent="0.25">
      <c r="A581" s="57" t="s">
        <v>208</v>
      </c>
      <c r="B581" s="57" t="s">
        <v>240</v>
      </c>
      <c r="C581" s="16">
        <v>0</v>
      </c>
      <c r="D581" s="16">
        <v>0</v>
      </c>
      <c r="E581" s="29">
        <v>0.1</v>
      </c>
      <c r="F581" s="29">
        <v>0</v>
      </c>
      <c r="G581" s="29">
        <f t="shared" si="48"/>
        <v>0.1</v>
      </c>
      <c r="H581" s="10">
        <f t="shared" si="49"/>
        <v>0</v>
      </c>
      <c r="I581" s="16"/>
      <c r="J581" s="28">
        <f t="shared" si="50"/>
        <v>0</v>
      </c>
      <c r="K581" s="29">
        <f t="shared" si="51"/>
        <v>0</v>
      </c>
      <c r="L581" s="29">
        <f t="shared" si="52"/>
        <v>0</v>
      </c>
      <c r="M581" s="29">
        <f t="shared" si="53"/>
        <v>0</v>
      </c>
    </row>
    <row r="582" spans="1:13" x14ac:dyDescent="0.25">
      <c r="A582" s="57" t="s">
        <v>209</v>
      </c>
      <c r="B582" s="57" t="s">
        <v>240</v>
      </c>
      <c r="C582" s="16">
        <v>0</v>
      </c>
      <c r="D582" s="16">
        <v>0</v>
      </c>
      <c r="E582" s="29">
        <v>0.1</v>
      </c>
      <c r="F582" s="29">
        <v>0</v>
      </c>
      <c r="G582" s="29">
        <f t="shared" si="48"/>
        <v>0.1</v>
      </c>
      <c r="H582" s="10">
        <f t="shared" si="49"/>
        <v>0</v>
      </c>
      <c r="I582" s="16"/>
      <c r="J582" s="28">
        <f t="shared" si="50"/>
        <v>0</v>
      </c>
      <c r="K582" s="29">
        <f t="shared" si="51"/>
        <v>0</v>
      </c>
      <c r="L582" s="29">
        <f t="shared" si="52"/>
        <v>0</v>
      </c>
      <c r="M582" s="29">
        <f t="shared" si="53"/>
        <v>0</v>
      </c>
    </row>
    <row r="583" spans="1:13" x14ac:dyDescent="0.25">
      <c r="A583" s="57" t="s">
        <v>210</v>
      </c>
      <c r="B583" s="57" t="s">
        <v>240</v>
      </c>
      <c r="C583" s="16">
        <v>343.3661414857574</v>
      </c>
      <c r="D583" s="16">
        <v>343.3661414857574</v>
      </c>
      <c r="E583" s="29">
        <v>0.1</v>
      </c>
      <c r="F583" s="29">
        <v>0.3</v>
      </c>
      <c r="G583" s="29">
        <f t="shared" si="48"/>
        <v>0.31622776601683794</v>
      </c>
      <c r="H583" s="10">
        <f t="shared" si="49"/>
        <v>1.2303088194367147E-7</v>
      </c>
      <c r="I583" s="16"/>
      <c r="J583" s="28">
        <f t="shared" si="50"/>
        <v>1.1091928684573817E-3</v>
      </c>
      <c r="K583" s="29">
        <f t="shared" si="51"/>
        <v>0</v>
      </c>
      <c r="L583" s="29">
        <f t="shared" si="52"/>
        <v>1.5686355978599458E-4</v>
      </c>
      <c r="M583" s="29">
        <f t="shared" si="53"/>
        <v>2.4606176388734295E-8</v>
      </c>
    </row>
    <row r="584" spans="1:13" x14ac:dyDescent="0.25">
      <c r="A584" s="57" t="s">
        <v>211</v>
      </c>
      <c r="B584" s="57" t="s">
        <v>240</v>
      </c>
      <c r="C584" s="16">
        <v>142.12513545451648</v>
      </c>
      <c r="D584" s="16">
        <v>142.12513545451648</v>
      </c>
      <c r="E584" s="29">
        <v>0.1</v>
      </c>
      <c r="F584" s="29">
        <v>0.3</v>
      </c>
      <c r="G584" s="29">
        <f t="shared" si="48"/>
        <v>0.31622776601683794</v>
      </c>
      <c r="H584" s="10">
        <f t="shared" si="49"/>
        <v>2.1078562218908613E-8</v>
      </c>
      <c r="I584" s="16"/>
      <c r="J584" s="28">
        <f t="shared" si="50"/>
        <v>4.5911395338095104E-4</v>
      </c>
      <c r="K584" s="29">
        <f t="shared" si="51"/>
        <v>0</v>
      </c>
      <c r="L584" s="29">
        <f t="shared" si="52"/>
        <v>6.4928517954606992E-5</v>
      </c>
      <c r="M584" s="29">
        <f t="shared" si="53"/>
        <v>4.2157124437817223E-9</v>
      </c>
    </row>
    <row r="585" spans="1:13" x14ac:dyDescent="0.25">
      <c r="A585" s="57" t="s">
        <v>212</v>
      </c>
      <c r="B585" s="57" t="s">
        <v>240</v>
      </c>
      <c r="C585" s="16">
        <v>384.28382571360572</v>
      </c>
      <c r="D585" s="16">
        <v>384.28382571360572</v>
      </c>
      <c r="E585" s="29">
        <v>0.1</v>
      </c>
      <c r="F585" s="29">
        <v>0.3</v>
      </c>
      <c r="G585" s="29">
        <f t="shared" si="48"/>
        <v>0.31622776601683794</v>
      </c>
      <c r="H585" s="10">
        <f t="shared" si="49"/>
        <v>1.5410027443251993E-7</v>
      </c>
      <c r="I585" s="16"/>
      <c r="J585" s="28">
        <f t="shared" si="50"/>
        <v>1.2413713160554338E-3</v>
      </c>
      <c r="K585" s="29">
        <f t="shared" si="51"/>
        <v>0</v>
      </c>
      <c r="L585" s="29">
        <f t="shared" si="52"/>
        <v>1.7555641511065323E-4</v>
      </c>
      <c r="M585" s="29">
        <f t="shared" si="53"/>
        <v>3.0820054886503992E-8</v>
      </c>
    </row>
    <row r="586" spans="1:13" x14ac:dyDescent="0.25">
      <c r="A586" s="57" t="s">
        <v>213</v>
      </c>
      <c r="B586" s="57" t="s">
        <v>240</v>
      </c>
      <c r="C586" s="16">
        <v>3.3719353781142858</v>
      </c>
      <c r="D586" s="16">
        <v>3.3719353781142858</v>
      </c>
      <c r="E586" s="29">
        <v>0.1</v>
      </c>
      <c r="F586" s="29">
        <v>0.3</v>
      </c>
      <c r="G586" s="29">
        <f t="shared" ref="G586:G628" si="54">SQRT((E586^2)+(F586^2))</f>
        <v>0.31622776601683794</v>
      </c>
      <c r="H586" s="10">
        <f t="shared" ref="H586:H628" si="55">(G586*D586)^2/(SUM($D$9:$D$628))^2</f>
        <v>1.186472527653326E-11</v>
      </c>
      <c r="I586" s="16"/>
      <c r="J586" s="28">
        <f t="shared" ref="J586:J628" si="56">ABS((D586/SUM($C$9:$C$628)))</f>
        <v>1.0892531972196942E-5</v>
      </c>
      <c r="K586" s="29">
        <f t="shared" ref="K586:K628" si="57">I586*F586</f>
        <v>0</v>
      </c>
      <c r="L586" s="29">
        <f t="shared" ref="L586:L628" si="58">J586*E586*(SQRT(2))</f>
        <v>1.5404366443663473E-6</v>
      </c>
      <c r="M586" s="29">
        <f t="shared" ref="M586:M627" si="59">K586^2+L586^2</f>
        <v>2.3729450553066523E-12</v>
      </c>
    </row>
    <row r="587" spans="1:13" x14ac:dyDescent="0.25">
      <c r="A587" s="57" t="s">
        <v>214</v>
      </c>
      <c r="B587" s="57" t="s">
        <v>240</v>
      </c>
      <c r="C587" s="16">
        <v>0</v>
      </c>
      <c r="D587" s="16">
        <v>0</v>
      </c>
      <c r="E587" s="29">
        <v>0.1</v>
      </c>
      <c r="F587" s="29">
        <v>0.3</v>
      </c>
      <c r="G587" s="29">
        <f t="shared" si="54"/>
        <v>0.31622776601683794</v>
      </c>
      <c r="H587" s="10">
        <f t="shared" si="55"/>
        <v>0</v>
      </c>
      <c r="I587" s="16"/>
      <c r="J587" s="28">
        <f t="shared" si="56"/>
        <v>0</v>
      </c>
      <c r="K587" s="29">
        <f t="shared" si="57"/>
        <v>0</v>
      </c>
      <c r="L587" s="29">
        <f t="shared" si="58"/>
        <v>0</v>
      </c>
      <c r="M587" s="29">
        <f t="shared" si="59"/>
        <v>0</v>
      </c>
    </row>
    <row r="588" spans="1:13" x14ac:dyDescent="0.25">
      <c r="A588" s="57" t="s">
        <v>215</v>
      </c>
      <c r="B588" s="57" t="s">
        <v>240</v>
      </c>
      <c r="C588" s="16">
        <v>14.427646916571426</v>
      </c>
      <c r="D588" s="16">
        <v>14.427646916571426</v>
      </c>
      <c r="E588" s="29">
        <v>0.1</v>
      </c>
      <c r="F588" s="29">
        <v>0.3</v>
      </c>
      <c r="G588" s="29">
        <f t="shared" si="54"/>
        <v>0.31622776601683794</v>
      </c>
      <c r="H588" s="10">
        <f t="shared" si="55"/>
        <v>2.1721519961233511E-10</v>
      </c>
      <c r="I588" s="16"/>
      <c r="J588" s="28">
        <f t="shared" si="56"/>
        <v>4.6606351456892134E-5</v>
      </c>
      <c r="K588" s="29">
        <f t="shared" si="57"/>
        <v>0</v>
      </c>
      <c r="L588" s="29">
        <f t="shared" si="58"/>
        <v>6.5911334323063918E-6</v>
      </c>
      <c r="M588" s="29">
        <f t="shared" si="59"/>
        <v>4.3443039922467034E-11</v>
      </c>
    </row>
    <row r="589" spans="1:13" x14ac:dyDescent="0.25">
      <c r="A589" s="57" t="s">
        <v>216</v>
      </c>
      <c r="B589" s="57" t="s">
        <v>240</v>
      </c>
      <c r="C589" s="16">
        <v>15.295504714285718</v>
      </c>
      <c r="D589" s="16">
        <v>15.295504714285718</v>
      </c>
      <c r="E589" s="29">
        <v>0.1</v>
      </c>
      <c r="F589" s="29">
        <v>0.3</v>
      </c>
      <c r="G589" s="29">
        <f t="shared" si="54"/>
        <v>0.31622776601683794</v>
      </c>
      <c r="H589" s="10">
        <f t="shared" si="55"/>
        <v>2.4413318963609477E-10</v>
      </c>
      <c r="I589" s="16"/>
      <c r="J589" s="28">
        <f t="shared" si="56"/>
        <v>4.9409836028476632E-5</v>
      </c>
      <c r="K589" s="29">
        <f t="shared" si="57"/>
        <v>0</v>
      </c>
      <c r="L589" s="29">
        <f t="shared" si="58"/>
        <v>6.9876060226102447E-6</v>
      </c>
      <c r="M589" s="29">
        <f t="shared" si="59"/>
        <v>4.8826637927218962E-11</v>
      </c>
    </row>
    <row r="590" spans="1:13" x14ac:dyDescent="0.25">
      <c r="A590" s="57" t="s">
        <v>217</v>
      </c>
      <c r="B590" s="57" t="s">
        <v>240</v>
      </c>
      <c r="C590" s="16">
        <v>0</v>
      </c>
      <c r="D590" s="16">
        <v>0</v>
      </c>
      <c r="E590" s="29">
        <v>0.1</v>
      </c>
      <c r="F590" s="29">
        <v>0.3</v>
      </c>
      <c r="G590" s="29">
        <f t="shared" si="54"/>
        <v>0.31622776601683794</v>
      </c>
      <c r="H590" s="10">
        <f t="shared" si="55"/>
        <v>0</v>
      </c>
      <c r="I590" s="16"/>
      <c r="J590" s="28">
        <f t="shared" si="56"/>
        <v>0</v>
      </c>
      <c r="K590" s="29">
        <f t="shared" si="57"/>
        <v>0</v>
      </c>
      <c r="L590" s="29">
        <f t="shared" si="58"/>
        <v>0</v>
      </c>
      <c r="M590" s="29">
        <f t="shared" si="59"/>
        <v>0</v>
      </c>
    </row>
    <row r="591" spans="1:13" x14ac:dyDescent="0.25">
      <c r="A591" s="57" t="s">
        <v>218</v>
      </c>
      <c r="B591" s="57" t="s">
        <v>240</v>
      </c>
      <c r="C591" s="16">
        <v>35.590071188571429</v>
      </c>
      <c r="D591" s="16">
        <v>35.590071188571429</v>
      </c>
      <c r="E591" s="29">
        <v>0.1</v>
      </c>
      <c r="F591" s="29">
        <v>0.3</v>
      </c>
      <c r="G591" s="29">
        <f t="shared" si="54"/>
        <v>0.31622776601683794</v>
      </c>
      <c r="H591" s="10">
        <f t="shared" si="55"/>
        <v>1.3217731156649511E-9</v>
      </c>
      <c r="I591" s="16"/>
      <c r="J591" s="28">
        <f t="shared" si="56"/>
        <v>1.1496839198949211E-4</v>
      </c>
      <c r="K591" s="29">
        <f t="shared" si="57"/>
        <v>0</v>
      </c>
      <c r="L591" s="29">
        <f t="shared" si="58"/>
        <v>1.6258985919576607E-5</v>
      </c>
      <c r="M591" s="29">
        <f t="shared" si="59"/>
        <v>2.6435462313299033E-10</v>
      </c>
    </row>
    <row r="592" spans="1:13" x14ac:dyDescent="0.25">
      <c r="A592" s="57" t="s">
        <v>239</v>
      </c>
      <c r="B592" s="57" t="s">
        <v>240</v>
      </c>
      <c r="C592" s="16">
        <v>9.8493685714285736E-3</v>
      </c>
      <c r="D592" s="16">
        <v>9.8493685714285736E-3</v>
      </c>
      <c r="E592" s="29">
        <v>0.25</v>
      </c>
      <c r="F592" s="29">
        <v>0.4</v>
      </c>
      <c r="G592" s="29">
        <f t="shared" si="54"/>
        <v>0.47169905660283024</v>
      </c>
      <c r="H592" s="10">
        <f t="shared" si="55"/>
        <v>2.2524024703562588E-16</v>
      </c>
      <c r="I592" s="16"/>
      <c r="J592" s="28">
        <f t="shared" si="56"/>
        <v>3.181690929386525E-8</v>
      </c>
      <c r="K592" s="29">
        <f t="shared" si="57"/>
        <v>0</v>
      </c>
      <c r="L592" s="29">
        <f t="shared" si="58"/>
        <v>1.1248976159044704E-8</v>
      </c>
      <c r="M592" s="29">
        <f t="shared" si="59"/>
        <v>1.2653946462675614E-16</v>
      </c>
    </row>
    <row r="593" spans="1:13" x14ac:dyDescent="0.25">
      <c r="A593" s="57" t="s">
        <v>219</v>
      </c>
      <c r="B593" s="57" t="s">
        <v>240</v>
      </c>
      <c r="C593" s="16">
        <v>858.38473409648839</v>
      </c>
      <c r="D593" s="16">
        <v>858.38473409648839</v>
      </c>
      <c r="E593" s="29">
        <v>0.25</v>
      </c>
      <c r="F593" s="29">
        <v>0.4</v>
      </c>
      <c r="G593" s="29">
        <f t="shared" si="54"/>
        <v>0.47169905660283024</v>
      </c>
      <c r="H593" s="10">
        <f t="shared" si="55"/>
        <v>1.7107761489585491E-6</v>
      </c>
      <c r="I593" s="16"/>
      <c r="J593" s="28">
        <f t="shared" si="56"/>
        <v>2.7728832590560009E-3</v>
      </c>
      <c r="K593" s="29">
        <f t="shared" si="57"/>
        <v>0</v>
      </c>
      <c r="L593" s="29">
        <f t="shared" si="58"/>
        <v>9.8036227795857632E-4</v>
      </c>
      <c r="M593" s="29">
        <f t="shared" si="59"/>
        <v>9.6111019604412886E-7</v>
      </c>
    </row>
    <row r="594" spans="1:13" x14ac:dyDescent="0.25">
      <c r="A594" s="57" t="s">
        <v>220</v>
      </c>
      <c r="B594" s="57" t="s">
        <v>240</v>
      </c>
      <c r="C594" s="16">
        <v>0</v>
      </c>
      <c r="D594" s="16">
        <v>0</v>
      </c>
      <c r="E594" s="29">
        <v>0.05</v>
      </c>
      <c r="F594" s="29">
        <v>0</v>
      </c>
      <c r="G594" s="29">
        <f t="shared" si="54"/>
        <v>0.05</v>
      </c>
      <c r="H594" s="10">
        <f t="shared" si="55"/>
        <v>0</v>
      </c>
      <c r="I594" s="16"/>
      <c r="J594" s="28">
        <f t="shared" si="56"/>
        <v>0</v>
      </c>
      <c r="K594" s="29">
        <f t="shared" si="57"/>
        <v>0</v>
      </c>
      <c r="L594" s="29">
        <f t="shared" si="58"/>
        <v>0</v>
      </c>
      <c r="M594" s="29">
        <f t="shared" si="59"/>
        <v>0</v>
      </c>
    </row>
    <row r="595" spans="1:13" x14ac:dyDescent="0.25">
      <c r="A595" s="57" t="s">
        <v>221</v>
      </c>
      <c r="B595" s="57" t="s">
        <v>240</v>
      </c>
      <c r="C595" s="16">
        <v>0</v>
      </c>
      <c r="D595" s="16">
        <v>0</v>
      </c>
      <c r="E595" s="29">
        <v>0</v>
      </c>
      <c r="F595" s="29">
        <v>0</v>
      </c>
      <c r="G595" s="29">
        <f t="shared" si="54"/>
        <v>0</v>
      </c>
      <c r="H595" s="10">
        <f t="shared" si="55"/>
        <v>0</v>
      </c>
      <c r="I595" s="16"/>
      <c r="J595" s="28">
        <f t="shared" si="56"/>
        <v>0</v>
      </c>
      <c r="K595" s="29">
        <f t="shared" si="57"/>
        <v>0</v>
      </c>
      <c r="L595" s="29">
        <f t="shared" si="58"/>
        <v>0</v>
      </c>
      <c r="M595" s="29">
        <f t="shared" si="59"/>
        <v>0</v>
      </c>
    </row>
    <row r="596" spans="1:13" x14ac:dyDescent="0.25">
      <c r="A596" s="57" t="s">
        <v>222</v>
      </c>
      <c r="B596" s="57" t="s">
        <v>240</v>
      </c>
      <c r="C596" s="16">
        <v>0</v>
      </c>
      <c r="D596" s="16">
        <v>0</v>
      </c>
      <c r="E596" s="29">
        <v>0</v>
      </c>
      <c r="F596" s="29">
        <v>0</v>
      </c>
      <c r="G596" s="29">
        <f t="shared" si="54"/>
        <v>0</v>
      </c>
      <c r="H596" s="10">
        <f t="shared" si="55"/>
        <v>0</v>
      </c>
      <c r="I596" s="16"/>
      <c r="J596" s="28">
        <f t="shared" si="56"/>
        <v>0</v>
      </c>
      <c r="K596" s="29">
        <f t="shared" si="57"/>
        <v>0</v>
      </c>
      <c r="L596" s="29">
        <f t="shared" si="58"/>
        <v>0</v>
      </c>
      <c r="M596" s="29">
        <f t="shared" si="59"/>
        <v>0</v>
      </c>
    </row>
    <row r="597" spans="1:13" x14ac:dyDescent="0.25">
      <c r="A597" s="57" t="s">
        <v>223</v>
      </c>
      <c r="B597" s="57" t="s">
        <v>240</v>
      </c>
      <c r="C597" s="16">
        <v>0</v>
      </c>
      <c r="D597" s="16">
        <v>0</v>
      </c>
      <c r="E597" s="29">
        <v>0</v>
      </c>
      <c r="F597" s="29">
        <v>0</v>
      </c>
      <c r="G597" s="29">
        <f t="shared" si="54"/>
        <v>0</v>
      </c>
      <c r="H597" s="10">
        <f t="shared" si="55"/>
        <v>0</v>
      </c>
      <c r="I597" s="16"/>
      <c r="J597" s="28">
        <f t="shared" si="56"/>
        <v>0</v>
      </c>
      <c r="K597" s="29">
        <f t="shared" si="57"/>
        <v>0</v>
      </c>
      <c r="L597" s="29">
        <f t="shared" si="58"/>
        <v>0</v>
      </c>
      <c r="M597" s="29">
        <f t="shared" si="59"/>
        <v>0</v>
      </c>
    </row>
    <row r="598" spans="1:13" x14ac:dyDescent="0.25">
      <c r="A598" s="57" t="s">
        <v>224</v>
      </c>
      <c r="B598" s="57" t="s">
        <v>240</v>
      </c>
      <c r="C598" s="16">
        <v>10409.958716311989</v>
      </c>
      <c r="D598" s="16">
        <v>10409.958716311989</v>
      </c>
      <c r="E598" s="29">
        <v>0.2</v>
      </c>
      <c r="F598" s="29">
        <v>3</v>
      </c>
      <c r="G598" s="29">
        <f t="shared" si="54"/>
        <v>3.0066592756745814</v>
      </c>
      <c r="H598" s="10">
        <f t="shared" si="55"/>
        <v>1.0222700700061864E-2</v>
      </c>
      <c r="I598" s="16"/>
      <c r="J598" s="28">
        <f t="shared" si="56"/>
        <v>3.3627811755423086E-2</v>
      </c>
      <c r="K598" s="29">
        <f t="shared" si="57"/>
        <v>0</v>
      </c>
      <c r="L598" s="29">
        <f t="shared" si="58"/>
        <v>9.5113814914897458E-3</v>
      </c>
      <c r="M598" s="29">
        <f t="shared" si="59"/>
        <v>9.0466377876653698E-5</v>
      </c>
    </row>
    <row r="599" spans="1:13" x14ac:dyDescent="0.25">
      <c r="A599" s="57" t="s">
        <v>225</v>
      </c>
      <c r="B599" s="57" t="s">
        <v>240</v>
      </c>
      <c r="C599" s="16">
        <v>3261.0903731763469</v>
      </c>
      <c r="D599" s="16">
        <v>3261.0903731763469</v>
      </c>
      <c r="E599" s="29">
        <v>0.2</v>
      </c>
      <c r="F599" s="29">
        <v>3</v>
      </c>
      <c r="G599" s="29">
        <f t="shared" si="54"/>
        <v>3.0066592756745814</v>
      </c>
      <c r="H599" s="10">
        <f t="shared" si="55"/>
        <v>1.0032133438050738E-3</v>
      </c>
      <c r="I599" s="16"/>
      <c r="J599" s="28">
        <f t="shared" si="56"/>
        <v>1.0534463793286573E-2</v>
      </c>
      <c r="K599" s="29">
        <f t="shared" si="57"/>
        <v>0</v>
      </c>
      <c r="L599" s="29">
        <f t="shared" si="58"/>
        <v>2.9795963137588385E-3</v>
      </c>
      <c r="M599" s="29">
        <f t="shared" si="59"/>
        <v>8.8779941929652581E-6</v>
      </c>
    </row>
    <row r="600" spans="1:13" x14ac:dyDescent="0.25">
      <c r="A600" s="57" t="s">
        <v>226</v>
      </c>
      <c r="B600" s="57" t="s">
        <v>240</v>
      </c>
      <c r="C600" s="16">
        <v>0</v>
      </c>
      <c r="D600" s="16">
        <v>0</v>
      </c>
      <c r="E600" s="29">
        <v>0</v>
      </c>
      <c r="F600" s="29">
        <v>0</v>
      </c>
      <c r="G600" s="29">
        <f t="shared" si="54"/>
        <v>0</v>
      </c>
      <c r="H600" s="10">
        <f t="shared" si="55"/>
        <v>0</v>
      </c>
      <c r="I600" s="16"/>
      <c r="J600" s="28">
        <f t="shared" si="56"/>
        <v>0</v>
      </c>
      <c r="K600" s="29">
        <f t="shared" si="57"/>
        <v>0</v>
      </c>
      <c r="L600" s="29">
        <f t="shared" si="58"/>
        <v>0</v>
      </c>
      <c r="M600" s="29">
        <f t="shared" si="59"/>
        <v>0</v>
      </c>
    </row>
    <row r="601" spans="1:13" x14ac:dyDescent="0.25">
      <c r="A601" s="57" t="s">
        <v>227</v>
      </c>
      <c r="B601" s="57" t="s">
        <v>240</v>
      </c>
      <c r="C601" s="16">
        <v>183.98782380808592</v>
      </c>
      <c r="D601" s="16">
        <v>183.98782380808592</v>
      </c>
      <c r="E601" s="29">
        <v>0.2</v>
      </c>
      <c r="F601" s="29">
        <v>0.5</v>
      </c>
      <c r="G601" s="29">
        <f t="shared" si="54"/>
        <v>0.53851648071345048</v>
      </c>
      <c r="H601" s="10">
        <f t="shared" si="55"/>
        <v>1.0244136673572359E-7</v>
      </c>
      <c r="I601" s="16"/>
      <c r="J601" s="28">
        <f t="shared" si="56"/>
        <v>5.9434509520324159E-4</v>
      </c>
      <c r="K601" s="29">
        <f t="shared" si="57"/>
        <v>0</v>
      </c>
      <c r="L601" s="29">
        <f t="shared" si="58"/>
        <v>1.6810617887327053E-4</v>
      </c>
      <c r="M601" s="29">
        <f t="shared" si="59"/>
        <v>2.8259687375372027E-8</v>
      </c>
    </row>
    <row r="602" spans="1:13" x14ac:dyDescent="0.25">
      <c r="A602" s="57" t="s">
        <v>228</v>
      </c>
      <c r="B602" s="57" t="s">
        <v>240</v>
      </c>
      <c r="C602" s="16">
        <v>0</v>
      </c>
      <c r="D602" s="16">
        <v>0</v>
      </c>
      <c r="E602" s="29">
        <v>0.25</v>
      </c>
      <c r="F602" s="29">
        <v>0</v>
      </c>
      <c r="G602" s="29">
        <f t="shared" si="54"/>
        <v>0.25</v>
      </c>
      <c r="H602" s="10">
        <f t="shared" si="55"/>
        <v>0</v>
      </c>
      <c r="I602" s="16"/>
      <c r="J602" s="28">
        <f t="shared" si="56"/>
        <v>0</v>
      </c>
      <c r="K602" s="29">
        <f t="shared" si="57"/>
        <v>0</v>
      </c>
      <c r="L602" s="29">
        <f t="shared" si="58"/>
        <v>0</v>
      </c>
      <c r="M602" s="29">
        <f t="shared" si="59"/>
        <v>0</v>
      </c>
    </row>
    <row r="603" spans="1:13" x14ac:dyDescent="0.25">
      <c r="A603" s="57" t="s">
        <v>229</v>
      </c>
      <c r="B603" s="57" t="s">
        <v>240</v>
      </c>
      <c r="C603" s="16">
        <v>0</v>
      </c>
      <c r="D603" s="16">
        <v>0</v>
      </c>
      <c r="E603" s="29">
        <v>0.25</v>
      </c>
      <c r="F603" s="29">
        <v>0</v>
      </c>
      <c r="G603" s="29">
        <f t="shared" si="54"/>
        <v>0.25</v>
      </c>
      <c r="H603" s="10">
        <f t="shared" si="55"/>
        <v>0</v>
      </c>
      <c r="I603" s="16"/>
      <c r="J603" s="28">
        <f t="shared" si="56"/>
        <v>0</v>
      </c>
      <c r="K603" s="29">
        <f t="shared" si="57"/>
        <v>0</v>
      </c>
      <c r="L603" s="29">
        <f t="shared" si="58"/>
        <v>0</v>
      </c>
      <c r="M603" s="29">
        <f t="shared" si="59"/>
        <v>0</v>
      </c>
    </row>
    <row r="604" spans="1:13" x14ac:dyDescent="0.25">
      <c r="A604" s="57" t="s">
        <v>230</v>
      </c>
      <c r="B604" s="57" t="s">
        <v>240</v>
      </c>
      <c r="C604" s="16">
        <v>0</v>
      </c>
      <c r="D604" s="16">
        <v>0</v>
      </c>
      <c r="E604" s="29">
        <v>0</v>
      </c>
      <c r="F604" s="29">
        <v>0</v>
      </c>
      <c r="G604" s="29">
        <f t="shared" si="54"/>
        <v>0</v>
      </c>
      <c r="H604" s="10">
        <f t="shared" si="55"/>
        <v>0</v>
      </c>
      <c r="I604" s="16"/>
      <c r="J604" s="28">
        <f t="shared" si="56"/>
        <v>0</v>
      </c>
      <c r="K604" s="29">
        <f t="shared" si="57"/>
        <v>0</v>
      </c>
      <c r="L604" s="29">
        <f t="shared" si="58"/>
        <v>0</v>
      </c>
      <c r="M604" s="29">
        <f t="shared" si="59"/>
        <v>0</v>
      </c>
    </row>
    <row r="605" spans="1:13" x14ac:dyDescent="0.25">
      <c r="A605" s="57" t="s">
        <v>231</v>
      </c>
      <c r="B605" s="57" t="s">
        <v>240</v>
      </c>
      <c r="C605" s="16">
        <v>0</v>
      </c>
      <c r="D605" s="16">
        <v>0</v>
      </c>
      <c r="E605" s="29">
        <v>0</v>
      </c>
      <c r="F605" s="29">
        <v>0</v>
      </c>
      <c r="G605" s="29">
        <f t="shared" si="54"/>
        <v>0</v>
      </c>
      <c r="H605" s="10">
        <f t="shared" si="55"/>
        <v>0</v>
      </c>
      <c r="I605" s="16"/>
      <c r="J605" s="28">
        <f t="shared" si="56"/>
        <v>0</v>
      </c>
      <c r="K605" s="29">
        <f t="shared" si="57"/>
        <v>0</v>
      </c>
      <c r="L605" s="29">
        <f t="shared" si="58"/>
        <v>0</v>
      </c>
      <c r="M605" s="29">
        <f t="shared" si="59"/>
        <v>0</v>
      </c>
    </row>
    <row r="606" spans="1:13" x14ac:dyDescent="0.25">
      <c r="A606" s="57" t="s">
        <v>232</v>
      </c>
      <c r="B606" s="57" t="s">
        <v>240</v>
      </c>
      <c r="C606" s="7">
        <v>0</v>
      </c>
      <c r="D606" s="7">
        <v>0</v>
      </c>
      <c r="E606" s="29">
        <v>0.3</v>
      </c>
      <c r="F606" s="29">
        <v>0</v>
      </c>
      <c r="G606" s="29">
        <f t="shared" si="54"/>
        <v>0.3</v>
      </c>
      <c r="H606" s="10">
        <f t="shared" si="55"/>
        <v>0</v>
      </c>
      <c r="I606" s="16"/>
      <c r="J606" s="28">
        <f t="shared" si="56"/>
        <v>0</v>
      </c>
      <c r="K606" s="29">
        <f t="shared" si="57"/>
        <v>0</v>
      </c>
      <c r="L606" s="29">
        <f t="shared" si="58"/>
        <v>0</v>
      </c>
      <c r="M606" s="29">
        <f t="shared" si="59"/>
        <v>0</v>
      </c>
    </row>
    <row r="607" spans="1:13" x14ac:dyDescent="0.25">
      <c r="A607" s="57" t="s">
        <v>233</v>
      </c>
      <c r="B607" s="57" t="s">
        <v>240</v>
      </c>
      <c r="C607" s="7">
        <v>0</v>
      </c>
      <c r="D607" s="7">
        <v>0</v>
      </c>
      <c r="E607" s="29">
        <v>0.3</v>
      </c>
      <c r="F607" s="29">
        <v>1.1000000000000001</v>
      </c>
      <c r="G607" s="29">
        <f t="shared" si="54"/>
        <v>1.1401754250991381</v>
      </c>
      <c r="H607" s="10">
        <f t="shared" si="55"/>
        <v>0</v>
      </c>
      <c r="I607" s="16"/>
      <c r="J607" s="28">
        <f t="shared" si="56"/>
        <v>0</v>
      </c>
      <c r="K607" s="29">
        <f t="shared" si="57"/>
        <v>0</v>
      </c>
      <c r="L607" s="29">
        <f t="shared" si="58"/>
        <v>0</v>
      </c>
      <c r="M607" s="29">
        <f t="shared" si="59"/>
        <v>0</v>
      </c>
    </row>
    <row r="608" spans="1:13" x14ac:dyDescent="0.25">
      <c r="A608" s="57" t="s">
        <v>234</v>
      </c>
      <c r="B608" s="57" t="s">
        <v>240</v>
      </c>
      <c r="C608" s="7">
        <v>3.0243641066299998E-2</v>
      </c>
      <c r="D608" s="7">
        <v>3.0243641066299998E-2</v>
      </c>
      <c r="E608" s="29">
        <v>0.05</v>
      </c>
      <c r="F608" s="29">
        <v>0.5</v>
      </c>
      <c r="G608" s="29">
        <f t="shared" si="54"/>
        <v>0.50249378105604448</v>
      </c>
      <c r="H608" s="10">
        <f t="shared" si="55"/>
        <v>2.4100648774817125E-15</v>
      </c>
      <c r="I608" s="16"/>
      <c r="J608" s="28">
        <f t="shared" si="56"/>
        <v>9.7697550613959511E-8</v>
      </c>
      <c r="K608" s="29">
        <f t="shared" si="57"/>
        <v>0</v>
      </c>
      <c r="L608" s="29">
        <f t="shared" si="58"/>
        <v>6.9082600544446721E-9</v>
      </c>
      <c r="M608" s="29">
        <f t="shared" si="59"/>
        <v>4.7724056979835903E-17</v>
      </c>
    </row>
    <row r="609" spans="1:13" x14ac:dyDescent="0.25">
      <c r="A609" s="57" t="s">
        <v>235</v>
      </c>
      <c r="B609" s="57" t="s">
        <v>240</v>
      </c>
      <c r="C609" s="7">
        <v>352.24739988866997</v>
      </c>
      <c r="D609" s="7">
        <v>352.24739988866997</v>
      </c>
      <c r="E609" s="29">
        <v>0.3</v>
      </c>
      <c r="F609" s="29">
        <v>0.5</v>
      </c>
      <c r="G609" s="29">
        <f t="shared" si="54"/>
        <v>0.58309518948452999</v>
      </c>
      <c r="H609" s="10">
        <f t="shared" si="55"/>
        <v>4.4022399432641287E-7</v>
      </c>
      <c r="I609" s="16"/>
      <c r="J609" s="28">
        <f t="shared" si="56"/>
        <v>1.1378824429180787E-3</v>
      </c>
      <c r="K609" s="29">
        <f t="shared" si="57"/>
        <v>0</v>
      </c>
      <c r="L609" s="29">
        <f t="shared" si="58"/>
        <v>4.8276263494829286E-4</v>
      </c>
      <c r="M609" s="29">
        <f t="shared" si="59"/>
        <v>2.3305976170221867E-7</v>
      </c>
    </row>
    <row r="610" spans="1:13" x14ac:dyDescent="0.25">
      <c r="A610" s="57" t="s">
        <v>236</v>
      </c>
      <c r="B610" s="57" t="s">
        <v>240</v>
      </c>
      <c r="C610" s="7">
        <v>0</v>
      </c>
      <c r="D610" s="7">
        <v>0</v>
      </c>
      <c r="E610" s="29">
        <v>0</v>
      </c>
      <c r="F610" s="29">
        <v>0</v>
      </c>
      <c r="G610" s="29">
        <f t="shared" si="54"/>
        <v>0</v>
      </c>
      <c r="H610" s="10">
        <f t="shared" si="55"/>
        <v>0</v>
      </c>
      <c r="I610" s="16"/>
      <c r="J610" s="28">
        <f t="shared" si="56"/>
        <v>0</v>
      </c>
      <c r="K610" s="29">
        <f t="shared" si="57"/>
        <v>0</v>
      </c>
      <c r="L610" s="29">
        <f t="shared" si="58"/>
        <v>0</v>
      </c>
      <c r="M610" s="29">
        <f t="shared" si="59"/>
        <v>0</v>
      </c>
    </row>
    <row r="611" spans="1:13" x14ac:dyDescent="0.25">
      <c r="A611" s="57" t="s">
        <v>173</v>
      </c>
      <c r="B611" s="57" t="s">
        <v>241</v>
      </c>
      <c r="C611" s="7">
        <v>0</v>
      </c>
      <c r="D611" s="7">
        <v>0</v>
      </c>
      <c r="E611" s="29">
        <v>0</v>
      </c>
      <c r="F611" s="29">
        <v>0</v>
      </c>
      <c r="G611" s="29">
        <f t="shared" si="54"/>
        <v>0</v>
      </c>
      <c r="H611" s="10">
        <f t="shared" si="55"/>
        <v>0</v>
      </c>
      <c r="I611" s="16"/>
      <c r="J611" s="28">
        <f t="shared" si="56"/>
        <v>0</v>
      </c>
      <c r="K611" s="29">
        <f t="shared" si="57"/>
        <v>0</v>
      </c>
      <c r="L611" s="29">
        <f t="shared" si="58"/>
        <v>0</v>
      </c>
      <c r="M611" s="29">
        <f t="shared" si="59"/>
        <v>0</v>
      </c>
    </row>
    <row r="612" spans="1:13" x14ac:dyDescent="0.25">
      <c r="A612" s="57" t="s">
        <v>174</v>
      </c>
      <c r="B612" s="57" t="s">
        <v>241</v>
      </c>
      <c r="C612" s="7">
        <v>0</v>
      </c>
      <c r="D612" s="7">
        <v>0</v>
      </c>
      <c r="E612" s="29">
        <v>0</v>
      </c>
      <c r="F612" s="29">
        <v>0</v>
      </c>
      <c r="G612" s="29">
        <f t="shared" si="54"/>
        <v>0</v>
      </c>
      <c r="H612" s="10">
        <f t="shared" si="55"/>
        <v>0</v>
      </c>
      <c r="I612" s="16"/>
      <c r="J612" s="28">
        <f t="shared" si="56"/>
        <v>0</v>
      </c>
      <c r="K612" s="29">
        <f t="shared" si="57"/>
        <v>0</v>
      </c>
      <c r="L612" s="29">
        <f t="shared" si="58"/>
        <v>0</v>
      </c>
      <c r="M612" s="29">
        <f t="shared" si="59"/>
        <v>0</v>
      </c>
    </row>
    <row r="613" spans="1:13" x14ac:dyDescent="0.25">
      <c r="A613" s="57" t="s">
        <v>242</v>
      </c>
      <c r="B613" s="57" t="s">
        <v>241</v>
      </c>
      <c r="C613" s="7">
        <v>4005.3231513600003</v>
      </c>
      <c r="D613" s="7">
        <v>4005.3231513600003</v>
      </c>
      <c r="E613" s="29">
        <v>0.15</v>
      </c>
      <c r="F613" s="29">
        <v>0.5</v>
      </c>
      <c r="G613" s="29">
        <f t="shared" si="54"/>
        <v>0.52201532544552753</v>
      </c>
      <c r="H613" s="10">
        <f t="shared" si="55"/>
        <v>4.5618481968412394E-5</v>
      </c>
      <c r="I613" s="16"/>
      <c r="J613" s="28">
        <f t="shared" si="56"/>
        <v>1.2938596263837034E-2</v>
      </c>
      <c r="K613" s="29">
        <f t="shared" si="57"/>
        <v>0</v>
      </c>
      <c r="L613" s="29">
        <f t="shared" si="58"/>
        <v>2.7446907471582287E-3</v>
      </c>
      <c r="M613" s="29">
        <f t="shared" si="59"/>
        <v>7.5333272975359954E-6</v>
      </c>
    </row>
    <row r="614" spans="1:13" x14ac:dyDescent="0.25">
      <c r="A614" s="57" t="s">
        <v>185</v>
      </c>
      <c r="B614" s="57" t="s">
        <v>241</v>
      </c>
      <c r="C614" s="7">
        <v>0</v>
      </c>
      <c r="D614" s="7">
        <v>0</v>
      </c>
      <c r="E614" s="29">
        <v>0</v>
      </c>
      <c r="F614" s="29">
        <v>0</v>
      </c>
      <c r="G614" s="29">
        <f t="shared" si="54"/>
        <v>0</v>
      </c>
      <c r="H614" s="10">
        <f t="shared" si="55"/>
        <v>0</v>
      </c>
      <c r="I614" s="16"/>
      <c r="J614" s="28">
        <f t="shared" si="56"/>
        <v>0</v>
      </c>
      <c r="K614" s="29">
        <f t="shared" si="57"/>
        <v>0</v>
      </c>
      <c r="L614" s="29">
        <f t="shared" si="58"/>
        <v>0</v>
      </c>
      <c r="M614" s="29">
        <f t="shared" si="59"/>
        <v>0</v>
      </c>
    </row>
    <row r="615" spans="1:13" x14ac:dyDescent="0.25">
      <c r="A615" s="57" t="s">
        <v>186</v>
      </c>
      <c r="B615" s="57" t="s">
        <v>241</v>
      </c>
      <c r="C615" s="7">
        <v>0</v>
      </c>
      <c r="D615" s="7">
        <v>0</v>
      </c>
      <c r="E615" s="29">
        <v>0</v>
      </c>
      <c r="F615" s="29">
        <v>0</v>
      </c>
      <c r="G615" s="29">
        <f t="shared" si="54"/>
        <v>0</v>
      </c>
      <c r="H615" s="10">
        <f t="shared" si="55"/>
        <v>0</v>
      </c>
      <c r="I615" s="16"/>
      <c r="J615" s="28">
        <f t="shared" si="56"/>
        <v>0</v>
      </c>
      <c r="K615" s="29">
        <f t="shared" si="57"/>
        <v>0</v>
      </c>
      <c r="L615" s="29">
        <f t="shared" si="58"/>
        <v>0</v>
      </c>
      <c r="M615" s="29">
        <f t="shared" si="59"/>
        <v>0</v>
      </c>
    </row>
    <row r="616" spans="1:13" x14ac:dyDescent="0.25">
      <c r="A616" s="57" t="s">
        <v>187</v>
      </c>
      <c r="B616" s="57" t="s">
        <v>241</v>
      </c>
      <c r="C616" s="7">
        <v>0</v>
      </c>
      <c r="D616" s="7">
        <v>0</v>
      </c>
      <c r="E616" s="29">
        <v>0</v>
      </c>
      <c r="F616" s="29">
        <v>0</v>
      </c>
      <c r="G616" s="29">
        <f t="shared" si="54"/>
        <v>0</v>
      </c>
      <c r="H616" s="10">
        <f t="shared" si="55"/>
        <v>0</v>
      </c>
      <c r="I616" s="16"/>
      <c r="J616" s="28">
        <f t="shared" si="56"/>
        <v>0</v>
      </c>
      <c r="K616" s="29">
        <f t="shared" si="57"/>
        <v>0</v>
      </c>
      <c r="L616" s="29">
        <f t="shared" si="58"/>
        <v>0</v>
      </c>
      <c r="M616" s="29">
        <f t="shared" si="59"/>
        <v>0</v>
      </c>
    </row>
    <row r="617" spans="1:13" x14ac:dyDescent="0.25">
      <c r="A617" s="57" t="s">
        <v>188</v>
      </c>
      <c r="B617" s="57" t="s">
        <v>241</v>
      </c>
      <c r="C617" s="7">
        <v>0</v>
      </c>
      <c r="D617" s="7">
        <v>0</v>
      </c>
      <c r="E617" s="29">
        <v>0</v>
      </c>
      <c r="F617" s="29">
        <v>0</v>
      </c>
      <c r="G617" s="29">
        <f t="shared" si="54"/>
        <v>0</v>
      </c>
      <c r="H617" s="10">
        <f t="shared" si="55"/>
        <v>0</v>
      </c>
      <c r="I617" s="16"/>
      <c r="J617" s="28">
        <f t="shared" si="56"/>
        <v>0</v>
      </c>
      <c r="K617" s="29">
        <f t="shared" si="57"/>
        <v>0</v>
      </c>
      <c r="L617" s="29">
        <f t="shared" si="58"/>
        <v>0</v>
      </c>
      <c r="M617" s="29">
        <f t="shared" si="59"/>
        <v>0</v>
      </c>
    </row>
    <row r="618" spans="1:13" x14ac:dyDescent="0.25">
      <c r="A618" s="57" t="s">
        <v>189</v>
      </c>
      <c r="B618" s="57" t="s">
        <v>241</v>
      </c>
      <c r="C618" s="7">
        <v>0</v>
      </c>
      <c r="D618" s="7">
        <v>0</v>
      </c>
      <c r="E618" s="29">
        <v>0</v>
      </c>
      <c r="F618" s="29">
        <v>0</v>
      </c>
      <c r="G618" s="29">
        <f t="shared" si="54"/>
        <v>0</v>
      </c>
      <c r="H618" s="10">
        <f t="shared" si="55"/>
        <v>0</v>
      </c>
      <c r="I618" s="16"/>
      <c r="J618" s="28">
        <f t="shared" si="56"/>
        <v>0</v>
      </c>
      <c r="K618" s="29">
        <f t="shared" si="57"/>
        <v>0</v>
      </c>
      <c r="L618" s="29">
        <f t="shared" si="58"/>
        <v>0</v>
      </c>
      <c r="M618" s="29">
        <f t="shared" si="59"/>
        <v>0</v>
      </c>
    </row>
    <row r="619" spans="1:13" x14ac:dyDescent="0.25">
      <c r="A619" s="57" t="s">
        <v>190</v>
      </c>
      <c r="B619" s="57" t="s">
        <v>241</v>
      </c>
      <c r="C619" s="7">
        <v>0</v>
      </c>
      <c r="D619" s="7">
        <v>0</v>
      </c>
      <c r="E619" s="29">
        <v>1.75</v>
      </c>
      <c r="F619" s="29">
        <v>0</v>
      </c>
      <c r="G619" s="29">
        <f t="shared" si="54"/>
        <v>1.75</v>
      </c>
      <c r="H619" s="10">
        <f t="shared" si="55"/>
        <v>0</v>
      </c>
      <c r="I619" s="16"/>
      <c r="J619" s="28">
        <f t="shared" si="56"/>
        <v>0</v>
      </c>
      <c r="K619" s="29">
        <f t="shared" si="57"/>
        <v>0</v>
      </c>
      <c r="L619" s="29">
        <f t="shared" si="58"/>
        <v>0</v>
      </c>
      <c r="M619" s="29">
        <f t="shared" si="59"/>
        <v>0</v>
      </c>
    </row>
    <row r="620" spans="1:13" x14ac:dyDescent="0.25">
      <c r="A620" s="57" t="s">
        <v>191</v>
      </c>
      <c r="B620" s="57" t="s">
        <v>241</v>
      </c>
      <c r="C620" s="7">
        <v>0</v>
      </c>
      <c r="D620" s="7">
        <v>0</v>
      </c>
      <c r="E620" s="29">
        <v>1.5</v>
      </c>
      <c r="F620" s="29">
        <v>0</v>
      </c>
      <c r="G620" s="29">
        <f t="shared" si="54"/>
        <v>1.5</v>
      </c>
      <c r="H620" s="10">
        <f t="shared" si="55"/>
        <v>0</v>
      </c>
      <c r="I620" s="16"/>
      <c r="J620" s="28">
        <f t="shared" si="56"/>
        <v>0</v>
      </c>
      <c r="K620" s="29">
        <f t="shared" si="57"/>
        <v>0</v>
      </c>
      <c r="L620" s="29">
        <f t="shared" si="58"/>
        <v>0</v>
      </c>
      <c r="M620" s="29">
        <f t="shared" si="59"/>
        <v>0</v>
      </c>
    </row>
    <row r="621" spans="1:13" x14ac:dyDescent="0.25">
      <c r="A621" s="57" t="s">
        <v>192</v>
      </c>
      <c r="B621" s="57" t="s">
        <v>241</v>
      </c>
      <c r="C621" s="7">
        <v>0</v>
      </c>
      <c r="D621" s="7">
        <v>0</v>
      </c>
      <c r="E621" s="29">
        <v>2</v>
      </c>
      <c r="F621" s="29">
        <v>0</v>
      </c>
      <c r="G621" s="29">
        <f t="shared" si="54"/>
        <v>2</v>
      </c>
      <c r="H621" s="10">
        <f t="shared" si="55"/>
        <v>0</v>
      </c>
      <c r="I621" s="16"/>
      <c r="J621" s="28">
        <f t="shared" si="56"/>
        <v>0</v>
      </c>
      <c r="K621" s="29">
        <f t="shared" si="57"/>
        <v>0</v>
      </c>
      <c r="L621" s="29">
        <f t="shared" si="58"/>
        <v>0</v>
      </c>
      <c r="M621" s="29">
        <f t="shared" si="59"/>
        <v>0</v>
      </c>
    </row>
    <row r="622" spans="1:13" x14ac:dyDescent="0.25">
      <c r="A622" s="57" t="s">
        <v>193</v>
      </c>
      <c r="B622" s="57" t="s">
        <v>241</v>
      </c>
      <c r="C622" s="7">
        <v>0.14194591116912392</v>
      </c>
      <c r="D622" s="7">
        <v>0.14194591116912392</v>
      </c>
      <c r="E622" s="29">
        <v>1.1000000000000001</v>
      </c>
      <c r="F622" s="29">
        <v>0</v>
      </c>
      <c r="G622" s="29">
        <f t="shared" si="54"/>
        <v>1.1000000000000001</v>
      </c>
      <c r="H622" s="10">
        <f t="shared" si="55"/>
        <v>2.5440775469648498E-13</v>
      </c>
      <c r="I622" s="16"/>
      <c r="J622" s="28">
        <f t="shared" si="56"/>
        <v>4.5853499618280796E-7</v>
      </c>
      <c r="K622" s="29">
        <f t="shared" si="57"/>
        <v>0</v>
      </c>
      <c r="L622" s="29">
        <f t="shared" si="58"/>
        <v>7.1331305146686468E-7</v>
      </c>
      <c r="M622" s="29">
        <f t="shared" si="59"/>
        <v>5.0881550939296995E-13</v>
      </c>
    </row>
    <row r="623" spans="1:13" x14ac:dyDescent="0.25">
      <c r="A623" s="57" t="s">
        <v>194</v>
      </c>
      <c r="B623" s="57" t="s">
        <v>241</v>
      </c>
      <c r="C623" s="7">
        <v>0</v>
      </c>
      <c r="D623" s="7">
        <v>0</v>
      </c>
      <c r="E623" s="29">
        <v>0</v>
      </c>
      <c r="F623" s="29">
        <v>0</v>
      </c>
      <c r="G623" s="29">
        <f t="shared" si="54"/>
        <v>0</v>
      </c>
      <c r="H623" s="10">
        <f t="shared" si="55"/>
        <v>0</v>
      </c>
      <c r="I623" s="16"/>
      <c r="J623" s="28">
        <f t="shared" si="56"/>
        <v>0</v>
      </c>
      <c r="K623" s="29">
        <f t="shared" si="57"/>
        <v>0</v>
      </c>
      <c r="L623" s="29">
        <f t="shared" si="58"/>
        <v>0</v>
      </c>
      <c r="M623" s="29">
        <f t="shared" si="59"/>
        <v>0</v>
      </c>
    </row>
    <row r="624" spans="1:13" x14ac:dyDescent="0.25">
      <c r="A624" s="57" t="s">
        <v>195</v>
      </c>
      <c r="B624" s="57" t="s">
        <v>241</v>
      </c>
      <c r="C624" s="7">
        <v>0</v>
      </c>
      <c r="D624" s="7">
        <v>0</v>
      </c>
      <c r="E624" s="29">
        <v>0</v>
      </c>
      <c r="F624" s="29">
        <v>0</v>
      </c>
      <c r="G624" s="29">
        <f t="shared" si="54"/>
        <v>0</v>
      </c>
      <c r="H624" s="10">
        <f t="shared" si="55"/>
        <v>0</v>
      </c>
      <c r="I624" s="16"/>
      <c r="J624" s="28">
        <f t="shared" si="56"/>
        <v>0</v>
      </c>
      <c r="K624" s="29">
        <f t="shared" si="57"/>
        <v>0</v>
      </c>
      <c r="L624" s="29">
        <f t="shared" si="58"/>
        <v>0</v>
      </c>
      <c r="M624" s="29">
        <f t="shared" si="59"/>
        <v>0</v>
      </c>
    </row>
    <row r="625" spans="1:13" x14ac:dyDescent="0.25">
      <c r="A625" s="57" t="s">
        <v>196</v>
      </c>
      <c r="B625" s="57" t="s">
        <v>241</v>
      </c>
      <c r="C625" s="7">
        <v>0.48954260000000005</v>
      </c>
      <c r="D625" s="7">
        <v>0.48954260000000005</v>
      </c>
      <c r="E625" s="29">
        <v>1.75</v>
      </c>
      <c r="F625" s="29">
        <v>0</v>
      </c>
      <c r="G625" s="29">
        <f t="shared" si="54"/>
        <v>1.75</v>
      </c>
      <c r="H625" s="10">
        <f t="shared" si="55"/>
        <v>7.6587215209250276E-12</v>
      </c>
      <c r="I625" s="16"/>
      <c r="J625" s="28">
        <f t="shared" si="56"/>
        <v>1.5813940139133023E-6</v>
      </c>
      <c r="K625" s="29">
        <f t="shared" si="57"/>
        <v>0</v>
      </c>
      <c r="L625" s="29">
        <f t="shared" si="58"/>
        <v>3.9137505083806839E-6</v>
      </c>
      <c r="M625" s="29">
        <f>K625^2+L625^2</f>
        <v>1.5317443041850062E-11</v>
      </c>
    </row>
    <row r="626" spans="1:13" x14ac:dyDescent="0.25">
      <c r="A626" s="57" t="s">
        <v>197</v>
      </c>
      <c r="B626" s="57" t="s">
        <v>241</v>
      </c>
      <c r="C626" s="7">
        <v>0</v>
      </c>
      <c r="D626" s="7">
        <v>0</v>
      </c>
      <c r="E626" s="29">
        <v>0</v>
      </c>
      <c r="F626" s="29">
        <v>0</v>
      </c>
      <c r="G626" s="29">
        <f t="shared" si="54"/>
        <v>0</v>
      </c>
      <c r="H626" s="10">
        <f t="shared" si="55"/>
        <v>0</v>
      </c>
      <c r="I626" s="16"/>
      <c r="J626" s="28">
        <f t="shared" si="56"/>
        <v>0</v>
      </c>
      <c r="K626" s="29">
        <f t="shared" si="57"/>
        <v>0</v>
      </c>
      <c r="L626" s="29">
        <f t="shared" si="58"/>
        <v>0</v>
      </c>
      <c r="M626" s="29">
        <f t="shared" si="59"/>
        <v>0</v>
      </c>
    </row>
    <row r="627" spans="1:13" x14ac:dyDescent="0.25">
      <c r="A627" s="57" t="s">
        <v>199</v>
      </c>
      <c r="B627" s="57" t="s">
        <v>241</v>
      </c>
      <c r="C627" s="7">
        <v>0</v>
      </c>
      <c r="D627" s="7">
        <v>0</v>
      </c>
      <c r="E627" s="29">
        <v>0</v>
      </c>
      <c r="F627" s="29">
        <v>0</v>
      </c>
      <c r="G627" s="29">
        <f t="shared" si="54"/>
        <v>0</v>
      </c>
      <c r="H627" s="10">
        <f t="shared" si="55"/>
        <v>0</v>
      </c>
      <c r="I627" s="16"/>
      <c r="J627" s="28">
        <f t="shared" si="56"/>
        <v>0</v>
      </c>
      <c r="K627" s="29">
        <f t="shared" si="57"/>
        <v>0</v>
      </c>
      <c r="L627" s="29">
        <f t="shared" si="58"/>
        <v>0</v>
      </c>
      <c r="M627" s="29">
        <f t="shared" si="59"/>
        <v>0</v>
      </c>
    </row>
    <row r="628" spans="1:13" x14ac:dyDescent="0.25">
      <c r="A628" s="57" t="s">
        <v>200</v>
      </c>
      <c r="B628" s="57" t="s">
        <v>241</v>
      </c>
      <c r="C628" s="7">
        <v>0</v>
      </c>
      <c r="D628" s="7">
        <v>0</v>
      </c>
      <c r="E628" s="29">
        <v>0</v>
      </c>
      <c r="F628" s="29">
        <v>0</v>
      </c>
      <c r="G628" s="29">
        <f t="shared" si="54"/>
        <v>0</v>
      </c>
      <c r="H628" s="10">
        <f t="shared" si="55"/>
        <v>0</v>
      </c>
      <c r="I628" s="16"/>
      <c r="J628" s="28">
        <f t="shared" si="56"/>
        <v>0</v>
      </c>
      <c r="K628" s="29">
        <f t="shared" si="57"/>
        <v>0</v>
      </c>
      <c r="L628" s="29">
        <f t="shared" si="58"/>
        <v>0</v>
      </c>
      <c r="M628" s="29">
        <f>K628^2+L628^2</f>
        <v>0</v>
      </c>
    </row>
    <row r="629" spans="1:13" x14ac:dyDescent="0.25">
      <c r="A629" s="3"/>
      <c r="B629" s="3"/>
      <c r="C629" s="16"/>
      <c r="D629" s="17"/>
      <c r="E629" s="16"/>
      <c r="F629" s="16"/>
      <c r="G629" s="16"/>
      <c r="H629" s="18"/>
      <c r="I629" s="16"/>
      <c r="J629" s="16"/>
      <c r="K629" s="16"/>
      <c r="L629" s="16"/>
      <c r="M629" s="16"/>
    </row>
    <row r="630" spans="1:13" x14ac:dyDescent="0.25">
      <c r="A630" s="56" t="s">
        <v>32</v>
      </c>
      <c r="B630" s="56"/>
      <c r="C630" s="73">
        <f>SUM(C9:C628)</f>
        <v>309563.96425744821</v>
      </c>
      <c r="D630" s="73">
        <f>SUM(D9:D628)</f>
        <v>309563.96425744821</v>
      </c>
      <c r="E630" s="10"/>
      <c r="F630" s="10"/>
      <c r="G630" s="10"/>
      <c r="H630" s="16">
        <f>SUM(H9:H628)</f>
        <v>1.8072824316551862E-2</v>
      </c>
      <c r="I630" s="10"/>
      <c r="J630" s="10"/>
      <c r="K630" s="10"/>
      <c r="L630" s="10"/>
      <c r="M630" s="28">
        <f>SUM(M9:M629)</f>
        <v>7.6620110566558641E-4</v>
      </c>
    </row>
    <row r="631" spans="1:13" ht="30" x14ac:dyDescent="0.25">
      <c r="A631" s="56"/>
      <c r="B631" s="56"/>
      <c r="C631" s="10"/>
      <c r="D631" s="10"/>
      <c r="E631" s="10"/>
      <c r="F631" s="92" t="s">
        <v>33</v>
      </c>
      <c r="G631" s="93"/>
      <c r="H631" s="28">
        <f>SQRT(H630)</f>
        <v>0.13443520490017435</v>
      </c>
      <c r="I631" s="10"/>
      <c r="J631" s="10"/>
      <c r="K631" s="10"/>
      <c r="L631" s="10" t="s">
        <v>34</v>
      </c>
      <c r="M631" s="10"/>
    </row>
    <row r="632" spans="1:13" x14ac:dyDescent="0.25">
      <c r="A632" s="58" t="s">
        <v>35</v>
      </c>
      <c r="B632" s="59"/>
      <c r="C632" s="83"/>
      <c r="D632" s="83"/>
      <c r="E632" s="60"/>
      <c r="F632" s="60"/>
      <c r="G632" s="60"/>
      <c r="H632" s="60"/>
      <c r="I632" s="60"/>
      <c r="J632" s="60"/>
      <c r="K632" s="60"/>
      <c r="L632" s="60"/>
      <c r="M632" s="61"/>
    </row>
    <row r="634" spans="1:13" x14ac:dyDescent="0.25">
      <c r="D634" s="18"/>
    </row>
    <row r="635" spans="1:13" x14ac:dyDescent="0.25">
      <c r="C635" s="80"/>
      <c r="D635" s="80"/>
    </row>
    <row r="636" spans="1:13" x14ac:dyDescent="0.25">
      <c r="C636" s="42"/>
    </row>
    <row r="637" spans="1:13" x14ac:dyDescent="0.25">
      <c r="C637" s="42"/>
      <c r="D637" s="42"/>
    </row>
  </sheetData>
  <mergeCells count="1">
    <mergeCell ref="F631:G631"/>
  </mergeCells>
  <pageMargins left="0.7" right="0.7" top="0.78740157499999996" bottom="0.78740157499999996" header="0.3" footer="0.3"/>
  <pageSetup paperSize="9"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676"/>
  <sheetViews>
    <sheetView topLeftCell="A641" workbookViewId="0">
      <selection activeCell="C674" sqref="C674:D675"/>
    </sheetView>
  </sheetViews>
  <sheetFormatPr defaultColWidth="11.42578125" defaultRowHeight="15" x14ac:dyDescent="0.25"/>
  <cols>
    <col min="1" max="1" width="42.7109375" style="53" customWidth="1"/>
    <col min="2" max="2" width="9" style="53" customWidth="1"/>
    <col min="3" max="3" width="13.28515625" style="38" customWidth="1"/>
    <col min="4" max="4" width="12.85546875" style="38" customWidth="1"/>
    <col min="5" max="15" width="11.42578125" style="53"/>
    <col min="16" max="16" width="13.7109375" style="53" customWidth="1"/>
    <col min="17" max="16384" width="11.42578125" style="53"/>
  </cols>
  <sheetData>
    <row r="2" spans="1:13" x14ac:dyDescent="0.25">
      <c r="A2" s="53" t="s">
        <v>0</v>
      </c>
    </row>
    <row r="3" spans="1:13" x14ac:dyDescent="0.25">
      <c r="A3" s="54" t="s">
        <v>1</v>
      </c>
    </row>
    <row r="5" spans="1:13" x14ac:dyDescent="0.25">
      <c r="A5" s="55" t="s">
        <v>2</v>
      </c>
      <c r="B5" s="55" t="s">
        <v>3</v>
      </c>
      <c r="C5" s="40" t="s">
        <v>4</v>
      </c>
      <c r="D5" s="40" t="s">
        <v>5</v>
      </c>
      <c r="E5" s="55" t="s">
        <v>6</v>
      </c>
      <c r="F5" s="55" t="s">
        <v>7</v>
      </c>
      <c r="G5" s="55" t="s">
        <v>8</v>
      </c>
      <c r="H5" s="55" t="s">
        <v>9</v>
      </c>
      <c r="I5" s="55" t="s">
        <v>10</v>
      </c>
      <c r="J5" s="55" t="s">
        <v>11</v>
      </c>
      <c r="K5" s="55" t="s">
        <v>12</v>
      </c>
      <c r="L5" s="55" t="s">
        <v>13</v>
      </c>
      <c r="M5" s="55" t="s">
        <v>14</v>
      </c>
    </row>
    <row r="6" spans="1:13" ht="150" x14ac:dyDescent="0.25">
      <c r="A6" s="56" t="s">
        <v>15</v>
      </c>
      <c r="B6" s="56" t="s">
        <v>16</v>
      </c>
      <c r="C6" s="41" t="s">
        <v>17</v>
      </c>
      <c r="D6" s="41" t="s">
        <v>18</v>
      </c>
      <c r="E6" s="56" t="s">
        <v>19</v>
      </c>
      <c r="F6" s="56" t="s">
        <v>20</v>
      </c>
      <c r="G6" s="56" t="s">
        <v>21</v>
      </c>
      <c r="H6" s="56" t="s">
        <v>22</v>
      </c>
      <c r="I6" s="56" t="s">
        <v>23</v>
      </c>
      <c r="J6" s="56" t="s">
        <v>24</v>
      </c>
      <c r="K6" s="56" t="s">
        <v>25</v>
      </c>
      <c r="L6" s="56" t="s">
        <v>26</v>
      </c>
      <c r="M6" s="56" t="s">
        <v>27</v>
      </c>
    </row>
    <row r="7" spans="1:13" ht="47.25" customHeight="1" x14ac:dyDescent="0.25">
      <c r="A7" s="56"/>
      <c r="B7" s="56"/>
      <c r="C7" s="41" t="s">
        <v>28</v>
      </c>
      <c r="D7" s="41" t="s">
        <v>28</v>
      </c>
      <c r="E7" s="56" t="s">
        <v>29</v>
      </c>
      <c r="F7" s="56" t="s">
        <v>29</v>
      </c>
      <c r="G7" s="56"/>
      <c r="H7" s="56"/>
      <c r="I7" s="56" t="s">
        <v>30</v>
      </c>
      <c r="J7" s="56"/>
      <c r="K7" s="56"/>
      <c r="L7" s="56"/>
      <c r="M7" s="56"/>
    </row>
    <row r="8" spans="1:13" ht="31.5" x14ac:dyDescent="0.25">
      <c r="A8" s="56"/>
      <c r="B8" s="56"/>
      <c r="C8" s="41" t="s">
        <v>256</v>
      </c>
      <c r="D8" s="41" t="s">
        <v>256</v>
      </c>
      <c r="E8" s="56" t="s">
        <v>31</v>
      </c>
      <c r="F8" s="56" t="s">
        <v>31</v>
      </c>
      <c r="G8" s="56" t="s">
        <v>31</v>
      </c>
      <c r="H8" s="56"/>
      <c r="I8" s="56" t="s">
        <v>31</v>
      </c>
      <c r="J8" s="56" t="s">
        <v>31</v>
      </c>
      <c r="K8" s="56" t="s">
        <v>31</v>
      </c>
      <c r="L8" s="56" t="s">
        <v>31</v>
      </c>
      <c r="M8" s="56" t="s">
        <v>31</v>
      </c>
    </row>
    <row r="9" spans="1:13" x14ac:dyDescent="0.25">
      <c r="A9" s="2" t="s">
        <v>37</v>
      </c>
      <c r="B9" s="2" t="s">
        <v>36</v>
      </c>
      <c r="C9" s="11">
        <v>12245.411846080802</v>
      </c>
      <c r="D9" s="11">
        <v>12245.411846080802</v>
      </c>
      <c r="E9" s="30">
        <v>0.06</v>
      </c>
      <c r="F9" s="30">
        <v>8.0000000000000002E-3</v>
      </c>
      <c r="G9" s="30">
        <f>SQRT((E9^2)+(F9^2))</f>
        <v>6.0530983801686221E-2</v>
      </c>
      <c r="H9" s="12">
        <f>(G9*D9)^2/(SUM($D$9:$D$667))^2</f>
        <v>6.6037540737696327E-6</v>
      </c>
      <c r="I9" s="12"/>
      <c r="J9" s="30">
        <f>ABS((D9/SUM($C$9:$C$667)))</f>
        <v>4.2453911799980613E-2</v>
      </c>
      <c r="K9" s="30">
        <f>I9*F9</f>
        <v>0</v>
      </c>
      <c r="L9" s="30">
        <f>J9*E9*(SQRT(2))</f>
        <v>3.602333870599426E-3</v>
      </c>
      <c r="M9" s="30">
        <f>K9^2+L9^2</f>
        <v>1.2976809315267842E-5</v>
      </c>
    </row>
    <row r="10" spans="1:13" x14ac:dyDescent="0.25">
      <c r="A10" s="2" t="s">
        <v>38</v>
      </c>
      <c r="B10" s="2" t="s">
        <v>36</v>
      </c>
      <c r="C10" s="11">
        <v>38021.960480952213</v>
      </c>
      <c r="D10" s="11">
        <v>38021.960480952213</v>
      </c>
      <c r="E10" s="30">
        <v>0.06</v>
      </c>
      <c r="F10" s="30">
        <v>0.04</v>
      </c>
      <c r="G10" s="30">
        <f t="shared" ref="G10:G73" si="0">SQRT((E10^2)+(F10^2))</f>
        <v>7.211102550927978E-2</v>
      </c>
      <c r="H10" s="12">
        <f t="shared" ref="H10:H73" si="1">(G10*D10)^2/(SUM($D$9:$D$667))^2</f>
        <v>9.0356830826850203E-5</v>
      </c>
      <c r="I10" s="12"/>
      <c r="J10" s="30">
        <f t="shared" ref="J10:J73" si="2">ABS((D10/SUM($C$9:$C$667)))</f>
        <v>0.13181924601721903</v>
      </c>
      <c r="K10" s="30">
        <f t="shared" ref="K10:K73" si="3">I10*F10</f>
        <v>0</v>
      </c>
      <c r="L10" s="30">
        <f t="shared" ref="L10:L73" si="4">J10*E10*(SQRT(2))</f>
        <v>1.1185233929960804E-2</v>
      </c>
      <c r="M10" s="30">
        <f t="shared" ref="M10:M73" si="5">K10^2+L10^2</f>
        <v>1.2510945806794641E-4</v>
      </c>
    </row>
    <row r="11" spans="1:13" x14ac:dyDescent="0.25">
      <c r="A11" s="2" t="s">
        <v>39</v>
      </c>
      <c r="B11" s="2" t="s">
        <v>36</v>
      </c>
      <c r="C11" s="11">
        <v>22114.383295882806</v>
      </c>
      <c r="D11" s="11">
        <v>22114.383295882806</v>
      </c>
      <c r="E11" s="30">
        <v>0.06</v>
      </c>
      <c r="F11" s="30">
        <v>5.0000000000000001E-3</v>
      </c>
      <c r="G11" s="30">
        <f t="shared" si="0"/>
        <v>6.0207972893961473E-2</v>
      </c>
      <c r="H11" s="12">
        <f t="shared" si="1"/>
        <v>2.130817772872419E-5</v>
      </c>
      <c r="I11" s="12"/>
      <c r="J11" s="30">
        <f t="shared" si="2"/>
        <v>7.6668885436862927E-2</v>
      </c>
      <c r="K11" s="30">
        <f t="shared" si="3"/>
        <v>0</v>
      </c>
      <c r="L11" s="30">
        <f t="shared" si="4"/>
        <v>6.5055706558104377E-3</v>
      </c>
      <c r="M11" s="30">
        <f t="shared" si="5"/>
        <v>4.2322449557741848E-5</v>
      </c>
    </row>
    <row r="12" spans="1:13" ht="24" customHeight="1" x14ac:dyDescent="0.25">
      <c r="A12" s="3" t="s">
        <v>40</v>
      </c>
      <c r="B12" s="3" t="s">
        <v>36</v>
      </c>
      <c r="C12" s="11">
        <v>0</v>
      </c>
      <c r="D12" s="11">
        <v>0</v>
      </c>
      <c r="E12" s="31">
        <v>0.06</v>
      </c>
      <c r="F12" s="31">
        <v>0.2</v>
      </c>
      <c r="G12" s="30">
        <f t="shared" si="0"/>
        <v>0.20880613017821101</v>
      </c>
      <c r="H12" s="12">
        <f t="shared" si="1"/>
        <v>0</v>
      </c>
      <c r="I12" s="13"/>
      <c r="J12" s="30">
        <f t="shared" si="2"/>
        <v>0</v>
      </c>
      <c r="K12" s="31">
        <f t="shared" si="3"/>
        <v>0</v>
      </c>
      <c r="L12" s="31">
        <f t="shared" si="4"/>
        <v>0</v>
      </c>
      <c r="M12" s="31">
        <f t="shared" si="5"/>
        <v>0</v>
      </c>
    </row>
    <row r="13" spans="1:13" ht="21.75" customHeight="1" x14ac:dyDescent="0.25">
      <c r="A13" s="3" t="s">
        <v>41</v>
      </c>
      <c r="B13" s="3" t="s">
        <v>36</v>
      </c>
      <c r="C13" s="11">
        <v>0</v>
      </c>
      <c r="D13" s="11">
        <v>0</v>
      </c>
      <c r="E13" s="31">
        <v>7.0000000000000007E-2</v>
      </c>
      <c r="F13" s="31">
        <v>0.2</v>
      </c>
      <c r="G13" s="30">
        <f t="shared" si="0"/>
        <v>0.21189620100417092</v>
      </c>
      <c r="H13" s="12">
        <f t="shared" si="1"/>
        <v>0</v>
      </c>
      <c r="I13" s="13"/>
      <c r="J13" s="30">
        <f t="shared" si="2"/>
        <v>0</v>
      </c>
      <c r="K13" s="31">
        <f t="shared" si="3"/>
        <v>0</v>
      </c>
      <c r="L13" s="31">
        <f t="shared" si="4"/>
        <v>0</v>
      </c>
      <c r="M13" s="31">
        <f t="shared" si="5"/>
        <v>0</v>
      </c>
    </row>
    <row r="14" spans="1:13" x14ac:dyDescent="0.25">
      <c r="A14" s="3" t="s">
        <v>42</v>
      </c>
      <c r="B14" s="3" t="s">
        <v>36</v>
      </c>
      <c r="C14" s="11">
        <v>0</v>
      </c>
      <c r="D14" s="11">
        <v>0</v>
      </c>
      <c r="E14" s="31">
        <v>0.06</v>
      </c>
      <c r="F14" s="31">
        <v>0.04</v>
      </c>
      <c r="G14" s="30">
        <f t="shared" si="0"/>
        <v>7.211102550927978E-2</v>
      </c>
      <c r="H14" s="12">
        <f t="shared" si="1"/>
        <v>0</v>
      </c>
      <c r="I14" s="13"/>
      <c r="J14" s="30">
        <f t="shared" si="2"/>
        <v>0</v>
      </c>
      <c r="K14" s="31">
        <f t="shared" si="3"/>
        <v>0</v>
      </c>
      <c r="L14" s="31">
        <f t="shared" si="4"/>
        <v>0</v>
      </c>
      <c r="M14" s="31">
        <f t="shared" si="5"/>
        <v>0</v>
      </c>
    </row>
    <row r="15" spans="1:13" x14ac:dyDescent="0.25">
      <c r="A15" s="3" t="s">
        <v>43</v>
      </c>
      <c r="B15" s="3" t="s">
        <v>36</v>
      </c>
      <c r="C15" s="11">
        <v>4534.3909759017888</v>
      </c>
      <c r="D15" s="11">
        <v>4534.3909759017888</v>
      </c>
      <c r="E15" s="31">
        <v>0.06</v>
      </c>
      <c r="F15" s="31">
        <v>8.0000000000000002E-3</v>
      </c>
      <c r="G15" s="30">
        <f t="shared" si="0"/>
        <v>6.0530983801686221E-2</v>
      </c>
      <c r="H15" s="12">
        <f t="shared" si="1"/>
        <v>9.0548660003360714E-7</v>
      </c>
      <c r="I15" s="13"/>
      <c r="J15" s="30">
        <f t="shared" si="2"/>
        <v>1.5720388744554465E-2</v>
      </c>
      <c r="K15" s="31">
        <f t="shared" si="3"/>
        <v>0</v>
      </c>
      <c r="L15" s="31">
        <f t="shared" si="4"/>
        <v>1.3339192180995766E-3</v>
      </c>
      <c r="M15" s="31">
        <f t="shared" si="5"/>
        <v>1.779340480415386E-6</v>
      </c>
    </row>
    <row r="16" spans="1:13" x14ac:dyDescent="0.25">
      <c r="A16" s="3" t="s">
        <v>44</v>
      </c>
      <c r="B16" s="3" t="s">
        <v>36</v>
      </c>
      <c r="C16" s="11">
        <v>0</v>
      </c>
      <c r="D16" s="11">
        <v>0</v>
      </c>
      <c r="E16" s="31">
        <v>0.06</v>
      </c>
      <c r="F16" s="31">
        <v>0.04</v>
      </c>
      <c r="G16" s="30">
        <f t="shared" si="0"/>
        <v>7.211102550927978E-2</v>
      </c>
      <c r="H16" s="12">
        <f t="shared" si="1"/>
        <v>0</v>
      </c>
      <c r="I16" s="13"/>
      <c r="J16" s="30">
        <f t="shared" si="2"/>
        <v>0</v>
      </c>
      <c r="K16" s="31">
        <f t="shared" si="3"/>
        <v>0</v>
      </c>
      <c r="L16" s="31">
        <f t="shared" si="4"/>
        <v>0</v>
      </c>
      <c r="M16" s="31">
        <f t="shared" si="5"/>
        <v>0</v>
      </c>
    </row>
    <row r="17" spans="1:13" x14ac:dyDescent="0.25">
      <c r="A17" s="3" t="s">
        <v>45</v>
      </c>
      <c r="B17" s="3" t="s">
        <v>36</v>
      </c>
      <c r="C17" s="11">
        <v>0</v>
      </c>
      <c r="D17" s="11">
        <v>0</v>
      </c>
      <c r="E17" s="31">
        <v>0.06</v>
      </c>
      <c r="F17" s="31">
        <v>5.0000000000000001E-3</v>
      </c>
      <c r="G17" s="30">
        <f t="shared" si="0"/>
        <v>6.0207972893961473E-2</v>
      </c>
      <c r="H17" s="12">
        <f t="shared" si="1"/>
        <v>0</v>
      </c>
      <c r="I17" s="13"/>
      <c r="J17" s="30">
        <f t="shared" si="2"/>
        <v>0</v>
      </c>
      <c r="K17" s="31">
        <f t="shared" si="3"/>
        <v>0</v>
      </c>
      <c r="L17" s="31">
        <f t="shared" si="4"/>
        <v>0</v>
      </c>
      <c r="M17" s="31">
        <f t="shared" si="5"/>
        <v>0</v>
      </c>
    </row>
    <row r="18" spans="1:13" x14ac:dyDescent="0.25">
      <c r="A18" s="3" t="s">
        <v>46</v>
      </c>
      <c r="B18" s="3" t="s">
        <v>36</v>
      </c>
      <c r="C18" s="11">
        <v>0</v>
      </c>
      <c r="D18" s="11">
        <v>0</v>
      </c>
      <c r="E18" s="31">
        <v>0.06</v>
      </c>
      <c r="F18" s="31">
        <v>0.2</v>
      </c>
      <c r="G18" s="30">
        <f t="shared" si="0"/>
        <v>0.20880613017821101</v>
      </c>
      <c r="H18" s="12">
        <f t="shared" si="1"/>
        <v>0</v>
      </c>
      <c r="I18" s="13"/>
      <c r="J18" s="30">
        <f t="shared" si="2"/>
        <v>0</v>
      </c>
      <c r="K18" s="31">
        <f t="shared" si="3"/>
        <v>0</v>
      </c>
      <c r="L18" s="31">
        <f t="shared" si="4"/>
        <v>0</v>
      </c>
      <c r="M18" s="31">
        <f t="shared" si="5"/>
        <v>0</v>
      </c>
    </row>
    <row r="19" spans="1:13" x14ac:dyDescent="0.25">
      <c r="A19" s="3" t="s">
        <v>47</v>
      </c>
      <c r="B19" s="3" t="s">
        <v>36</v>
      </c>
      <c r="C19" s="11">
        <v>0</v>
      </c>
      <c r="D19" s="11">
        <v>0</v>
      </c>
      <c r="E19" s="31">
        <v>7.0000000000000007E-2</v>
      </c>
      <c r="F19" s="31">
        <v>0.2</v>
      </c>
      <c r="G19" s="30">
        <f t="shared" si="0"/>
        <v>0.21189620100417092</v>
      </c>
      <c r="H19" s="12">
        <f t="shared" si="1"/>
        <v>0</v>
      </c>
      <c r="I19" s="13"/>
      <c r="J19" s="30">
        <f t="shared" si="2"/>
        <v>0</v>
      </c>
      <c r="K19" s="31">
        <f t="shared" si="3"/>
        <v>0</v>
      </c>
      <c r="L19" s="31">
        <f t="shared" si="4"/>
        <v>0</v>
      </c>
      <c r="M19" s="31">
        <f t="shared" si="5"/>
        <v>0</v>
      </c>
    </row>
    <row r="20" spans="1:13" x14ac:dyDescent="0.25">
      <c r="A20" s="3" t="s">
        <v>48</v>
      </c>
      <c r="B20" s="3" t="s">
        <v>36</v>
      </c>
      <c r="C20" s="11">
        <v>0</v>
      </c>
      <c r="D20" s="11">
        <v>0</v>
      </c>
      <c r="E20" s="31">
        <v>0.06</v>
      </c>
      <c r="F20" s="31">
        <v>0.04</v>
      </c>
      <c r="G20" s="30">
        <f t="shared" si="0"/>
        <v>7.211102550927978E-2</v>
      </c>
      <c r="H20" s="12">
        <f t="shared" si="1"/>
        <v>0</v>
      </c>
      <c r="I20" s="13"/>
      <c r="J20" s="30">
        <f t="shared" si="2"/>
        <v>0</v>
      </c>
      <c r="K20" s="31">
        <f t="shared" si="3"/>
        <v>0</v>
      </c>
      <c r="L20" s="31">
        <f t="shared" si="4"/>
        <v>0</v>
      </c>
      <c r="M20" s="31">
        <f t="shared" si="5"/>
        <v>0</v>
      </c>
    </row>
    <row r="21" spans="1:13" x14ac:dyDescent="0.25">
      <c r="A21" s="3" t="s">
        <v>49</v>
      </c>
      <c r="B21" s="3" t="s">
        <v>36</v>
      </c>
      <c r="C21" s="11">
        <v>948.53668494180602</v>
      </c>
      <c r="D21" s="11">
        <v>948.53668494180602</v>
      </c>
      <c r="E21" s="31">
        <v>0.06</v>
      </c>
      <c r="F21" s="31">
        <v>8.0000000000000002E-3</v>
      </c>
      <c r="G21" s="30">
        <f t="shared" si="0"/>
        <v>6.0530983801686221E-2</v>
      </c>
      <c r="H21" s="12">
        <f t="shared" si="1"/>
        <v>3.9623456982704031E-8</v>
      </c>
      <c r="I21" s="13"/>
      <c r="J21" s="30">
        <f t="shared" si="2"/>
        <v>3.2885045654429115E-3</v>
      </c>
      <c r="K21" s="31">
        <f t="shared" si="3"/>
        <v>0</v>
      </c>
      <c r="L21" s="31">
        <f t="shared" si="4"/>
        <v>2.7903886538251246E-4</v>
      </c>
      <c r="M21" s="31">
        <f t="shared" si="5"/>
        <v>7.7862688393959914E-8</v>
      </c>
    </row>
    <row r="22" spans="1:13" x14ac:dyDescent="0.25">
      <c r="A22" s="3" t="s">
        <v>50</v>
      </c>
      <c r="B22" s="3" t="s">
        <v>36</v>
      </c>
      <c r="C22" s="11">
        <v>1020.3134624720715</v>
      </c>
      <c r="D22" s="11">
        <v>1020.3134624720715</v>
      </c>
      <c r="E22" s="31">
        <v>0.06</v>
      </c>
      <c r="F22" s="31">
        <v>0.04</v>
      </c>
      <c r="G22" s="30">
        <f t="shared" si="0"/>
        <v>7.211102550927978E-2</v>
      </c>
      <c r="H22" s="12">
        <f t="shared" si="1"/>
        <v>6.5066764526177317E-8</v>
      </c>
      <c r="I22" s="13"/>
      <c r="J22" s="30">
        <f t="shared" si="2"/>
        <v>3.5373491956487949E-3</v>
      </c>
      <c r="K22" s="31">
        <f t="shared" si="3"/>
        <v>0</v>
      </c>
      <c r="L22" s="31">
        <f t="shared" si="4"/>
        <v>3.0015403244016504E-4</v>
      </c>
      <c r="M22" s="31">
        <f t="shared" si="5"/>
        <v>9.0092443190091653E-8</v>
      </c>
    </row>
    <row r="23" spans="1:13" x14ac:dyDescent="0.25">
      <c r="A23" s="3" t="s">
        <v>51</v>
      </c>
      <c r="B23" s="3" t="s">
        <v>36</v>
      </c>
      <c r="C23" s="11">
        <v>0</v>
      </c>
      <c r="D23" s="11">
        <v>0</v>
      </c>
      <c r="E23" s="31">
        <v>0.06</v>
      </c>
      <c r="F23" s="31">
        <v>5.0000000000000001E-3</v>
      </c>
      <c r="G23" s="30">
        <f t="shared" si="0"/>
        <v>6.0207972893961473E-2</v>
      </c>
      <c r="H23" s="12">
        <f t="shared" si="1"/>
        <v>0</v>
      </c>
      <c r="I23" s="13"/>
      <c r="J23" s="30">
        <f t="shared" si="2"/>
        <v>0</v>
      </c>
      <c r="K23" s="31">
        <f t="shared" si="3"/>
        <v>0</v>
      </c>
      <c r="L23" s="31">
        <f t="shared" si="4"/>
        <v>0</v>
      </c>
      <c r="M23" s="31">
        <f t="shared" si="5"/>
        <v>0</v>
      </c>
    </row>
    <row r="24" spans="1:13" x14ac:dyDescent="0.25">
      <c r="A24" s="3" t="s">
        <v>52</v>
      </c>
      <c r="B24" s="3" t="s">
        <v>36</v>
      </c>
      <c r="C24" s="11">
        <v>0</v>
      </c>
      <c r="D24" s="11">
        <v>0</v>
      </c>
      <c r="E24" s="31">
        <v>0.06</v>
      </c>
      <c r="F24" s="31">
        <v>0.2</v>
      </c>
      <c r="G24" s="30">
        <f t="shared" si="0"/>
        <v>0.20880613017821101</v>
      </c>
      <c r="H24" s="12">
        <f t="shared" si="1"/>
        <v>0</v>
      </c>
      <c r="I24" s="13"/>
      <c r="J24" s="30">
        <f t="shared" si="2"/>
        <v>0</v>
      </c>
      <c r="K24" s="31">
        <f t="shared" si="3"/>
        <v>0</v>
      </c>
      <c r="L24" s="31">
        <f t="shared" si="4"/>
        <v>0</v>
      </c>
      <c r="M24" s="31">
        <f t="shared" si="5"/>
        <v>0</v>
      </c>
    </row>
    <row r="25" spans="1:13" x14ac:dyDescent="0.25">
      <c r="A25" s="3" t="s">
        <v>53</v>
      </c>
      <c r="B25" s="3" t="s">
        <v>36</v>
      </c>
      <c r="C25" s="11">
        <v>0</v>
      </c>
      <c r="D25" s="11">
        <v>0</v>
      </c>
      <c r="E25" s="31">
        <v>7.0000000000000007E-2</v>
      </c>
      <c r="F25" s="31">
        <v>0.2</v>
      </c>
      <c r="G25" s="30">
        <f t="shared" si="0"/>
        <v>0.21189620100417092</v>
      </c>
      <c r="H25" s="12">
        <f t="shared" si="1"/>
        <v>0</v>
      </c>
      <c r="I25" s="13"/>
      <c r="J25" s="30">
        <f t="shared" si="2"/>
        <v>0</v>
      </c>
      <c r="K25" s="31">
        <f t="shared" si="3"/>
        <v>0</v>
      </c>
      <c r="L25" s="31">
        <f t="shared" si="4"/>
        <v>0</v>
      </c>
      <c r="M25" s="31">
        <f t="shared" si="5"/>
        <v>0</v>
      </c>
    </row>
    <row r="26" spans="1:13" x14ac:dyDescent="0.25">
      <c r="A26" s="3" t="s">
        <v>54</v>
      </c>
      <c r="B26" s="3" t="s">
        <v>36</v>
      </c>
      <c r="C26" s="11">
        <v>0</v>
      </c>
      <c r="D26" s="11">
        <v>0</v>
      </c>
      <c r="E26" s="31">
        <v>0.06</v>
      </c>
      <c r="F26" s="31">
        <v>0.04</v>
      </c>
      <c r="G26" s="30">
        <f t="shared" si="0"/>
        <v>7.211102550927978E-2</v>
      </c>
      <c r="H26" s="12">
        <f t="shared" si="1"/>
        <v>0</v>
      </c>
      <c r="I26" s="13"/>
      <c r="J26" s="30">
        <f t="shared" si="2"/>
        <v>0</v>
      </c>
      <c r="K26" s="31">
        <f t="shared" si="3"/>
        <v>0</v>
      </c>
      <c r="L26" s="31">
        <f t="shared" si="4"/>
        <v>0</v>
      </c>
      <c r="M26" s="31">
        <f t="shared" si="5"/>
        <v>0</v>
      </c>
    </row>
    <row r="27" spans="1:13" x14ac:dyDescent="0.25">
      <c r="A27" s="3" t="s">
        <v>55</v>
      </c>
      <c r="B27" s="3" t="s">
        <v>36</v>
      </c>
      <c r="C27" s="11">
        <v>0</v>
      </c>
      <c r="D27" s="11">
        <v>0</v>
      </c>
      <c r="E27" s="31">
        <v>0.06</v>
      </c>
      <c r="F27" s="31">
        <v>8.0000000000000002E-3</v>
      </c>
      <c r="G27" s="30">
        <f t="shared" si="0"/>
        <v>6.0530983801686221E-2</v>
      </c>
      <c r="H27" s="12">
        <f t="shared" si="1"/>
        <v>0</v>
      </c>
      <c r="I27" s="13"/>
      <c r="J27" s="30">
        <f t="shared" si="2"/>
        <v>0</v>
      </c>
      <c r="K27" s="31">
        <f t="shared" si="3"/>
        <v>0</v>
      </c>
      <c r="L27" s="31">
        <f t="shared" si="4"/>
        <v>0</v>
      </c>
      <c r="M27" s="31">
        <f t="shared" si="5"/>
        <v>0</v>
      </c>
    </row>
    <row r="28" spans="1:13" x14ac:dyDescent="0.25">
      <c r="A28" s="3" t="s">
        <v>56</v>
      </c>
      <c r="B28" s="3" t="s">
        <v>36</v>
      </c>
      <c r="C28" s="11">
        <v>1371.7107407642632</v>
      </c>
      <c r="D28" s="11">
        <v>1371.7107407642632</v>
      </c>
      <c r="E28" s="31">
        <v>0.06</v>
      </c>
      <c r="F28" s="31">
        <v>0.04</v>
      </c>
      <c r="G28" s="30">
        <f t="shared" si="0"/>
        <v>7.211102550927978E-2</v>
      </c>
      <c r="H28" s="12">
        <f t="shared" si="1"/>
        <v>1.1760263601298005E-7</v>
      </c>
      <c r="I28" s="13"/>
      <c r="J28" s="30">
        <f t="shared" si="2"/>
        <v>4.755616841268618E-3</v>
      </c>
      <c r="K28" s="31">
        <f t="shared" si="3"/>
        <v>0</v>
      </c>
      <c r="L28" s="31">
        <f t="shared" si="4"/>
        <v>4.035274700623187E-4</v>
      </c>
      <c r="M28" s="31">
        <f t="shared" si="5"/>
        <v>1.6283441909489551E-7</v>
      </c>
    </row>
    <row r="29" spans="1:13" x14ac:dyDescent="0.25">
      <c r="A29" s="3" t="s">
        <v>57</v>
      </c>
      <c r="B29" s="3" t="s">
        <v>36</v>
      </c>
      <c r="C29" s="11">
        <v>7044.1570601778067</v>
      </c>
      <c r="D29" s="11">
        <v>7044.1570601778067</v>
      </c>
      <c r="E29" s="31">
        <v>0.06</v>
      </c>
      <c r="F29" s="31">
        <v>5.0000000000000001E-3</v>
      </c>
      <c r="G29" s="30">
        <f t="shared" si="0"/>
        <v>6.0207972893961473E-2</v>
      </c>
      <c r="H29" s="12">
        <f t="shared" si="1"/>
        <v>2.161995105569438E-6</v>
      </c>
      <c r="I29" s="13"/>
      <c r="J29" s="30">
        <f t="shared" si="2"/>
        <v>2.4421556930623957E-2</v>
      </c>
      <c r="K29" s="31">
        <f t="shared" si="3"/>
        <v>0</v>
      </c>
      <c r="L29" s="31">
        <f t="shared" si="4"/>
        <v>2.0722378215333034E-3</v>
      </c>
      <c r="M29" s="31">
        <f t="shared" si="5"/>
        <v>4.2941695889930908E-6</v>
      </c>
    </row>
    <row r="30" spans="1:13" x14ac:dyDescent="0.25">
      <c r="A30" s="3" t="s">
        <v>58</v>
      </c>
      <c r="B30" s="3" t="s">
        <v>36</v>
      </c>
      <c r="C30" s="11">
        <v>0</v>
      </c>
      <c r="D30" s="11">
        <v>0</v>
      </c>
      <c r="E30" s="31">
        <v>0.06</v>
      </c>
      <c r="F30" s="31">
        <v>0.2</v>
      </c>
      <c r="G30" s="30">
        <f t="shared" si="0"/>
        <v>0.20880613017821101</v>
      </c>
      <c r="H30" s="12">
        <f t="shared" si="1"/>
        <v>0</v>
      </c>
      <c r="I30" s="13"/>
      <c r="J30" s="30">
        <f t="shared" si="2"/>
        <v>0</v>
      </c>
      <c r="K30" s="31">
        <f t="shared" si="3"/>
        <v>0</v>
      </c>
      <c r="L30" s="31">
        <f t="shared" si="4"/>
        <v>0</v>
      </c>
      <c r="M30" s="31">
        <f t="shared" si="5"/>
        <v>0</v>
      </c>
    </row>
    <row r="31" spans="1:13" x14ac:dyDescent="0.25">
      <c r="A31" s="3" t="s">
        <v>59</v>
      </c>
      <c r="B31" s="3" t="s">
        <v>36</v>
      </c>
      <c r="C31" s="11">
        <v>0</v>
      </c>
      <c r="D31" s="11">
        <v>0</v>
      </c>
      <c r="E31" s="31">
        <v>7.0000000000000007E-2</v>
      </c>
      <c r="F31" s="31">
        <v>0.2</v>
      </c>
      <c r="G31" s="30">
        <f t="shared" si="0"/>
        <v>0.21189620100417092</v>
      </c>
      <c r="H31" s="12">
        <f t="shared" si="1"/>
        <v>0</v>
      </c>
      <c r="I31" s="13"/>
      <c r="J31" s="30">
        <f t="shared" si="2"/>
        <v>0</v>
      </c>
      <c r="K31" s="31">
        <f t="shared" si="3"/>
        <v>0</v>
      </c>
      <c r="L31" s="31">
        <f t="shared" si="4"/>
        <v>0</v>
      </c>
      <c r="M31" s="31">
        <f t="shared" si="5"/>
        <v>0</v>
      </c>
    </row>
    <row r="32" spans="1:13" x14ac:dyDescent="0.25">
      <c r="A32" s="3" t="s">
        <v>60</v>
      </c>
      <c r="B32" s="3" t="s">
        <v>36</v>
      </c>
      <c r="C32" s="11">
        <v>0</v>
      </c>
      <c r="D32" s="11">
        <v>0</v>
      </c>
      <c r="E32" s="31">
        <v>0.06</v>
      </c>
      <c r="F32" s="31">
        <v>0.04</v>
      </c>
      <c r="G32" s="30">
        <f t="shared" si="0"/>
        <v>7.211102550927978E-2</v>
      </c>
      <c r="H32" s="12">
        <f t="shared" si="1"/>
        <v>0</v>
      </c>
      <c r="I32" s="13"/>
      <c r="J32" s="30">
        <f t="shared" si="2"/>
        <v>0</v>
      </c>
      <c r="K32" s="31">
        <f t="shared" si="3"/>
        <v>0</v>
      </c>
      <c r="L32" s="31">
        <f t="shared" si="4"/>
        <v>0</v>
      </c>
      <c r="M32" s="31">
        <f t="shared" si="5"/>
        <v>0</v>
      </c>
    </row>
    <row r="33" spans="1:13" x14ac:dyDescent="0.25">
      <c r="A33" s="3" t="s">
        <v>61</v>
      </c>
      <c r="B33" s="3" t="s">
        <v>36</v>
      </c>
      <c r="C33" s="11">
        <v>0</v>
      </c>
      <c r="D33" s="11">
        <v>0</v>
      </c>
      <c r="E33" s="31">
        <v>0.06</v>
      </c>
      <c r="F33" s="31">
        <v>8.0000000000000002E-3</v>
      </c>
      <c r="G33" s="30">
        <f t="shared" si="0"/>
        <v>6.0530983801686221E-2</v>
      </c>
      <c r="H33" s="12">
        <f t="shared" si="1"/>
        <v>0</v>
      </c>
      <c r="I33" s="13"/>
      <c r="J33" s="30">
        <f t="shared" si="2"/>
        <v>0</v>
      </c>
      <c r="K33" s="31">
        <f t="shared" si="3"/>
        <v>0</v>
      </c>
      <c r="L33" s="31">
        <f t="shared" si="4"/>
        <v>0</v>
      </c>
      <c r="M33" s="31">
        <f t="shared" si="5"/>
        <v>0</v>
      </c>
    </row>
    <row r="34" spans="1:13" x14ac:dyDescent="0.25">
      <c r="A34" s="3" t="s">
        <v>62</v>
      </c>
      <c r="B34" s="3" t="s">
        <v>36</v>
      </c>
      <c r="C34" s="11">
        <v>217.87681393862181</v>
      </c>
      <c r="D34" s="11">
        <v>217.87681393862181</v>
      </c>
      <c r="E34" s="31">
        <v>0.06</v>
      </c>
      <c r="F34" s="31">
        <v>0.04</v>
      </c>
      <c r="G34" s="30">
        <f t="shared" si="0"/>
        <v>7.211102550927978E-2</v>
      </c>
      <c r="H34" s="12">
        <f t="shared" si="1"/>
        <v>2.966975837906609E-9</v>
      </c>
      <c r="I34" s="13"/>
      <c r="J34" s="30">
        <f t="shared" si="2"/>
        <v>7.5536234783082868E-4</v>
      </c>
      <c r="K34" s="31">
        <f t="shared" si="3"/>
        <v>0</v>
      </c>
      <c r="L34" s="31">
        <f t="shared" si="4"/>
        <v>6.4094620608500462E-5</v>
      </c>
      <c r="M34" s="31">
        <f t="shared" si="5"/>
        <v>4.1081203909476123E-9</v>
      </c>
    </row>
    <row r="35" spans="1:13" x14ac:dyDescent="0.25">
      <c r="A35" s="3" t="s">
        <v>63</v>
      </c>
      <c r="B35" s="3" t="s">
        <v>36</v>
      </c>
      <c r="C35" s="11">
        <v>0</v>
      </c>
      <c r="D35" s="11">
        <v>0</v>
      </c>
      <c r="E35" s="31">
        <v>0.06</v>
      </c>
      <c r="F35" s="31">
        <v>5.0000000000000001E-3</v>
      </c>
      <c r="G35" s="30">
        <f t="shared" si="0"/>
        <v>6.0207972893961473E-2</v>
      </c>
      <c r="H35" s="12">
        <f t="shared" si="1"/>
        <v>0</v>
      </c>
      <c r="I35" s="13"/>
      <c r="J35" s="30">
        <f t="shared" si="2"/>
        <v>0</v>
      </c>
      <c r="K35" s="31">
        <f t="shared" si="3"/>
        <v>0</v>
      </c>
      <c r="L35" s="31">
        <f t="shared" si="4"/>
        <v>0</v>
      </c>
      <c r="M35" s="31">
        <f t="shared" si="5"/>
        <v>0</v>
      </c>
    </row>
    <row r="36" spans="1:13" x14ac:dyDescent="0.25">
      <c r="A36" s="3" t="s">
        <v>64</v>
      </c>
      <c r="B36" s="3" t="s">
        <v>36</v>
      </c>
      <c r="C36" s="11">
        <v>0</v>
      </c>
      <c r="D36" s="11">
        <v>0</v>
      </c>
      <c r="E36" s="31">
        <v>0.06</v>
      </c>
      <c r="F36" s="31">
        <v>0.2</v>
      </c>
      <c r="G36" s="30">
        <f t="shared" si="0"/>
        <v>0.20880613017821101</v>
      </c>
      <c r="H36" s="12">
        <f t="shared" si="1"/>
        <v>0</v>
      </c>
      <c r="I36" s="13"/>
      <c r="J36" s="30">
        <f t="shared" si="2"/>
        <v>0</v>
      </c>
      <c r="K36" s="31">
        <f t="shared" si="3"/>
        <v>0</v>
      </c>
      <c r="L36" s="31">
        <f t="shared" si="4"/>
        <v>0</v>
      </c>
      <c r="M36" s="31">
        <f t="shared" si="5"/>
        <v>0</v>
      </c>
    </row>
    <row r="37" spans="1:13" x14ac:dyDescent="0.25">
      <c r="A37" s="3" t="s">
        <v>65</v>
      </c>
      <c r="B37" s="3" t="s">
        <v>36</v>
      </c>
      <c r="C37" s="11">
        <v>0</v>
      </c>
      <c r="D37" s="11">
        <v>0</v>
      </c>
      <c r="E37" s="31">
        <v>7.0000000000000007E-2</v>
      </c>
      <c r="F37" s="31">
        <v>0.2</v>
      </c>
      <c r="G37" s="30">
        <f t="shared" si="0"/>
        <v>0.21189620100417092</v>
      </c>
      <c r="H37" s="12">
        <f t="shared" si="1"/>
        <v>0</v>
      </c>
      <c r="I37" s="13"/>
      <c r="J37" s="30">
        <f t="shared" si="2"/>
        <v>0</v>
      </c>
      <c r="K37" s="31">
        <f t="shared" si="3"/>
        <v>0</v>
      </c>
      <c r="L37" s="31">
        <f t="shared" si="4"/>
        <v>0</v>
      </c>
      <c r="M37" s="31">
        <f t="shared" si="5"/>
        <v>0</v>
      </c>
    </row>
    <row r="38" spans="1:13" x14ac:dyDescent="0.25">
      <c r="A38" s="3" t="s">
        <v>66</v>
      </c>
      <c r="B38" s="3" t="s">
        <v>36</v>
      </c>
      <c r="C38" s="11">
        <v>0</v>
      </c>
      <c r="D38" s="11">
        <v>0</v>
      </c>
      <c r="E38" s="31">
        <v>0.06</v>
      </c>
      <c r="F38" s="31">
        <v>0.04</v>
      </c>
      <c r="G38" s="30">
        <f t="shared" si="0"/>
        <v>7.211102550927978E-2</v>
      </c>
      <c r="H38" s="12">
        <f t="shared" si="1"/>
        <v>0</v>
      </c>
      <c r="I38" s="13"/>
      <c r="J38" s="30">
        <f t="shared" si="2"/>
        <v>0</v>
      </c>
      <c r="K38" s="31">
        <f t="shared" si="3"/>
        <v>0</v>
      </c>
      <c r="L38" s="31">
        <f t="shared" si="4"/>
        <v>0</v>
      </c>
      <c r="M38" s="31">
        <f t="shared" si="5"/>
        <v>0</v>
      </c>
    </row>
    <row r="39" spans="1:13" x14ac:dyDescent="0.25">
      <c r="A39" s="3" t="s">
        <v>67</v>
      </c>
      <c r="B39" s="3" t="s">
        <v>36</v>
      </c>
      <c r="C39" s="11">
        <v>0</v>
      </c>
      <c r="D39" s="11">
        <v>0</v>
      </c>
      <c r="E39" s="31">
        <v>0.06</v>
      </c>
      <c r="F39" s="31">
        <v>8.0000000000000002E-3</v>
      </c>
      <c r="G39" s="30">
        <f t="shared" si="0"/>
        <v>6.0530983801686221E-2</v>
      </c>
      <c r="H39" s="12">
        <f t="shared" si="1"/>
        <v>0</v>
      </c>
      <c r="I39" s="13"/>
      <c r="J39" s="30">
        <f t="shared" si="2"/>
        <v>0</v>
      </c>
      <c r="K39" s="31">
        <f t="shared" si="3"/>
        <v>0</v>
      </c>
      <c r="L39" s="31">
        <f t="shared" si="4"/>
        <v>0</v>
      </c>
      <c r="M39" s="31">
        <f t="shared" si="5"/>
        <v>0</v>
      </c>
    </row>
    <row r="40" spans="1:13" x14ac:dyDescent="0.25">
      <c r="A40" s="3" t="s">
        <v>68</v>
      </c>
      <c r="B40" s="3" t="s">
        <v>36</v>
      </c>
      <c r="C40" s="11">
        <v>827.88688762344646</v>
      </c>
      <c r="D40" s="11">
        <v>827.88688762344646</v>
      </c>
      <c r="E40" s="31">
        <v>0.06</v>
      </c>
      <c r="F40" s="31">
        <v>0.04</v>
      </c>
      <c r="G40" s="30">
        <f t="shared" si="0"/>
        <v>7.211102550927978E-2</v>
      </c>
      <c r="H40" s="12">
        <f t="shared" si="1"/>
        <v>4.2838473427807362E-8</v>
      </c>
      <c r="I40" s="13"/>
      <c r="J40" s="30">
        <f t="shared" si="2"/>
        <v>2.8702208916538173E-3</v>
      </c>
      <c r="K40" s="31">
        <f t="shared" si="3"/>
        <v>0</v>
      </c>
      <c r="L40" s="31">
        <f t="shared" si="4"/>
        <v>2.4354631871900559E-4</v>
      </c>
      <c r="M40" s="31">
        <f t="shared" si="5"/>
        <v>5.9314809361579453E-8</v>
      </c>
    </row>
    <row r="41" spans="1:13" x14ac:dyDescent="0.25">
      <c r="A41" s="3" t="s">
        <v>69</v>
      </c>
      <c r="B41" s="3" t="s">
        <v>36</v>
      </c>
      <c r="C41" s="11">
        <v>22218.955629160166</v>
      </c>
      <c r="D41" s="11">
        <v>22218.955629160166</v>
      </c>
      <c r="E41" s="31">
        <v>0.06</v>
      </c>
      <c r="F41" s="31">
        <v>5.0000000000000001E-3</v>
      </c>
      <c r="G41" s="30">
        <f t="shared" si="0"/>
        <v>6.0207972893961473E-2</v>
      </c>
      <c r="H41" s="12">
        <f t="shared" si="1"/>
        <v>2.151017424734031E-5</v>
      </c>
      <c r="I41" s="13"/>
      <c r="J41" s="30">
        <f t="shared" si="2"/>
        <v>7.7031429765259368E-2</v>
      </c>
      <c r="K41" s="31">
        <f t="shared" si="3"/>
        <v>0</v>
      </c>
      <c r="L41" s="31">
        <f t="shared" si="4"/>
        <v>6.5363335621812192E-3</v>
      </c>
      <c r="M41" s="31">
        <f t="shared" si="5"/>
        <v>4.2723656436096626E-5</v>
      </c>
    </row>
    <row r="42" spans="1:13" x14ac:dyDescent="0.25">
      <c r="A42" s="3" t="s">
        <v>70</v>
      </c>
      <c r="B42" s="3" t="s">
        <v>36</v>
      </c>
      <c r="C42" s="11">
        <v>0</v>
      </c>
      <c r="D42" s="11">
        <v>0</v>
      </c>
      <c r="E42" s="31">
        <v>0.06</v>
      </c>
      <c r="F42" s="31">
        <v>0.2</v>
      </c>
      <c r="G42" s="30">
        <f t="shared" si="0"/>
        <v>0.20880613017821101</v>
      </c>
      <c r="H42" s="12">
        <f t="shared" si="1"/>
        <v>0</v>
      </c>
      <c r="I42" s="13"/>
      <c r="J42" s="30">
        <f t="shared" si="2"/>
        <v>0</v>
      </c>
      <c r="K42" s="31">
        <f t="shared" si="3"/>
        <v>0</v>
      </c>
      <c r="L42" s="31">
        <f t="shared" si="4"/>
        <v>0</v>
      </c>
      <c r="M42" s="31">
        <f t="shared" si="5"/>
        <v>0</v>
      </c>
    </row>
    <row r="43" spans="1:13" x14ac:dyDescent="0.25">
      <c r="A43" s="3" t="s">
        <v>71</v>
      </c>
      <c r="B43" s="3" t="s">
        <v>36</v>
      </c>
      <c r="C43" s="11">
        <v>0</v>
      </c>
      <c r="D43" s="11">
        <v>0</v>
      </c>
      <c r="E43" s="31">
        <v>7.0000000000000007E-2</v>
      </c>
      <c r="F43" s="31">
        <v>0.2</v>
      </c>
      <c r="G43" s="30">
        <f t="shared" si="0"/>
        <v>0.21189620100417092</v>
      </c>
      <c r="H43" s="12">
        <f t="shared" si="1"/>
        <v>0</v>
      </c>
      <c r="I43" s="13"/>
      <c r="J43" s="30">
        <f t="shared" si="2"/>
        <v>0</v>
      </c>
      <c r="K43" s="31">
        <f t="shared" si="3"/>
        <v>0</v>
      </c>
      <c r="L43" s="31">
        <f t="shared" si="4"/>
        <v>0</v>
      </c>
      <c r="M43" s="31">
        <f t="shared" si="5"/>
        <v>0</v>
      </c>
    </row>
    <row r="44" spans="1:13" x14ac:dyDescent="0.25">
      <c r="A44" s="3" t="s">
        <v>72</v>
      </c>
      <c r="B44" s="3" t="s">
        <v>36</v>
      </c>
      <c r="C44" s="11">
        <v>0</v>
      </c>
      <c r="D44" s="11">
        <v>0</v>
      </c>
      <c r="E44" s="31">
        <v>0.06</v>
      </c>
      <c r="F44" s="31">
        <v>0.04</v>
      </c>
      <c r="G44" s="30">
        <f t="shared" si="0"/>
        <v>7.211102550927978E-2</v>
      </c>
      <c r="H44" s="12">
        <f t="shared" si="1"/>
        <v>0</v>
      </c>
      <c r="I44" s="13"/>
      <c r="J44" s="30">
        <f t="shared" si="2"/>
        <v>0</v>
      </c>
      <c r="K44" s="31">
        <f t="shared" si="3"/>
        <v>0</v>
      </c>
      <c r="L44" s="31">
        <f t="shared" si="4"/>
        <v>0</v>
      </c>
      <c r="M44" s="31">
        <f t="shared" si="5"/>
        <v>0</v>
      </c>
    </row>
    <row r="45" spans="1:13" x14ac:dyDescent="0.25">
      <c r="A45" s="3" t="s">
        <v>73</v>
      </c>
      <c r="B45" s="3" t="s">
        <v>36</v>
      </c>
      <c r="C45" s="11">
        <v>0</v>
      </c>
      <c r="D45" s="11">
        <v>0</v>
      </c>
      <c r="E45" s="31">
        <v>0.06</v>
      </c>
      <c r="F45" s="31">
        <v>8.0000000000000002E-3</v>
      </c>
      <c r="G45" s="30">
        <f t="shared" si="0"/>
        <v>6.0530983801686221E-2</v>
      </c>
      <c r="H45" s="12">
        <f t="shared" si="1"/>
        <v>0</v>
      </c>
      <c r="I45" s="13"/>
      <c r="J45" s="30">
        <f t="shared" si="2"/>
        <v>0</v>
      </c>
      <c r="K45" s="31">
        <f t="shared" si="3"/>
        <v>0</v>
      </c>
      <c r="L45" s="31">
        <f t="shared" si="4"/>
        <v>0</v>
      </c>
      <c r="M45" s="31">
        <f t="shared" si="5"/>
        <v>0</v>
      </c>
    </row>
    <row r="46" spans="1:13" x14ac:dyDescent="0.25">
      <c r="A46" s="3" t="s">
        <v>74</v>
      </c>
      <c r="B46" s="3" t="s">
        <v>36</v>
      </c>
      <c r="C46" s="11">
        <v>0.72040656229154454</v>
      </c>
      <c r="D46" s="11">
        <v>0.72040656229154454</v>
      </c>
      <c r="E46" s="31">
        <v>0.06</v>
      </c>
      <c r="F46" s="31">
        <v>0.04</v>
      </c>
      <c r="G46" s="30">
        <f t="shared" si="0"/>
        <v>7.211102550927978E-2</v>
      </c>
      <c r="H46" s="12">
        <f t="shared" si="1"/>
        <v>3.2437494256226227E-14</v>
      </c>
      <c r="I46" s="13"/>
      <c r="J46" s="30">
        <f t="shared" si="2"/>
        <v>2.4975947759111947E-6</v>
      </c>
      <c r="K46" s="31">
        <f t="shared" si="3"/>
        <v>0</v>
      </c>
      <c r="L46" s="31">
        <f t="shared" si="4"/>
        <v>2.1192794432434816E-7</v>
      </c>
      <c r="M46" s="31">
        <f t="shared" si="5"/>
        <v>4.4913453585544015E-14</v>
      </c>
    </row>
    <row r="47" spans="1:13" x14ac:dyDescent="0.25">
      <c r="A47" s="3" t="s">
        <v>75</v>
      </c>
      <c r="B47" s="3" t="s">
        <v>36</v>
      </c>
      <c r="C47" s="11">
        <v>0</v>
      </c>
      <c r="D47" s="11">
        <v>0</v>
      </c>
      <c r="E47" s="31">
        <v>0.06</v>
      </c>
      <c r="F47" s="31">
        <v>5.0000000000000001E-3</v>
      </c>
      <c r="G47" s="30">
        <f t="shared" si="0"/>
        <v>6.0207972893961473E-2</v>
      </c>
      <c r="H47" s="12">
        <f t="shared" si="1"/>
        <v>0</v>
      </c>
      <c r="I47" s="13"/>
      <c r="J47" s="30">
        <f t="shared" si="2"/>
        <v>0</v>
      </c>
      <c r="K47" s="31">
        <f t="shared" si="3"/>
        <v>0</v>
      </c>
      <c r="L47" s="31">
        <f t="shared" si="4"/>
        <v>0</v>
      </c>
      <c r="M47" s="31">
        <f t="shared" si="5"/>
        <v>0</v>
      </c>
    </row>
    <row r="48" spans="1:13" x14ac:dyDescent="0.25">
      <c r="A48" s="3" t="s">
        <v>76</v>
      </c>
      <c r="B48" s="3" t="s">
        <v>36</v>
      </c>
      <c r="C48" s="11">
        <v>0</v>
      </c>
      <c r="D48" s="11">
        <v>0</v>
      </c>
      <c r="E48" s="31">
        <v>0.06</v>
      </c>
      <c r="F48" s="31">
        <v>0.2</v>
      </c>
      <c r="G48" s="30">
        <f t="shared" si="0"/>
        <v>0.20880613017821101</v>
      </c>
      <c r="H48" s="12">
        <f t="shared" si="1"/>
        <v>0</v>
      </c>
      <c r="I48" s="13"/>
      <c r="J48" s="30">
        <f t="shared" si="2"/>
        <v>0</v>
      </c>
      <c r="K48" s="31">
        <f t="shared" si="3"/>
        <v>0</v>
      </c>
      <c r="L48" s="31">
        <f t="shared" si="4"/>
        <v>0</v>
      </c>
      <c r="M48" s="31">
        <f t="shared" si="5"/>
        <v>0</v>
      </c>
    </row>
    <row r="49" spans="1:13" x14ac:dyDescent="0.25">
      <c r="A49" s="3" t="s">
        <v>77</v>
      </c>
      <c r="B49" s="3" t="s">
        <v>36</v>
      </c>
      <c r="C49" s="11">
        <v>0</v>
      </c>
      <c r="D49" s="11">
        <v>0</v>
      </c>
      <c r="E49" s="31">
        <v>7.0000000000000007E-2</v>
      </c>
      <c r="F49" s="31">
        <v>0.2</v>
      </c>
      <c r="G49" s="30">
        <f t="shared" si="0"/>
        <v>0.21189620100417092</v>
      </c>
      <c r="H49" s="12">
        <f t="shared" si="1"/>
        <v>0</v>
      </c>
      <c r="I49" s="13"/>
      <c r="J49" s="30">
        <f t="shared" si="2"/>
        <v>0</v>
      </c>
      <c r="K49" s="31">
        <f t="shared" si="3"/>
        <v>0</v>
      </c>
      <c r="L49" s="31">
        <f t="shared" si="4"/>
        <v>0</v>
      </c>
      <c r="M49" s="31">
        <f t="shared" si="5"/>
        <v>0</v>
      </c>
    </row>
    <row r="50" spans="1:13" x14ac:dyDescent="0.25">
      <c r="A50" s="3" t="s">
        <v>78</v>
      </c>
      <c r="B50" s="3" t="s">
        <v>36</v>
      </c>
      <c r="C50" s="11">
        <v>0</v>
      </c>
      <c r="D50" s="11">
        <v>0</v>
      </c>
      <c r="E50" s="31">
        <v>0.06</v>
      </c>
      <c r="F50" s="31">
        <v>0.04</v>
      </c>
      <c r="G50" s="30">
        <f t="shared" si="0"/>
        <v>7.211102550927978E-2</v>
      </c>
      <c r="H50" s="12">
        <f t="shared" si="1"/>
        <v>0</v>
      </c>
      <c r="I50" s="13"/>
      <c r="J50" s="30">
        <f t="shared" si="2"/>
        <v>0</v>
      </c>
      <c r="K50" s="31">
        <f t="shared" si="3"/>
        <v>0</v>
      </c>
      <c r="L50" s="31">
        <f t="shared" si="4"/>
        <v>0</v>
      </c>
      <c r="M50" s="31">
        <f t="shared" si="5"/>
        <v>0</v>
      </c>
    </row>
    <row r="51" spans="1:13" x14ac:dyDescent="0.25">
      <c r="A51" s="3" t="s">
        <v>79</v>
      </c>
      <c r="B51" s="3" t="s">
        <v>36</v>
      </c>
      <c r="C51" s="11">
        <v>0</v>
      </c>
      <c r="D51" s="11">
        <v>0</v>
      </c>
      <c r="E51" s="31">
        <v>0.06</v>
      </c>
      <c r="F51" s="31">
        <v>8.0000000000000002E-3</v>
      </c>
      <c r="G51" s="30">
        <f t="shared" si="0"/>
        <v>6.0530983801686221E-2</v>
      </c>
      <c r="H51" s="12">
        <f t="shared" si="1"/>
        <v>0</v>
      </c>
      <c r="I51" s="13"/>
      <c r="J51" s="30">
        <f t="shared" si="2"/>
        <v>0</v>
      </c>
      <c r="K51" s="31">
        <f t="shared" si="3"/>
        <v>0</v>
      </c>
      <c r="L51" s="31">
        <f t="shared" si="4"/>
        <v>0</v>
      </c>
      <c r="M51" s="31">
        <f t="shared" si="5"/>
        <v>0</v>
      </c>
    </row>
    <row r="52" spans="1:13" x14ac:dyDescent="0.25">
      <c r="A52" s="3" t="s">
        <v>80</v>
      </c>
      <c r="B52" s="3" t="s">
        <v>36</v>
      </c>
      <c r="C52" s="11">
        <v>287.33787977398231</v>
      </c>
      <c r="D52" s="11">
        <v>287.33787977398231</v>
      </c>
      <c r="E52" s="31">
        <v>0.06</v>
      </c>
      <c r="F52" s="31">
        <v>0.04</v>
      </c>
      <c r="G52" s="30">
        <f t="shared" si="0"/>
        <v>7.211102550927978E-2</v>
      </c>
      <c r="H52" s="12">
        <f t="shared" si="1"/>
        <v>5.1603331861418179E-9</v>
      </c>
      <c r="I52" s="13"/>
      <c r="J52" s="30">
        <f t="shared" si="2"/>
        <v>9.9617858166381706E-4</v>
      </c>
      <c r="K52" s="31">
        <f t="shared" si="3"/>
        <v>0</v>
      </c>
      <c r="L52" s="31">
        <f t="shared" si="4"/>
        <v>8.4528555644073844E-5</v>
      </c>
      <c r="M52" s="31">
        <f t="shared" si="5"/>
        <v>7.1450767192732877E-9</v>
      </c>
    </row>
    <row r="53" spans="1:13" x14ac:dyDescent="0.25">
      <c r="A53" s="3" t="s">
        <v>81</v>
      </c>
      <c r="B53" s="3" t="s">
        <v>36</v>
      </c>
      <c r="C53" s="11">
        <v>0</v>
      </c>
      <c r="D53" s="11">
        <v>0</v>
      </c>
      <c r="E53" s="31">
        <v>0.06</v>
      </c>
      <c r="F53" s="31">
        <v>5.0000000000000001E-3</v>
      </c>
      <c r="G53" s="30">
        <f t="shared" si="0"/>
        <v>6.0207972893961473E-2</v>
      </c>
      <c r="H53" s="12">
        <f t="shared" si="1"/>
        <v>0</v>
      </c>
      <c r="I53" s="13"/>
      <c r="J53" s="30">
        <f t="shared" si="2"/>
        <v>0</v>
      </c>
      <c r="K53" s="31">
        <f t="shared" si="3"/>
        <v>0</v>
      </c>
      <c r="L53" s="31">
        <f t="shared" si="4"/>
        <v>0</v>
      </c>
      <c r="M53" s="31">
        <f t="shared" si="5"/>
        <v>0</v>
      </c>
    </row>
    <row r="54" spans="1:13" x14ac:dyDescent="0.25">
      <c r="A54" s="3" t="s">
        <v>82</v>
      </c>
      <c r="B54" s="3" t="s">
        <v>36</v>
      </c>
      <c r="C54" s="11">
        <v>0</v>
      </c>
      <c r="D54" s="11">
        <v>0</v>
      </c>
      <c r="E54" s="31">
        <v>0.06</v>
      </c>
      <c r="F54" s="31">
        <v>0.2</v>
      </c>
      <c r="G54" s="30">
        <f t="shared" si="0"/>
        <v>0.20880613017821101</v>
      </c>
      <c r="H54" s="12">
        <f t="shared" si="1"/>
        <v>0</v>
      </c>
      <c r="I54" s="13"/>
      <c r="J54" s="30">
        <f t="shared" si="2"/>
        <v>0</v>
      </c>
      <c r="K54" s="31">
        <f t="shared" si="3"/>
        <v>0</v>
      </c>
      <c r="L54" s="31">
        <f t="shared" si="4"/>
        <v>0</v>
      </c>
      <c r="M54" s="31">
        <f t="shared" si="5"/>
        <v>0</v>
      </c>
    </row>
    <row r="55" spans="1:13" x14ac:dyDescent="0.25">
      <c r="A55" s="3" t="s">
        <v>83</v>
      </c>
      <c r="B55" s="3" t="s">
        <v>36</v>
      </c>
      <c r="C55" s="11">
        <v>0</v>
      </c>
      <c r="D55" s="11">
        <v>0</v>
      </c>
      <c r="E55" s="31">
        <v>7.0000000000000007E-2</v>
      </c>
      <c r="F55" s="31">
        <v>0.2</v>
      </c>
      <c r="G55" s="30">
        <f t="shared" si="0"/>
        <v>0.21189620100417092</v>
      </c>
      <c r="H55" s="12">
        <f t="shared" si="1"/>
        <v>0</v>
      </c>
      <c r="I55" s="13"/>
      <c r="J55" s="30">
        <f t="shared" si="2"/>
        <v>0</v>
      </c>
      <c r="K55" s="31">
        <f t="shared" si="3"/>
        <v>0</v>
      </c>
      <c r="L55" s="31">
        <f t="shared" si="4"/>
        <v>0</v>
      </c>
      <c r="M55" s="31">
        <f t="shared" si="5"/>
        <v>0</v>
      </c>
    </row>
    <row r="56" spans="1:13" x14ac:dyDescent="0.25">
      <c r="A56" s="3" t="s">
        <v>84</v>
      </c>
      <c r="B56" s="3" t="s">
        <v>36</v>
      </c>
      <c r="C56" s="11">
        <v>0</v>
      </c>
      <c r="D56" s="11">
        <v>0</v>
      </c>
      <c r="E56" s="31">
        <v>0.06</v>
      </c>
      <c r="F56" s="31">
        <v>0.04</v>
      </c>
      <c r="G56" s="30">
        <f t="shared" si="0"/>
        <v>7.211102550927978E-2</v>
      </c>
      <c r="H56" s="12">
        <f t="shared" si="1"/>
        <v>0</v>
      </c>
      <c r="I56" s="13"/>
      <c r="J56" s="30">
        <f t="shared" si="2"/>
        <v>0</v>
      </c>
      <c r="K56" s="31">
        <f t="shared" si="3"/>
        <v>0</v>
      </c>
      <c r="L56" s="31">
        <f t="shared" si="4"/>
        <v>0</v>
      </c>
      <c r="M56" s="31">
        <f t="shared" si="5"/>
        <v>0</v>
      </c>
    </row>
    <row r="57" spans="1:13" x14ac:dyDescent="0.25">
      <c r="A57" s="3" t="s">
        <v>85</v>
      </c>
      <c r="B57" s="3" t="s">
        <v>36</v>
      </c>
      <c r="C57" s="11">
        <v>0</v>
      </c>
      <c r="D57" s="11">
        <v>0</v>
      </c>
      <c r="E57" s="31">
        <v>0.06</v>
      </c>
      <c r="F57" s="31">
        <v>8.0000000000000002E-3</v>
      </c>
      <c r="G57" s="30">
        <f t="shared" si="0"/>
        <v>6.0530983801686221E-2</v>
      </c>
      <c r="H57" s="12">
        <f t="shared" si="1"/>
        <v>0</v>
      </c>
      <c r="I57" s="13"/>
      <c r="J57" s="30">
        <f t="shared" si="2"/>
        <v>0</v>
      </c>
      <c r="K57" s="31">
        <f t="shared" si="3"/>
        <v>0</v>
      </c>
      <c r="L57" s="31">
        <f t="shared" si="4"/>
        <v>0</v>
      </c>
      <c r="M57" s="31">
        <f t="shared" si="5"/>
        <v>0</v>
      </c>
    </row>
    <row r="58" spans="1:13" x14ac:dyDescent="0.25">
      <c r="A58" s="3" t="s">
        <v>86</v>
      </c>
      <c r="B58" s="3" t="s">
        <v>36</v>
      </c>
      <c r="C58" s="11">
        <v>513.47720888308459</v>
      </c>
      <c r="D58" s="11">
        <v>513.47720888308459</v>
      </c>
      <c r="E58" s="31">
        <v>0.06</v>
      </c>
      <c r="F58" s="31">
        <v>0.04</v>
      </c>
      <c r="G58" s="30">
        <f t="shared" si="0"/>
        <v>7.211102550927978E-2</v>
      </c>
      <c r="H58" s="12">
        <f t="shared" si="1"/>
        <v>1.6479131583150613E-8</v>
      </c>
      <c r="I58" s="13"/>
      <c r="J58" s="30">
        <f t="shared" si="2"/>
        <v>1.7801864413567762E-3</v>
      </c>
      <c r="K58" s="31">
        <f t="shared" si="3"/>
        <v>0</v>
      </c>
      <c r="L58" s="31">
        <f t="shared" si="4"/>
        <v>1.5105382853516697E-4</v>
      </c>
      <c r="M58" s="31">
        <f t="shared" si="5"/>
        <v>2.2817259115131622E-8</v>
      </c>
    </row>
    <row r="59" spans="1:13" x14ac:dyDescent="0.25">
      <c r="A59" s="3" t="s">
        <v>87</v>
      </c>
      <c r="B59" s="3" t="s">
        <v>36</v>
      </c>
      <c r="C59" s="11">
        <v>0</v>
      </c>
      <c r="D59" s="11">
        <v>0</v>
      </c>
      <c r="E59" s="31">
        <v>0.06</v>
      </c>
      <c r="F59" s="31">
        <v>5.0000000000000001E-3</v>
      </c>
      <c r="G59" s="30">
        <f t="shared" si="0"/>
        <v>6.0207972893961473E-2</v>
      </c>
      <c r="H59" s="12">
        <f t="shared" si="1"/>
        <v>0</v>
      </c>
      <c r="I59" s="13"/>
      <c r="J59" s="30">
        <f t="shared" si="2"/>
        <v>0</v>
      </c>
      <c r="K59" s="31">
        <f t="shared" si="3"/>
        <v>0</v>
      </c>
      <c r="L59" s="31">
        <f t="shared" si="4"/>
        <v>0</v>
      </c>
      <c r="M59" s="31">
        <f t="shared" si="5"/>
        <v>0</v>
      </c>
    </row>
    <row r="60" spans="1:13" x14ac:dyDescent="0.25">
      <c r="A60" s="3" t="s">
        <v>88</v>
      </c>
      <c r="B60" s="3" t="s">
        <v>36</v>
      </c>
      <c r="C60" s="11">
        <v>0</v>
      </c>
      <c r="D60" s="11">
        <v>0</v>
      </c>
      <c r="E60" s="31">
        <v>0.06</v>
      </c>
      <c r="F60" s="31">
        <v>0.2</v>
      </c>
      <c r="G60" s="30">
        <f t="shared" si="0"/>
        <v>0.20880613017821101</v>
      </c>
      <c r="H60" s="12">
        <f t="shared" si="1"/>
        <v>0</v>
      </c>
      <c r="I60" s="13"/>
      <c r="J60" s="30">
        <f t="shared" si="2"/>
        <v>0</v>
      </c>
      <c r="K60" s="31">
        <f t="shared" si="3"/>
        <v>0</v>
      </c>
      <c r="L60" s="31">
        <f t="shared" si="4"/>
        <v>0</v>
      </c>
      <c r="M60" s="31">
        <f t="shared" si="5"/>
        <v>0</v>
      </c>
    </row>
    <row r="61" spans="1:13" x14ac:dyDescent="0.25">
      <c r="A61" s="3" t="s">
        <v>89</v>
      </c>
      <c r="B61" s="3" t="s">
        <v>36</v>
      </c>
      <c r="C61" s="11">
        <v>0</v>
      </c>
      <c r="D61" s="11">
        <v>0</v>
      </c>
      <c r="E61" s="31">
        <v>7.0000000000000007E-2</v>
      </c>
      <c r="F61" s="31">
        <v>0.2</v>
      </c>
      <c r="G61" s="30">
        <f t="shared" si="0"/>
        <v>0.21189620100417092</v>
      </c>
      <c r="H61" s="12">
        <f t="shared" si="1"/>
        <v>0</v>
      </c>
      <c r="I61" s="13"/>
      <c r="J61" s="30">
        <f t="shared" si="2"/>
        <v>0</v>
      </c>
      <c r="K61" s="31">
        <f t="shared" si="3"/>
        <v>0</v>
      </c>
      <c r="L61" s="31">
        <f t="shared" si="4"/>
        <v>0</v>
      </c>
      <c r="M61" s="31">
        <f t="shared" si="5"/>
        <v>0</v>
      </c>
    </row>
    <row r="62" spans="1:13" x14ac:dyDescent="0.25">
      <c r="A62" s="3" t="s">
        <v>90</v>
      </c>
      <c r="B62" s="3" t="s">
        <v>36</v>
      </c>
      <c r="C62" s="11">
        <v>0</v>
      </c>
      <c r="D62" s="11">
        <v>0</v>
      </c>
      <c r="E62" s="31">
        <v>0.06</v>
      </c>
      <c r="F62" s="31">
        <v>0.04</v>
      </c>
      <c r="G62" s="30">
        <f t="shared" si="0"/>
        <v>7.211102550927978E-2</v>
      </c>
      <c r="H62" s="12">
        <f t="shared" si="1"/>
        <v>0</v>
      </c>
      <c r="I62" s="13"/>
      <c r="J62" s="30">
        <f t="shared" si="2"/>
        <v>0</v>
      </c>
      <c r="K62" s="31">
        <f t="shared" si="3"/>
        <v>0</v>
      </c>
      <c r="L62" s="31">
        <f t="shared" si="4"/>
        <v>0</v>
      </c>
      <c r="M62" s="31">
        <f t="shared" si="5"/>
        <v>0</v>
      </c>
    </row>
    <row r="63" spans="1:13" x14ac:dyDescent="0.25">
      <c r="A63" s="3" t="s">
        <v>91</v>
      </c>
      <c r="B63" s="3" t="s">
        <v>36</v>
      </c>
      <c r="C63" s="11">
        <v>10026.951412674425</v>
      </c>
      <c r="D63" s="11">
        <v>10026.951412674425</v>
      </c>
      <c r="E63" s="31">
        <v>0.06</v>
      </c>
      <c r="F63" s="31">
        <v>8.0000000000000002E-3</v>
      </c>
      <c r="G63" s="30">
        <f t="shared" si="0"/>
        <v>6.0530983801686221E-2</v>
      </c>
      <c r="H63" s="12">
        <f t="shared" si="1"/>
        <v>4.4277380560750827E-6</v>
      </c>
      <c r="I63" s="13"/>
      <c r="J63" s="30">
        <f t="shared" si="2"/>
        <v>3.4762678156277191E-2</v>
      </c>
      <c r="K63" s="31">
        <f t="shared" si="3"/>
        <v>0</v>
      </c>
      <c r="L63" s="31">
        <f t="shared" si="4"/>
        <v>2.9497110547810883E-3</v>
      </c>
      <c r="M63" s="31">
        <f t="shared" si="5"/>
        <v>8.7007953066977615E-6</v>
      </c>
    </row>
    <row r="64" spans="1:13" x14ac:dyDescent="0.25">
      <c r="A64" s="3" t="s">
        <v>92</v>
      </c>
      <c r="B64" s="3" t="s">
        <v>36</v>
      </c>
      <c r="C64" s="11">
        <v>9070.6139966928786</v>
      </c>
      <c r="D64" s="11">
        <v>9070.6139966928786</v>
      </c>
      <c r="E64" s="31">
        <v>0.06</v>
      </c>
      <c r="F64" s="31">
        <v>0.04</v>
      </c>
      <c r="G64" s="30">
        <f t="shared" si="0"/>
        <v>7.211102550927978E-2</v>
      </c>
      <c r="H64" s="12">
        <f t="shared" si="1"/>
        <v>5.1423940123517533E-6</v>
      </c>
      <c r="I64" s="13"/>
      <c r="J64" s="30">
        <f t="shared" si="2"/>
        <v>3.1447129049442024E-2</v>
      </c>
      <c r="K64" s="31">
        <f t="shared" si="3"/>
        <v>0</v>
      </c>
      <c r="L64" s="31">
        <f t="shared" si="4"/>
        <v>2.6683773839650711E-3</v>
      </c>
      <c r="M64" s="31">
        <f t="shared" si="5"/>
        <v>7.1202378632562764E-6</v>
      </c>
    </row>
    <row r="65" spans="1:13" x14ac:dyDescent="0.25">
      <c r="A65" s="3" t="s">
        <v>93</v>
      </c>
      <c r="B65" s="3" t="s">
        <v>36</v>
      </c>
      <c r="C65" s="11">
        <v>14198.601386917329</v>
      </c>
      <c r="D65" s="11">
        <v>14198.601386917329</v>
      </c>
      <c r="E65" s="31">
        <v>0.06</v>
      </c>
      <c r="F65" s="31">
        <v>5.0000000000000001E-3</v>
      </c>
      <c r="G65" s="30">
        <f t="shared" si="0"/>
        <v>6.0207972893961473E-2</v>
      </c>
      <c r="H65" s="12">
        <f t="shared" si="1"/>
        <v>8.7839080105338873E-6</v>
      </c>
      <c r="I65" s="13"/>
      <c r="J65" s="30">
        <f t="shared" si="2"/>
        <v>4.9225471428810709E-2</v>
      </c>
      <c r="K65" s="31">
        <f t="shared" si="3"/>
        <v>0</v>
      </c>
      <c r="L65" s="31">
        <f t="shared" si="4"/>
        <v>4.1769197585300047E-3</v>
      </c>
      <c r="M65" s="31">
        <f t="shared" si="5"/>
        <v>1.7446658669198351E-5</v>
      </c>
    </row>
    <row r="66" spans="1:13" x14ac:dyDescent="0.25">
      <c r="A66" s="3" t="s">
        <v>94</v>
      </c>
      <c r="B66" s="3" t="s">
        <v>36</v>
      </c>
      <c r="C66" s="11">
        <v>0</v>
      </c>
      <c r="D66" s="11">
        <v>0</v>
      </c>
      <c r="E66" s="31">
        <v>0.06</v>
      </c>
      <c r="F66" s="31">
        <v>0.2</v>
      </c>
      <c r="G66" s="30">
        <f t="shared" si="0"/>
        <v>0.20880613017821101</v>
      </c>
      <c r="H66" s="12">
        <f t="shared" si="1"/>
        <v>0</v>
      </c>
      <c r="I66" s="13"/>
      <c r="J66" s="30">
        <f t="shared" si="2"/>
        <v>0</v>
      </c>
      <c r="K66" s="31">
        <f t="shared" si="3"/>
        <v>0</v>
      </c>
      <c r="L66" s="31">
        <f t="shared" si="4"/>
        <v>0</v>
      </c>
      <c r="M66" s="31">
        <f t="shared" si="5"/>
        <v>0</v>
      </c>
    </row>
    <row r="67" spans="1:13" x14ac:dyDescent="0.25">
      <c r="A67" s="3" t="s">
        <v>95</v>
      </c>
      <c r="B67" s="3" t="s">
        <v>36</v>
      </c>
      <c r="C67" s="11">
        <v>0</v>
      </c>
      <c r="D67" s="11">
        <v>0</v>
      </c>
      <c r="E67" s="31">
        <v>7.0000000000000007E-2</v>
      </c>
      <c r="F67" s="31">
        <v>0.2</v>
      </c>
      <c r="G67" s="30">
        <f t="shared" si="0"/>
        <v>0.21189620100417092</v>
      </c>
      <c r="H67" s="12">
        <f t="shared" si="1"/>
        <v>0</v>
      </c>
      <c r="I67" s="13"/>
      <c r="J67" s="30">
        <f t="shared" si="2"/>
        <v>0</v>
      </c>
      <c r="K67" s="31">
        <f t="shared" si="3"/>
        <v>0</v>
      </c>
      <c r="L67" s="31">
        <f t="shared" si="4"/>
        <v>0</v>
      </c>
      <c r="M67" s="31">
        <f t="shared" si="5"/>
        <v>0</v>
      </c>
    </row>
    <row r="68" spans="1:13" x14ac:dyDescent="0.25">
      <c r="A68" s="3" t="s">
        <v>96</v>
      </c>
      <c r="B68" s="3" t="s">
        <v>36</v>
      </c>
      <c r="C68" s="11">
        <v>0</v>
      </c>
      <c r="D68" s="11">
        <v>0</v>
      </c>
      <c r="E68" s="31">
        <v>0.06</v>
      </c>
      <c r="F68" s="31">
        <v>0.04</v>
      </c>
      <c r="G68" s="30">
        <f t="shared" si="0"/>
        <v>7.211102550927978E-2</v>
      </c>
      <c r="H68" s="12">
        <f t="shared" si="1"/>
        <v>0</v>
      </c>
      <c r="I68" s="13"/>
      <c r="J68" s="30">
        <f t="shared" si="2"/>
        <v>0</v>
      </c>
      <c r="K68" s="31">
        <f t="shared" si="3"/>
        <v>0</v>
      </c>
      <c r="L68" s="31">
        <f t="shared" si="4"/>
        <v>0</v>
      </c>
      <c r="M68" s="31">
        <f t="shared" si="5"/>
        <v>0</v>
      </c>
    </row>
    <row r="69" spans="1:13" x14ac:dyDescent="0.25">
      <c r="A69" s="3" t="s">
        <v>97</v>
      </c>
      <c r="B69" s="3" t="s">
        <v>36</v>
      </c>
      <c r="C69" s="7">
        <v>0</v>
      </c>
      <c r="D69" s="7">
        <v>0</v>
      </c>
      <c r="E69" s="31">
        <v>0.05</v>
      </c>
      <c r="F69" s="31">
        <v>0.05</v>
      </c>
      <c r="G69" s="30">
        <f t="shared" si="0"/>
        <v>7.0710678118654766E-2</v>
      </c>
      <c r="H69" s="12">
        <f t="shared" si="1"/>
        <v>0</v>
      </c>
      <c r="I69" s="13"/>
      <c r="J69" s="30">
        <f t="shared" si="2"/>
        <v>0</v>
      </c>
      <c r="K69" s="31">
        <f t="shared" si="3"/>
        <v>0</v>
      </c>
      <c r="L69" s="31">
        <f t="shared" si="4"/>
        <v>0</v>
      </c>
      <c r="M69" s="31">
        <f t="shared" si="5"/>
        <v>0</v>
      </c>
    </row>
    <row r="70" spans="1:13" x14ac:dyDescent="0.25">
      <c r="A70" s="3" t="s">
        <v>98</v>
      </c>
      <c r="B70" s="3" t="s">
        <v>36</v>
      </c>
      <c r="C70" s="7">
        <v>25.946134499999999</v>
      </c>
      <c r="D70" s="7">
        <v>25.946134499999999</v>
      </c>
      <c r="E70" s="31">
        <v>0.05</v>
      </c>
      <c r="F70" s="31">
        <v>0.05</v>
      </c>
      <c r="G70" s="30">
        <f t="shared" si="0"/>
        <v>7.0710678118654766E-2</v>
      </c>
      <c r="H70" s="12">
        <f t="shared" si="1"/>
        <v>4.0457958881465134E-11</v>
      </c>
      <c r="I70" s="13"/>
      <c r="J70" s="30">
        <f t="shared" si="2"/>
        <v>8.9953275517309675E-5</v>
      </c>
      <c r="K70" s="31">
        <f t="shared" si="3"/>
        <v>0</v>
      </c>
      <c r="L70" s="31">
        <f t="shared" si="4"/>
        <v>6.3606571108231521E-6</v>
      </c>
      <c r="M70" s="31">
        <f t="shared" si="5"/>
        <v>4.0457958881465128E-11</v>
      </c>
    </row>
    <row r="71" spans="1:13" x14ac:dyDescent="0.25">
      <c r="A71" s="3" t="s">
        <v>99</v>
      </c>
      <c r="B71" s="3" t="s">
        <v>36</v>
      </c>
      <c r="C71" s="7">
        <v>0</v>
      </c>
      <c r="D71" s="7">
        <v>0</v>
      </c>
      <c r="E71" s="31">
        <v>0.05</v>
      </c>
      <c r="F71" s="31">
        <v>0.05</v>
      </c>
      <c r="G71" s="30">
        <f t="shared" si="0"/>
        <v>7.0710678118654766E-2</v>
      </c>
      <c r="H71" s="12">
        <f t="shared" si="1"/>
        <v>0</v>
      </c>
      <c r="I71" s="13"/>
      <c r="J71" s="30">
        <f t="shared" si="2"/>
        <v>0</v>
      </c>
      <c r="K71" s="31">
        <f t="shared" si="3"/>
        <v>0</v>
      </c>
      <c r="L71" s="31">
        <f t="shared" si="4"/>
        <v>0</v>
      </c>
      <c r="M71" s="31">
        <f t="shared" si="5"/>
        <v>0</v>
      </c>
    </row>
    <row r="72" spans="1:13" x14ac:dyDescent="0.25">
      <c r="A72" s="3" t="s">
        <v>100</v>
      </c>
      <c r="B72" s="3" t="s">
        <v>36</v>
      </c>
      <c r="C72" s="7">
        <v>5348.9586697037712</v>
      </c>
      <c r="D72" s="7">
        <v>5348.9586697037712</v>
      </c>
      <c r="E72" s="31">
        <v>0.06</v>
      </c>
      <c r="F72" s="31">
        <v>0.05</v>
      </c>
      <c r="G72" s="30">
        <f t="shared" si="0"/>
        <v>7.8102496759066553E-2</v>
      </c>
      <c r="H72" s="12">
        <f t="shared" si="1"/>
        <v>2.0977655721703431E-6</v>
      </c>
      <c r="I72" s="13"/>
      <c r="J72" s="30">
        <f t="shared" si="2"/>
        <v>1.8544433003943827E-2</v>
      </c>
      <c r="K72" s="31">
        <f t="shared" si="3"/>
        <v>0</v>
      </c>
      <c r="L72" s="31">
        <f t="shared" si="4"/>
        <v>1.5735473196417959E-3</v>
      </c>
      <c r="M72" s="31">
        <f t="shared" si="5"/>
        <v>2.4760511671518801E-6</v>
      </c>
    </row>
    <row r="73" spans="1:13" x14ac:dyDescent="0.25">
      <c r="A73" s="3" t="s">
        <v>101</v>
      </c>
      <c r="B73" s="3" t="s">
        <v>36</v>
      </c>
      <c r="C73" s="7">
        <v>3389.3162966760387</v>
      </c>
      <c r="D73" s="7">
        <v>3389.3162966760387</v>
      </c>
      <c r="E73" s="31">
        <v>0.06</v>
      </c>
      <c r="F73" s="31">
        <v>0.04</v>
      </c>
      <c r="G73" s="30">
        <f t="shared" si="0"/>
        <v>7.211102550927978E-2</v>
      </c>
      <c r="H73" s="12">
        <f t="shared" si="1"/>
        <v>7.1798633306742406E-7</v>
      </c>
      <c r="I73" s="13"/>
      <c r="J73" s="30">
        <f t="shared" si="2"/>
        <v>1.1750501896542909E-2</v>
      </c>
      <c r="K73" s="31">
        <f t="shared" si="3"/>
        <v>0</v>
      </c>
      <c r="L73" s="31">
        <f t="shared" si="4"/>
        <v>9.9706314880690546E-4</v>
      </c>
      <c r="M73" s="31">
        <f t="shared" si="5"/>
        <v>9.9413492270874125E-7</v>
      </c>
    </row>
    <row r="74" spans="1:13" x14ac:dyDescent="0.25">
      <c r="A74" s="3" t="s">
        <v>102</v>
      </c>
      <c r="B74" s="3" t="s">
        <v>36</v>
      </c>
      <c r="C74" s="7">
        <v>0</v>
      </c>
      <c r="D74" s="7">
        <v>0</v>
      </c>
      <c r="E74" s="31">
        <v>0.06</v>
      </c>
      <c r="F74" s="31">
        <v>0.04</v>
      </c>
      <c r="G74" s="30">
        <f t="shared" ref="G74:G137" si="6">SQRT((E74^2)+(F74^2))</f>
        <v>7.211102550927978E-2</v>
      </c>
      <c r="H74" s="12">
        <f t="shared" ref="H74:H137" si="7">(G74*D74)^2/(SUM($D$9:$D$667))^2</f>
        <v>0</v>
      </c>
      <c r="I74" s="13"/>
      <c r="J74" s="30">
        <f t="shared" ref="J74:J137" si="8">ABS((D74/SUM($C$9:$C$667)))</f>
        <v>0</v>
      </c>
      <c r="K74" s="31">
        <f t="shared" ref="K74:K137" si="9">I74*F74</f>
        <v>0</v>
      </c>
      <c r="L74" s="31">
        <f t="shared" ref="L74:L137" si="10">J74*E74*(SQRT(2))</f>
        <v>0</v>
      </c>
      <c r="M74" s="31">
        <f t="shared" ref="M74:M137" si="11">K74^2+L74^2</f>
        <v>0</v>
      </c>
    </row>
    <row r="75" spans="1:13" x14ac:dyDescent="0.25">
      <c r="A75" s="3" t="s">
        <v>103</v>
      </c>
      <c r="B75" s="3" t="s">
        <v>36</v>
      </c>
      <c r="C75" s="7">
        <v>0</v>
      </c>
      <c r="D75" s="7">
        <v>0</v>
      </c>
      <c r="E75" s="31">
        <v>0.06</v>
      </c>
      <c r="F75" s="31">
        <v>0.04</v>
      </c>
      <c r="G75" s="30">
        <f t="shared" si="6"/>
        <v>7.211102550927978E-2</v>
      </c>
      <c r="H75" s="12">
        <f t="shared" si="7"/>
        <v>0</v>
      </c>
      <c r="I75" s="13"/>
      <c r="J75" s="30">
        <f t="shared" si="8"/>
        <v>0</v>
      </c>
      <c r="K75" s="31">
        <f t="shared" si="9"/>
        <v>0</v>
      </c>
      <c r="L75" s="31">
        <f t="shared" si="10"/>
        <v>0</v>
      </c>
      <c r="M75" s="31">
        <f t="shared" si="11"/>
        <v>0</v>
      </c>
    </row>
    <row r="76" spans="1:13" x14ac:dyDescent="0.25">
      <c r="A76" s="3" t="s">
        <v>104</v>
      </c>
      <c r="B76" s="3" t="s">
        <v>36</v>
      </c>
      <c r="C76" s="7">
        <v>0</v>
      </c>
      <c r="D76" s="7">
        <v>0</v>
      </c>
      <c r="E76" s="31">
        <v>0.06</v>
      </c>
      <c r="F76" s="31">
        <v>0.04</v>
      </c>
      <c r="G76" s="30">
        <f t="shared" si="6"/>
        <v>7.211102550927978E-2</v>
      </c>
      <c r="H76" s="12">
        <f t="shared" si="7"/>
        <v>0</v>
      </c>
      <c r="I76" s="13"/>
      <c r="J76" s="30">
        <f t="shared" si="8"/>
        <v>0</v>
      </c>
      <c r="K76" s="31">
        <f t="shared" si="9"/>
        <v>0</v>
      </c>
      <c r="L76" s="31">
        <f t="shared" si="10"/>
        <v>0</v>
      </c>
      <c r="M76" s="31">
        <f t="shared" si="11"/>
        <v>0</v>
      </c>
    </row>
    <row r="77" spans="1:13" x14ac:dyDescent="0.25">
      <c r="A77" s="3" t="s">
        <v>105</v>
      </c>
      <c r="B77" s="3" t="s">
        <v>36</v>
      </c>
      <c r="C77" s="7">
        <v>0</v>
      </c>
      <c r="D77" s="7">
        <v>0</v>
      </c>
      <c r="E77" s="31">
        <v>0.06</v>
      </c>
      <c r="F77" s="31">
        <v>0.2</v>
      </c>
      <c r="G77" s="30">
        <f t="shared" si="6"/>
        <v>0.20880613017821101</v>
      </c>
      <c r="H77" s="12">
        <f t="shared" si="7"/>
        <v>0</v>
      </c>
      <c r="I77" s="13"/>
      <c r="J77" s="30">
        <f t="shared" si="8"/>
        <v>0</v>
      </c>
      <c r="K77" s="31">
        <f t="shared" si="9"/>
        <v>0</v>
      </c>
      <c r="L77" s="31">
        <f t="shared" si="10"/>
        <v>0</v>
      </c>
      <c r="M77" s="31">
        <f t="shared" si="11"/>
        <v>0</v>
      </c>
    </row>
    <row r="78" spans="1:13" x14ac:dyDescent="0.25">
      <c r="A78" s="3" t="s">
        <v>106</v>
      </c>
      <c r="B78" s="3" t="s">
        <v>36</v>
      </c>
      <c r="C78" s="7">
        <v>0</v>
      </c>
      <c r="D78" s="7">
        <v>0</v>
      </c>
      <c r="E78" s="31">
        <v>7.0000000000000007E-2</v>
      </c>
      <c r="F78" s="31">
        <v>0.2</v>
      </c>
      <c r="G78" s="30">
        <f t="shared" si="6"/>
        <v>0.21189620100417092</v>
      </c>
      <c r="H78" s="12">
        <f t="shared" si="7"/>
        <v>0</v>
      </c>
      <c r="I78" s="13"/>
      <c r="J78" s="30">
        <f t="shared" si="8"/>
        <v>0</v>
      </c>
      <c r="K78" s="31">
        <f t="shared" si="9"/>
        <v>0</v>
      </c>
      <c r="L78" s="31">
        <f t="shared" si="10"/>
        <v>0</v>
      </c>
      <c r="M78" s="31">
        <f t="shared" si="11"/>
        <v>0</v>
      </c>
    </row>
    <row r="79" spans="1:13" x14ac:dyDescent="0.25">
      <c r="A79" s="3" t="s">
        <v>107</v>
      </c>
      <c r="B79" s="3" t="s">
        <v>36</v>
      </c>
      <c r="C79" s="7">
        <v>409.48833843492957</v>
      </c>
      <c r="D79" s="7">
        <v>409.48833843492957</v>
      </c>
      <c r="E79" s="31">
        <v>0.06</v>
      </c>
      <c r="F79" s="31">
        <v>0.03</v>
      </c>
      <c r="G79" s="30">
        <f t="shared" si="6"/>
        <v>6.7082039324993695E-2</v>
      </c>
      <c r="H79" s="12">
        <f t="shared" si="7"/>
        <v>9.0695183646196603E-9</v>
      </c>
      <c r="I79" s="13"/>
      <c r="J79" s="30">
        <f t="shared" si="8"/>
        <v>1.419664934226043E-3</v>
      </c>
      <c r="K79" s="31">
        <f t="shared" si="9"/>
        <v>0</v>
      </c>
      <c r="L79" s="31">
        <f t="shared" si="10"/>
        <v>1.2046256424047869E-4</v>
      </c>
      <c r="M79" s="31">
        <f t="shared" si="11"/>
        <v>1.4511229383391456E-8</v>
      </c>
    </row>
    <row r="80" spans="1:13" x14ac:dyDescent="0.25">
      <c r="A80" s="3" t="s">
        <v>108</v>
      </c>
      <c r="B80" s="3" t="s">
        <v>36</v>
      </c>
      <c r="C80" s="7">
        <v>0</v>
      </c>
      <c r="D80" s="7">
        <v>0</v>
      </c>
      <c r="E80" s="31">
        <v>0.06</v>
      </c>
      <c r="F80" s="31">
        <v>0.02</v>
      </c>
      <c r="G80" s="30">
        <f t="shared" si="6"/>
        <v>6.3245553203367583E-2</v>
      </c>
      <c r="H80" s="12">
        <f t="shared" si="7"/>
        <v>0</v>
      </c>
      <c r="I80" s="13"/>
      <c r="J80" s="30">
        <f t="shared" si="8"/>
        <v>0</v>
      </c>
      <c r="K80" s="31">
        <f t="shared" si="9"/>
        <v>0</v>
      </c>
      <c r="L80" s="31">
        <f t="shared" si="10"/>
        <v>0</v>
      </c>
      <c r="M80" s="31">
        <f t="shared" si="11"/>
        <v>0</v>
      </c>
    </row>
    <row r="81" spans="1:13" x14ac:dyDescent="0.25">
      <c r="A81" s="3" t="s">
        <v>109</v>
      </c>
      <c r="B81" s="3" t="s">
        <v>36</v>
      </c>
      <c r="C81" s="7">
        <v>0</v>
      </c>
      <c r="D81" s="7">
        <v>0</v>
      </c>
      <c r="E81" s="31">
        <v>0.06</v>
      </c>
      <c r="F81" s="31">
        <v>5.0000000000000001E-3</v>
      </c>
      <c r="G81" s="30">
        <f t="shared" si="6"/>
        <v>6.0207972893961473E-2</v>
      </c>
      <c r="H81" s="12">
        <f t="shared" si="7"/>
        <v>0</v>
      </c>
      <c r="I81" s="13"/>
      <c r="J81" s="30">
        <f t="shared" si="8"/>
        <v>0</v>
      </c>
      <c r="K81" s="31">
        <f t="shared" si="9"/>
        <v>0</v>
      </c>
      <c r="L81" s="31">
        <f t="shared" si="10"/>
        <v>0</v>
      </c>
      <c r="M81" s="31">
        <f t="shared" si="11"/>
        <v>0</v>
      </c>
    </row>
    <row r="82" spans="1:13" x14ac:dyDescent="0.25">
      <c r="A82" s="3" t="s">
        <v>110</v>
      </c>
      <c r="B82" s="3" t="s">
        <v>36</v>
      </c>
      <c r="C82" s="7">
        <v>0</v>
      </c>
      <c r="D82" s="7">
        <v>0</v>
      </c>
      <c r="E82" s="31">
        <v>7.0000000000000007E-2</v>
      </c>
      <c r="F82" s="31">
        <v>0.2</v>
      </c>
      <c r="G82" s="30">
        <f t="shared" si="6"/>
        <v>0.21189620100417092</v>
      </c>
      <c r="H82" s="12">
        <f t="shared" si="7"/>
        <v>0</v>
      </c>
      <c r="I82" s="13"/>
      <c r="J82" s="30">
        <f t="shared" si="8"/>
        <v>0</v>
      </c>
      <c r="K82" s="31">
        <f t="shared" si="9"/>
        <v>0</v>
      </c>
      <c r="L82" s="31">
        <f t="shared" si="10"/>
        <v>0</v>
      </c>
      <c r="M82" s="31">
        <f t="shared" si="11"/>
        <v>0</v>
      </c>
    </row>
    <row r="83" spans="1:13" x14ac:dyDescent="0.25">
      <c r="A83" s="3" t="s">
        <v>111</v>
      </c>
      <c r="B83" s="3" t="s">
        <v>36</v>
      </c>
      <c r="C83" s="7">
        <v>0</v>
      </c>
      <c r="D83" s="7">
        <v>0</v>
      </c>
      <c r="E83" s="31">
        <v>0.06</v>
      </c>
      <c r="F83" s="31">
        <v>0.2</v>
      </c>
      <c r="G83" s="30">
        <f t="shared" si="6"/>
        <v>0.20880613017821101</v>
      </c>
      <c r="H83" s="12">
        <f t="shared" si="7"/>
        <v>0</v>
      </c>
      <c r="I83" s="13"/>
      <c r="J83" s="30">
        <f t="shared" si="8"/>
        <v>0</v>
      </c>
      <c r="K83" s="31">
        <f t="shared" si="9"/>
        <v>0</v>
      </c>
      <c r="L83" s="31">
        <f t="shared" si="10"/>
        <v>0</v>
      </c>
      <c r="M83" s="31">
        <f t="shared" si="11"/>
        <v>0</v>
      </c>
    </row>
    <row r="84" spans="1:13" x14ac:dyDescent="0.25">
      <c r="A84" s="3" t="s">
        <v>112</v>
      </c>
      <c r="B84" s="3" t="s">
        <v>36</v>
      </c>
      <c r="C84" s="7">
        <v>1474.1011693562361</v>
      </c>
      <c r="D84" s="7">
        <v>1474.1011693562361</v>
      </c>
      <c r="E84" s="31">
        <v>0.06</v>
      </c>
      <c r="F84" s="31">
        <v>0.03</v>
      </c>
      <c r="G84" s="30">
        <f t="shared" si="6"/>
        <v>6.7082039324993695E-2</v>
      </c>
      <c r="H84" s="12">
        <f t="shared" si="7"/>
        <v>1.175318925482902E-7</v>
      </c>
      <c r="I84" s="13"/>
      <c r="J84" s="30">
        <f t="shared" si="8"/>
        <v>5.110596672020253E-3</v>
      </c>
      <c r="K84" s="31">
        <f t="shared" si="9"/>
        <v>0</v>
      </c>
      <c r="L84" s="31">
        <f t="shared" si="10"/>
        <v>4.3364850752339074E-4</v>
      </c>
      <c r="M84" s="31">
        <f t="shared" si="11"/>
        <v>1.8805102807726427E-7</v>
      </c>
    </row>
    <row r="85" spans="1:13" x14ac:dyDescent="0.25">
      <c r="A85" s="3" t="s">
        <v>113</v>
      </c>
      <c r="B85" s="3" t="s">
        <v>36</v>
      </c>
      <c r="C85" s="7">
        <v>103.74711909860831</v>
      </c>
      <c r="D85" s="7">
        <v>103.74711909860831</v>
      </c>
      <c r="E85" s="31">
        <v>0.06</v>
      </c>
      <c r="F85" s="31">
        <v>0.03</v>
      </c>
      <c r="G85" s="30">
        <f t="shared" si="6"/>
        <v>6.7082039324993695E-2</v>
      </c>
      <c r="H85" s="12">
        <f t="shared" si="7"/>
        <v>5.8217458154496297E-10</v>
      </c>
      <c r="I85" s="13"/>
      <c r="J85" s="30">
        <f t="shared" si="8"/>
        <v>3.5968337358323083E-4</v>
      </c>
      <c r="K85" s="31">
        <f t="shared" si="9"/>
        <v>0</v>
      </c>
      <c r="L85" s="31">
        <f t="shared" si="10"/>
        <v>3.0520146304890823E-5</v>
      </c>
      <c r="M85" s="31">
        <f t="shared" si="11"/>
        <v>9.3147933047194096E-10</v>
      </c>
    </row>
    <row r="86" spans="1:13" x14ac:dyDescent="0.25">
      <c r="A86" s="3" t="s">
        <v>114</v>
      </c>
      <c r="B86" s="3" t="s">
        <v>36</v>
      </c>
      <c r="C86" s="7">
        <v>0.83497055795732111</v>
      </c>
      <c r="D86" s="7">
        <v>0.83497055795732111</v>
      </c>
      <c r="E86" s="31">
        <v>0.06</v>
      </c>
      <c r="F86" s="31">
        <v>8.0000000000000002E-3</v>
      </c>
      <c r="G86" s="30">
        <f t="shared" si="6"/>
        <v>6.0530983801686221E-2</v>
      </c>
      <c r="H86" s="12">
        <f t="shared" si="7"/>
        <v>3.0703396654583096E-14</v>
      </c>
      <c r="I86" s="13"/>
      <c r="J86" s="30">
        <f t="shared" si="8"/>
        <v>2.8947794380999871E-6</v>
      </c>
      <c r="K86" s="31">
        <f t="shared" si="9"/>
        <v>0</v>
      </c>
      <c r="L86" s="31">
        <f t="shared" si="10"/>
        <v>2.4563018048638615E-7</v>
      </c>
      <c r="M86" s="31">
        <f t="shared" si="11"/>
        <v>6.033418556577463E-14</v>
      </c>
    </row>
    <row r="87" spans="1:13" x14ac:dyDescent="0.25">
      <c r="A87" s="3" t="s">
        <v>115</v>
      </c>
      <c r="B87" s="3" t="s">
        <v>36</v>
      </c>
      <c r="C87" s="7">
        <v>0</v>
      </c>
      <c r="D87" s="7">
        <v>0</v>
      </c>
      <c r="E87" s="31">
        <v>0.06</v>
      </c>
      <c r="F87" s="31">
        <v>8.0000000000000002E-3</v>
      </c>
      <c r="G87" s="30">
        <f t="shared" si="6"/>
        <v>6.0530983801686221E-2</v>
      </c>
      <c r="H87" s="12">
        <f t="shared" si="7"/>
        <v>0</v>
      </c>
      <c r="I87" s="13"/>
      <c r="J87" s="30">
        <f t="shared" si="8"/>
        <v>0</v>
      </c>
      <c r="K87" s="31">
        <f t="shared" si="9"/>
        <v>0</v>
      </c>
      <c r="L87" s="31">
        <f t="shared" si="10"/>
        <v>0</v>
      </c>
      <c r="M87" s="31">
        <f t="shared" si="11"/>
        <v>0</v>
      </c>
    </row>
    <row r="88" spans="1:13" x14ac:dyDescent="0.25">
      <c r="A88" s="3" t="s">
        <v>116</v>
      </c>
      <c r="B88" s="3" t="s">
        <v>36</v>
      </c>
      <c r="C88" s="7">
        <v>0</v>
      </c>
      <c r="D88" s="7">
        <v>0</v>
      </c>
      <c r="E88" s="31">
        <v>0.06</v>
      </c>
      <c r="F88" s="31">
        <v>5.0000000000000001E-3</v>
      </c>
      <c r="G88" s="30">
        <f t="shared" si="6"/>
        <v>6.0207972893961473E-2</v>
      </c>
      <c r="H88" s="12">
        <f t="shared" si="7"/>
        <v>0</v>
      </c>
      <c r="I88" s="13"/>
      <c r="J88" s="30">
        <f t="shared" si="8"/>
        <v>0</v>
      </c>
      <c r="K88" s="31">
        <f t="shared" si="9"/>
        <v>0</v>
      </c>
      <c r="L88" s="31">
        <f t="shared" si="10"/>
        <v>0</v>
      </c>
      <c r="M88" s="31">
        <f t="shared" si="11"/>
        <v>0</v>
      </c>
    </row>
    <row r="89" spans="1:13" x14ac:dyDescent="0.25">
      <c r="A89" s="3" t="s">
        <v>117</v>
      </c>
      <c r="B89" s="3" t="s">
        <v>36</v>
      </c>
      <c r="C89" s="7">
        <v>0</v>
      </c>
      <c r="D89" s="7">
        <v>0</v>
      </c>
      <c r="E89" s="31">
        <v>7.0000000000000007E-2</v>
      </c>
      <c r="F89" s="31">
        <v>0.2</v>
      </c>
      <c r="G89" s="30">
        <f t="shared" si="6"/>
        <v>0.21189620100417092</v>
      </c>
      <c r="H89" s="12">
        <f t="shared" si="7"/>
        <v>0</v>
      </c>
      <c r="I89" s="13"/>
      <c r="J89" s="30">
        <f t="shared" si="8"/>
        <v>0</v>
      </c>
      <c r="K89" s="31">
        <f t="shared" si="9"/>
        <v>0</v>
      </c>
      <c r="L89" s="31">
        <f t="shared" si="10"/>
        <v>0</v>
      </c>
      <c r="M89" s="31">
        <f t="shared" si="11"/>
        <v>0</v>
      </c>
    </row>
    <row r="90" spans="1:13" x14ac:dyDescent="0.25">
      <c r="A90" s="3" t="s">
        <v>118</v>
      </c>
      <c r="B90" s="3" t="s">
        <v>36</v>
      </c>
      <c r="C90" s="7">
        <v>0</v>
      </c>
      <c r="D90" s="7">
        <v>0</v>
      </c>
      <c r="E90" s="31">
        <v>0.06</v>
      </c>
      <c r="F90" s="31">
        <v>0.2</v>
      </c>
      <c r="G90" s="30">
        <f t="shared" si="6"/>
        <v>0.20880613017821101</v>
      </c>
      <c r="H90" s="12">
        <f t="shared" si="7"/>
        <v>0</v>
      </c>
      <c r="I90" s="13"/>
      <c r="J90" s="30">
        <f t="shared" si="8"/>
        <v>0</v>
      </c>
      <c r="K90" s="31">
        <f t="shared" si="9"/>
        <v>0</v>
      </c>
      <c r="L90" s="31">
        <f t="shared" si="10"/>
        <v>0</v>
      </c>
      <c r="M90" s="31">
        <f t="shared" si="11"/>
        <v>0</v>
      </c>
    </row>
    <row r="91" spans="1:13" x14ac:dyDescent="0.25">
      <c r="A91" s="3" t="s">
        <v>119</v>
      </c>
      <c r="B91" s="3" t="s">
        <v>36</v>
      </c>
      <c r="C91" s="7">
        <v>8.9077931924009093</v>
      </c>
      <c r="D91" s="7">
        <v>8.9077931924009093</v>
      </c>
      <c r="E91" s="31">
        <v>0.06</v>
      </c>
      <c r="F91" s="31">
        <v>0.03</v>
      </c>
      <c r="G91" s="30">
        <f t="shared" si="6"/>
        <v>6.7082039324993695E-2</v>
      </c>
      <c r="H91" s="12">
        <f t="shared" si="7"/>
        <v>4.2918190129219785E-12</v>
      </c>
      <c r="I91" s="13"/>
      <c r="J91" s="30">
        <f t="shared" si="8"/>
        <v>3.0882641700915197E-5</v>
      </c>
      <c r="K91" s="31">
        <f t="shared" si="9"/>
        <v>0</v>
      </c>
      <c r="L91" s="31">
        <f t="shared" si="10"/>
        <v>2.6204790441205908E-6</v>
      </c>
      <c r="M91" s="31">
        <f t="shared" si="11"/>
        <v>6.866910420675165E-12</v>
      </c>
    </row>
    <row r="92" spans="1:13" x14ac:dyDescent="0.25">
      <c r="A92" s="3" t="s">
        <v>120</v>
      </c>
      <c r="B92" s="3" t="s">
        <v>36</v>
      </c>
      <c r="C92" s="7">
        <v>58.6</v>
      </c>
      <c r="D92" s="7">
        <v>58.6</v>
      </c>
      <c r="E92" s="31">
        <v>0.06</v>
      </c>
      <c r="F92" s="31">
        <v>0.04</v>
      </c>
      <c r="G92" s="30">
        <f t="shared" si="6"/>
        <v>7.211102550927978E-2</v>
      </c>
      <c r="H92" s="12">
        <f t="shared" si="7"/>
        <v>2.1462841080416637E-10</v>
      </c>
      <c r="I92" s="13"/>
      <c r="J92" s="30">
        <f t="shared" si="8"/>
        <v>2.0316174439450111E-4</v>
      </c>
      <c r="K92" s="31">
        <f t="shared" si="9"/>
        <v>0</v>
      </c>
      <c r="L92" s="31">
        <f t="shared" si="10"/>
        <v>1.7238845656684774E-5</v>
      </c>
      <c r="M92" s="31">
        <f t="shared" si="11"/>
        <v>2.9717779957499948E-10</v>
      </c>
    </row>
    <row r="93" spans="1:13" x14ac:dyDescent="0.25">
      <c r="A93" s="3" t="s">
        <v>121</v>
      </c>
      <c r="B93" s="3" t="s">
        <v>36</v>
      </c>
      <c r="C93" s="7">
        <v>0</v>
      </c>
      <c r="D93" s="7">
        <v>0</v>
      </c>
      <c r="E93" s="31">
        <v>0.06</v>
      </c>
      <c r="F93" s="31">
        <v>0.02</v>
      </c>
      <c r="G93" s="30">
        <f t="shared" si="6"/>
        <v>6.3245553203367583E-2</v>
      </c>
      <c r="H93" s="12">
        <f t="shared" si="7"/>
        <v>0</v>
      </c>
      <c r="I93" s="13"/>
      <c r="J93" s="30">
        <f t="shared" si="8"/>
        <v>0</v>
      </c>
      <c r="K93" s="31">
        <f t="shared" si="9"/>
        <v>0</v>
      </c>
      <c r="L93" s="31">
        <f t="shared" si="10"/>
        <v>0</v>
      </c>
      <c r="M93" s="31">
        <f t="shared" si="11"/>
        <v>0</v>
      </c>
    </row>
    <row r="94" spans="1:13" x14ac:dyDescent="0.25">
      <c r="A94" s="3" t="s">
        <v>122</v>
      </c>
      <c r="B94" s="3" t="s">
        <v>36</v>
      </c>
      <c r="C94" s="7">
        <v>0</v>
      </c>
      <c r="D94" s="7">
        <v>0</v>
      </c>
      <c r="E94" s="31">
        <v>0.06</v>
      </c>
      <c r="F94" s="31">
        <v>0.2</v>
      </c>
      <c r="G94" s="30">
        <f t="shared" si="6"/>
        <v>0.20880613017821101</v>
      </c>
      <c r="H94" s="12">
        <f t="shared" si="7"/>
        <v>0</v>
      </c>
      <c r="I94" s="13"/>
      <c r="J94" s="30">
        <f t="shared" si="8"/>
        <v>0</v>
      </c>
      <c r="K94" s="31">
        <f t="shared" si="9"/>
        <v>0</v>
      </c>
      <c r="L94" s="31">
        <f t="shared" si="10"/>
        <v>0</v>
      </c>
      <c r="M94" s="31">
        <f t="shared" si="11"/>
        <v>0</v>
      </c>
    </row>
    <row r="95" spans="1:13" x14ac:dyDescent="0.25">
      <c r="A95" s="3" t="s">
        <v>123</v>
      </c>
      <c r="B95" s="3" t="s">
        <v>36</v>
      </c>
      <c r="C95" s="7">
        <v>0</v>
      </c>
      <c r="D95" s="7">
        <v>0</v>
      </c>
      <c r="E95" s="31">
        <v>7.0000000000000007E-2</v>
      </c>
      <c r="F95" s="31">
        <v>0.2</v>
      </c>
      <c r="G95" s="30">
        <f t="shared" si="6"/>
        <v>0.21189620100417092</v>
      </c>
      <c r="H95" s="12">
        <f t="shared" si="7"/>
        <v>0</v>
      </c>
      <c r="I95" s="13"/>
      <c r="J95" s="30">
        <f t="shared" si="8"/>
        <v>0</v>
      </c>
      <c r="K95" s="31">
        <f t="shared" si="9"/>
        <v>0</v>
      </c>
      <c r="L95" s="31">
        <f t="shared" si="10"/>
        <v>0</v>
      </c>
      <c r="M95" s="31">
        <f t="shared" si="11"/>
        <v>0</v>
      </c>
    </row>
    <row r="96" spans="1:13" x14ac:dyDescent="0.25">
      <c r="A96" s="3" t="s">
        <v>124</v>
      </c>
      <c r="B96" s="3" t="s">
        <v>36</v>
      </c>
      <c r="C96" s="11">
        <v>0</v>
      </c>
      <c r="D96" s="11">
        <v>0</v>
      </c>
      <c r="E96" s="31">
        <v>0.06</v>
      </c>
      <c r="F96" s="31">
        <v>8.0000000000000002E-3</v>
      </c>
      <c r="G96" s="30">
        <f t="shared" si="6"/>
        <v>6.0530983801686221E-2</v>
      </c>
      <c r="H96" s="12">
        <f t="shared" si="7"/>
        <v>0</v>
      </c>
      <c r="I96" s="13"/>
      <c r="J96" s="30">
        <f t="shared" si="8"/>
        <v>0</v>
      </c>
      <c r="K96" s="31">
        <f t="shared" si="9"/>
        <v>0</v>
      </c>
      <c r="L96" s="31">
        <f t="shared" si="10"/>
        <v>0</v>
      </c>
      <c r="M96" s="31">
        <f t="shared" si="11"/>
        <v>0</v>
      </c>
    </row>
    <row r="97" spans="1:13" x14ac:dyDescent="0.25">
      <c r="A97" s="3" t="s">
        <v>125</v>
      </c>
      <c r="B97" s="3" t="s">
        <v>36</v>
      </c>
      <c r="C97" s="11">
        <v>0</v>
      </c>
      <c r="D97" s="11">
        <v>0</v>
      </c>
      <c r="E97" s="31">
        <v>0.06</v>
      </c>
      <c r="F97" s="31">
        <v>0.04</v>
      </c>
      <c r="G97" s="30">
        <f t="shared" si="6"/>
        <v>7.211102550927978E-2</v>
      </c>
      <c r="H97" s="12">
        <f t="shared" si="7"/>
        <v>0</v>
      </c>
      <c r="I97" s="13"/>
      <c r="J97" s="30">
        <f t="shared" si="8"/>
        <v>0</v>
      </c>
      <c r="K97" s="31">
        <f t="shared" si="9"/>
        <v>0</v>
      </c>
      <c r="L97" s="31">
        <f t="shared" si="10"/>
        <v>0</v>
      </c>
      <c r="M97" s="31">
        <f t="shared" si="11"/>
        <v>0</v>
      </c>
    </row>
    <row r="98" spans="1:13" x14ac:dyDescent="0.25">
      <c r="A98" s="3" t="s">
        <v>126</v>
      </c>
      <c r="B98" s="3" t="s">
        <v>36</v>
      </c>
      <c r="C98" s="11">
        <v>0</v>
      </c>
      <c r="D98" s="11">
        <v>0</v>
      </c>
      <c r="E98" s="31">
        <v>0.06</v>
      </c>
      <c r="F98" s="31">
        <v>5.0000000000000001E-3</v>
      </c>
      <c r="G98" s="30">
        <f t="shared" si="6"/>
        <v>6.0207972893961473E-2</v>
      </c>
      <c r="H98" s="12">
        <f t="shared" si="7"/>
        <v>0</v>
      </c>
      <c r="I98" s="13"/>
      <c r="J98" s="30">
        <f t="shared" si="8"/>
        <v>0</v>
      </c>
      <c r="K98" s="31">
        <f t="shared" si="9"/>
        <v>0</v>
      </c>
      <c r="L98" s="31">
        <f t="shared" si="10"/>
        <v>0</v>
      </c>
      <c r="M98" s="31">
        <f t="shared" si="11"/>
        <v>0</v>
      </c>
    </row>
    <row r="99" spans="1:13" x14ac:dyDescent="0.25">
      <c r="A99" s="3" t="s">
        <v>127</v>
      </c>
      <c r="B99" s="3" t="s">
        <v>36</v>
      </c>
      <c r="C99" s="11">
        <v>0</v>
      </c>
      <c r="D99" s="11">
        <v>0</v>
      </c>
      <c r="E99" s="31">
        <v>0.06</v>
      </c>
      <c r="F99" s="31">
        <v>0.2</v>
      </c>
      <c r="G99" s="30">
        <f t="shared" si="6"/>
        <v>0.20880613017821101</v>
      </c>
      <c r="H99" s="12">
        <f t="shared" si="7"/>
        <v>0</v>
      </c>
      <c r="I99" s="13"/>
      <c r="J99" s="30">
        <f t="shared" si="8"/>
        <v>0</v>
      </c>
      <c r="K99" s="31">
        <f t="shared" si="9"/>
        <v>0</v>
      </c>
      <c r="L99" s="31">
        <f t="shared" si="10"/>
        <v>0</v>
      </c>
      <c r="M99" s="31">
        <f t="shared" si="11"/>
        <v>0</v>
      </c>
    </row>
    <row r="100" spans="1:13" x14ac:dyDescent="0.25">
      <c r="A100" s="3" t="s">
        <v>128</v>
      </c>
      <c r="B100" s="3" t="s">
        <v>36</v>
      </c>
      <c r="C100" s="11">
        <v>0</v>
      </c>
      <c r="D100" s="11">
        <v>0</v>
      </c>
      <c r="E100" s="31">
        <v>7.0000000000000007E-2</v>
      </c>
      <c r="F100" s="31">
        <v>0.2</v>
      </c>
      <c r="G100" s="30">
        <f t="shared" si="6"/>
        <v>0.21189620100417092</v>
      </c>
      <c r="H100" s="12">
        <f t="shared" si="7"/>
        <v>0</v>
      </c>
      <c r="I100" s="13"/>
      <c r="J100" s="30">
        <f t="shared" si="8"/>
        <v>0</v>
      </c>
      <c r="K100" s="31">
        <f t="shared" si="9"/>
        <v>0</v>
      </c>
      <c r="L100" s="31">
        <f t="shared" si="10"/>
        <v>0</v>
      </c>
      <c r="M100" s="31">
        <f t="shared" si="11"/>
        <v>0</v>
      </c>
    </row>
    <row r="101" spans="1:13" x14ac:dyDescent="0.25">
      <c r="A101" s="3" t="s">
        <v>129</v>
      </c>
      <c r="B101" s="3" t="s">
        <v>36</v>
      </c>
      <c r="C101" s="11">
        <v>0</v>
      </c>
      <c r="D101" s="11">
        <v>0</v>
      </c>
      <c r="E101" s="31">
        <v>0.06</v>
      </c>
      <c r="F101" s="31">
        <v>0.04</v>
      </c>
      <c r="G101" s="30">
        <f t="shared" si="6"/>
        <v>7.211102550927978E-2</v>
      </c>
      <c r="H101" s="12">
        <f t="shared" si="7"/>
        <v>0</v>
      </c>
      <c r="I101" s="13"/>
      <c r="J101" s="30">
        <f t="shared" si="8"/>
        <v>0</v>
      </c>
      <c r="K101" s="31">
        <f t="shared" si="9"/>
        <v>0</v>
      </c>
      <c r="L101" s="31">
        <f t="shared" si="10"/>
        <v>0</v>
      </c>
      <c r="M101" s="31">
        <f t="shared" si="11"/>
        <v>0</v>
      </c>
    </row>
    <row r="102" spans="1:13" x14ac:dyDescent="0.25">
      <c r="A102" s="3" t="s">
        <v>130</v>
      </c>
      <c r="B102" s="3" t="s">
        <v>36</v>
      </c>
      <c r="C102" s="11">
        <v>790.56650000000002</v>
      </c>
      <c r="D102" s="11">
        <v>790.56650000000002</v>
      </c>
      <c r="E102" s="31">
        <v>0.06</v>
      </c>
      <c r="F102" s="31">
        <v>8.0000000000000002E-3</v>
      </c>
      <c r="G102" s="30">
        <f t="shared" si="6"/>
        <v>6.0530983801686221E-2</v>
      </c>
      <c r="H102" s="12">
        <f t="shared" si="7"/>
        <v>2.7524593504165011E-8</v>
      </c>
      <c r="I102" s="13"/>
      <c r="J102" s="30">
        <f t="shared" si="8"/>
        <v>2.740833945390023E-3</v>
      </c>
      <c r="K102" s="31">
        <f t="shared" si="9"/>
        <v>0</v>
      </c>
      <c r="L102" s="31">
        <f t="shared" si="10"/>
        <v>2.3256747226698779E-4</v>
      </c>
      <c r="M102" s="31">
        <f t="shared" si="11"/>
        <v>5.4087629156656135E-8</v>
      </c>
    </row>
    <row r="103" spans="1:13" x14ac:dyDescent="0.25">
      <c r="A103" s="3" t="s">
        <v>131</v>
      </c>
      <c r="B103" s="3" t="s">
        <v>36</v>
      </c>
      <c r="C103" s="11">
        <v>2586.4800611557093</v>
      </c>
      <c r="D103" s="11">
        <v>2586.4800611557093</v>
      </c>
      <c r="E103" s="31">
        <v>0.06</v>
      </c>
      <c r="F103" s="31">
        <v>0.04</v>
      </c>
      <c r="G103" s="30">
        <f t="shared" si="6"/>
        <v>7.211102550927978E-2</v>
      </c>
      <c r="H103" s="12">
        <f t="shared" si="7"/>
        <v>4.1812895932248628E-7</v>
      </c>
      <c r="I103" s="13"/>
      <c r="J103" s="30">
        <f t="shared" si="8"/>
        <v>8.9671297110237164E-3</v>
      </c>
      <c r="K103" s="31">
        <f t="shared" si="9"/>
        <v>0</v>
      </c>
      <c r="L103" s="31">
        <f t="shared" si="10"/>
        <v>7.6088618717330833E-4</v>
      </c>
      <c r="M103" s="31">
        <f t="shared" si="11"/>
        <v>5.7894778983113478E-7</v>
      </c>
    </row>
    <row r="104" spans="1:13" x14ac:dyDescent="0.25">
      <c r="A104" s="3" t="s">
        <v>132</v>
      </c>
      <c r="B104" s="3" t="s">
        <v>36</v>
      </c>
      <c r="C104" s="11">
        <v>5021.535438833982</v>
      </c>
      <c r="D104" s="11">
        <v>5021.535438833982</v>
      </c>
      <c r="E104" s="31">
        <v>0.06</v>
      </c>
      <c r="F104" s="31">
        <v>5.0000000000000001E-3</v>
      </c>
      <c r="G104" s="30">
        <f t="shared" si="6"/>
        <v>6.0207972893961473E-2</v>
      </c>
      <c r="H104" s="12">
        <f t="shared" si="7"/>
        <v>1.0986761808117703E-6</v>
      </c>
      <c r="I104" s="13"/>
      <c r="J104" s="30">
        <f t="shared" si="8"/>
        <v>1.7409281557889393E-2</v>
      </c>
      <c r="K104" s="31">
        <f t="shared" si="9"/>
        <v>0</v>
      </c>
      <c r="L104" s="31">
        <f t="shared" si="10"/>
        <v>1.4772265254203391E-3</v>
      </c>
      <c r="M104" s="31">
        <f t="shared" si="11"/>
        <v>2.1821982074054476E-6</v>
      </c>
    </row>
    <row r="105" spans="1:13" x14ac:dyDescent="0.25">
      <c r="A105" s="3" t="s">
        <v>133</v>
      </c>
      <c r="B105" s="3" t="s">
        <v>36</v>
      </c>
      <c r="C105" s="11">
        <v>0</v>
      </c>
      <c r="D105" s="11">
        <v>0</v>
      </c>
      <c r="E105" s="31">
        <v>0.06</v>
      </c>
      <c r="F105" s="31">
        <v>0.2</v>
      </c>
      <c r="G105" s="30">
        <f t="shared" si="6"/>
        <v>0.20880613017821101</v>
      </c>
      <c r="H105" s="12">
        <f t="shared" si="7"/>
        <v>0</v>
      </c>
      <c r="I105" s="13"/>
      <c r="J105" s="30">
        <f t="shared" si="8"/>
        <v>0</v>
      </c>
      <c r="K105" s="31">
        <f t="shared" si="9"/>
        <v>0</v>
      </c>
      <c r="L105" s="31">
        <f t="shared" si="10"/>
        <v>0</v>
      </c>
      <c r="M105" s="31">
        <f t="shared" si="11"/>
        <v>0</v>
      </c>
    </row>
    <row r="106" spans="1:13" x14ac:dyDescent="0.25">
      <c r="A106" s="3" t="s">
        <v>134</v>
      </c>
      <c r="B106" s="3" t="s">
        <v>36</v>
      </c>
      <c r="C106" s="11">
        <v>0</v>
      </c>
      <c r="D106" s="11">
        <v>0</v>
      </c>
      <c r="E106" s="31">
        <v>7.0000000000000007E-2</v>
      </c>
      <c r="F106" s="31">
        <v>0.2</v>
      </c>
      <c r="G106" s="30">
        <f t="shared" si="6"/>
        <v>0.21189620100417092</v>
      </c>
      <c r="H106" s="12">
        <f t="shared" si="7"/>
        <v>0</v>
      </c>
      <c r="I106" s="13"/>
      <c r="J106" s="30">
        <f t="shared" si="8"/>
        <v>0</v>
      </c>
      <c r="K106" s="31">
        <f t="shared" si="9"/>
        <v>0</v>
      </c>
      <c r="L106" s="31">
        <f t="shared" si="10"/>
        <v>0</v>
      </c>
      <c r="M106" s="31">
        <f t="shared" si="11"/>
        <v>0</v>
      </c>
    </row>
    <row r="107" spans="1:13" x14ac:dyDescent="0.25">
      <c r="A107" s="3" t="s">
        <v>135</v>
      </c>
      <c r="B107" s="3" t="s">
        <v>36</v>
      </c>
      <c r="C107" s="11">
        <v>0</v>
      </c>
      <c r="D107" s="11">
        <v>0</v>
      </c>
      <c r="E107" s="31">
        <v>0.06</v>
      </c>
      <c r="F107" s="31">
        <v>0.04</v>
      </c>
      <c r="G107" s="30">
        <f t="shared" si="6"/>
        <v>7.211102550927978E-2</v>
      </c>
      <c r="H107" s="12">
        <f t="shared" si="7"/>
        <v>0</v>
      </c>
      <c r="I107" s="13"/>
      <c r="J107" s="30">
        <f t="shared" si="8"/>
        <v>0</v>
      </c>
      <c r="K107" s="31">
        <f t="shared" si="9"/>
        <v>0</v>
      </c>
      <c r="L107" s="31">
        <f t="shared" si="10"/>
        <v>0</v>
      </c>
      <c r="M107" s="31">
        <f t="shared" si="11"/>
        <v>0</v>
      </c>
    </row>
    <row r="108" spans="1:13" x14ac:dyDescent="0.25">
      <c r="A108" s="3" t="s">
        <v>136</v>
      </c>
      <c r="B108" s="3" t="s">
        <v>36</v>
      </c>
      <c r="C108" s="11">
        <v>3610.4948152706588</v>
      </c>
      <c r="D108" s="11">
        <v>3610.4948152706588</v>
      </c>
      <c r="E108" s="31">
        <v>0.06</v>
      </c>
      <c r="F108" s="31">
        <v>8.0000000000000002E-3</v>
      </c>
      <c r="G108" s="30">
        <f t="shared" si="6"/>
        <v>6.0530983801686221E-2</v>
      </c>
      <c r="H108" s="12">
        <f t="shared" si="7"/>
        <v>5.7408678590296524E-7</v>
      </c>
      <c r="I108" s="13"/>
      <c r="J108" s="30">
        <f t="shared" si="8"/>
        <v>1.2517311003373534E-2</v>
      </c>
      <c r="K108" s="31">
        <f t="shared" si="9"/>
        <v>0</v>
      </c>
      <c r="L108" s="31">
        <f t="shared" si="10"/>
        <v>1.0621290591247697E-3</v>
      </c>
      <c r="M108" s="31">
        <f t="shared" si="11"/>
        <v>1.1281181382372685E-6</v>
      </c>
    </row>
    <row r="109" spans="1:13" x14ac:dyDescent="0.25">
      <c r="A109" s="3" t="s">
        <v>137</v>
      </c>
      <c r="B109" s="3" t="s">
        <v>36</v>
      </c>
      <c r="C109" s="11">
        <v>96.335596706277883</v>
      </c>
      <c r="D109" s="11">
        <v>96.335596706277883</v>
      </c>
      <c r="E109" s="31">
        <v>0.06</v>
      </c>
      <c r="F109" s="31">
        <v>0.04</v>
      </c>
      <c r="G109" s="30">
        <f t="shared" si="6"/>
        <v>7.211102550927978E-2</v>
      </c>
      <c r="H109" s="12">
        <f t="shared" si="7"/>
        <v>5.8005017396067241E-10</v>
      </c>
      <c r="I109" s="13"/>
      <c r="J109" s="30">
        <f t="shared" si="8"/>
        <v>3.3398818897837149E-4</v>
      </c>
      <c r="K109" s="31">
        <f t="shared" si="9"/>
        <v>0</v>
      </c>
      <c r="L109" s="31">
        <f t="shared" si="10"/>
        <v>2.8339837591538473E-5</v>
      </c>
      <c r="M109" s="31">
        <f t="shared" si="11"/>
        <v>8.031463947147772E-10</v>
      </c>
    </row>
    <row r="110" spans="1:13" x14ac:dyDescent="0.25">
      <c r="A110" s="3" t="s">
        <v>138</v>
      </c>
      <c r="B110" s="3" t="s">
        <v>36</v>
      </c>
      <c r="C110" s="11">
        <v>1962.0559061274239</v>
      </c>
      <c r="D110" s="11">
        <v>1962.0559061274239</v>
      </c>
      <c r="E110" s="31">
        <v>0.06</v>
      </c>
      <c r="F110" s="31">
        <v>5.0000000000000001E-3</v>
      </c>
      <c r="G110" s="30">
        <f t="shared" si="6"/>
        <v>6.0207972893961473E-2</v>
      </c>
      <c r="H110" s="12">
        <f t="shared" si="7"/>
        <v>1.6773334226075023E-7</v>
      </c>
      <c r="I110" s="13"/>
      <c r="J110" s="30">
        <f t="shared" si="8"/>
        <v>6.8022986431464328E-3</v>
      </c>
      <c r="K110" s="31">
        <f t="shared" si="9"/>
        <v>0</v>
      </c>
      <c r="L110" s="31">
        <f t="shared" si="10"/>
        <v>5.7719417978698733E-4</v>
      </c>
      <c r="M110" s="31">
        <f t="shared" si="11"/>
        <v>3.3315312117997304E-7</v>
      </c>
    </row>
    <row r="111" spans="1:13" x14ac:dyDescent="0.25">
      <c r="A111" s="3" t="s">
        <v>139</v>
      </c>
      <c r="B111" s="3" t="s">
        <v>36</v>
      </c>
      <c r="C111" s="11">
        <v>0</v>
      </c>
      <c r="D111" s="11">
        <v>0</v>
      </c>
      <c r="E111" s="31">
        <v>0.06</v>
      </c>
      <c r="F111" s="31">
        <v>0.2</v>
      </c>
      <c r="G111" s="30">
        <f t="shared" si="6"/>
        <v>0.20880613017821101</v>
      </c>
      <c r="H111" s="12">
        <f t="shared" si="7"/>
        <v>0</v>
      </c>
      <c r="I111" s="13"/>
      <c r="J111" s="30">
        <f t="shared" si="8"/>
        <v>0</v>
      </c>
      <c r="K111" s="31">
        <f t="shared" si="9"/>
        <v>0</v>
      </c>
      <c r="L111" s="31">
        <f t="shared" si="10"/>
        <v>0</v>
      </c>
      <c r="M111" s="31">
        <f t="shared" si="11"/>
        <v>0</v>
      </c>
    </row>
    <row r="112" spans="1:13" x14ac:dyDescent="0.25">
      <c r="A112" s="3" t="s">
        <v>140</v>
      </c>
      <c r="B112" s="3" t="s">
        <v>36</v>
      </c>
      <c r="C112" s="11">
        <v>0</v>
      </c>
      <c r="D112" s="11">
        <v>0</v>
      </c>
      <c r="E112" s="31">
        <v>7.0000000000000007E-2</v>
      </c>
      <c r="F112" s="31">
        <v>0.2</v>
      </c>
      <c r="G112" s="30">
        <f t="shared" si="6"/>
        <v>0.21189620100417092</v>
      </c>
      <c r="H112" s="12">
        <f t="shared" si="7"/>
        <v>0</v>
      </c>
      <c r="I112" s="13"/>
      <c r="J112" s="30">
        <f t="shared" si="8"/>
        <v>0</v>
      </c>
      <c r="K112" s="31">
        <f t="shared" si="9"/>
        <v>0</v>
      </c>
      <c r="L112" s="31">
        <f t="shared" si="10"/>
        <v>0</v>
      </c>
      <c r="M112" s="31">
        <f t="shared" si="11"/>
        <v>0</v>
      </c>
    </row>
    <row r="113" spans="1:13" x14ac:dyDescent="0.25">
      <c r="A113" s="3" t="s">
        <v>141</v>
      </c>
      <c r="B113" s="3" t="s">
        <v>36</v>
      </c>
      <c r="C113" s="11">
        <v>0</v>
      </c>
      <c r="D113" s="11">
        <v>0</v>
      </c>
      <c r="E113" s="31">
        <v>0.06</v>
      </c>
      <c r="F113" s="31">
        <v>0.04</v>
      </c>
      <c r="G113" s="30">
        <f t="shared" si="6"/>
        <v>7.211102550927978E-2</v>
      </c>
      <c r="H113" s="12">
        <f t="shared" si="7"/>
        <v>0</v>
      </c>
      <c r="I113" s="13"/>
      <c r="J113" s="30">
        <f t="shared" si="8"/>
        <v>0</v>
      </c>
      <c r="K113" s="31">
        <f t="shared" si="9"/>
        <v>0</v>
      </c>
      <c r="L113" s="31">
        <f t="shared" si="10"/>
        <v>0</v>
      </c>
      <c r="M113" s="31">
        <f t="shared" si="11"/>
        <v>0</v>
      </c>
    </row>
    <row r="114" spans="1:13" x14ac:dyDescent="0.25">
      <c r="A114" s="3" t="s">
        <v>142</v>
      </c>
      <c r="B114" s="3" t="s">
        <v>36</v>
      </c>
      <c r="C114" s="11">
        <v>1351.2108356384429</v>
      </c>
      <c r="D114" s="11">
        <v>1351.2108356384429</v>
      </c>
      <c r="E114" s="31">
        <v>0.06</v>
      </c>
      <c r="F114" s="31">
        <v>8.0000000000000002E-3</v>
      </c>
      <c r="G114" s="30">
        <f t="shared" si="6"/>
        <v>6.0530983801686221E-2</v>
      </c>
      <c r="H114" s="12">
        <f t="shared" si="7"/>
        <v>8.0406348101615542E-8</v>
      </c>
      <c r="I114" s="13"/>
      <c r="J114" s="30">
        <f t="shared" si="8"/>
        <v>4.6845452288917675E-3</v>
      </c>
      <c r="K114" s="31">
        <f t="shared" si="9"/>
        <v>0</v>
      </c>
      <c r="L114" s="31">
        <f t="shared" si="10"/>
        <v>3.9749684377493475E-4</v>
      </c>
      <c r="M114" s="31">
        <f t="shared" si="11"/>
        <v>1.5800374081103487E-7</v>
      </c>
    </row>
    <row r="115" spans="1:13" x14ac:dyDescent="0.25">
      <c r="A115" s="3" t="s">
        <v>143</v>
      </c>
      <c r="B115" s="3" t="s">
        <v>36</v>
      </c>
      <c r="C115" s="11">
        <v>1090.2789281922815</v>
      </c>
      <c r="D115" s="11">
        <v>1090.2789281922815</v>
      </c>
      <c r="E115" s="31">
        <v>0.06</v>
      </c>
      <c r="F115" s="31">
        <v>0.04</v>
      </c>
      <c r="G115" s="30">
        <f t="shared" si="6"/>
        <v>7.211102550927978E-2</v>
      </c>
      <c r="H115" s="12">
        <f t="shared" si="7"/>
        <v>7.4296304927439982E-8</v>
      </c>
      <c r="I115" s="13"/>
      <c r="J115" s="30">
        <f t="shared" si="8"/>
        <v>3.779914145530903E-3</v>
      </c>
      <c r="K115" s="31">
        <f t="shared" si="9"/>
        <v>0</v>
      </c>
      <c r="L115" s="31">
        <f t="shared" si="10"/>
        <v>3.2073635095294272E-4</v>
      </c>
      <c r="M115" s="31">
        <f t="shared" si="11"/>
        <v>1.0287180682260924E-7</v>
      </c>
    </row>
    <row r="116" spans="1:13" x14ac:dyDescent="0.25">
      <c r="A116" s="3" t="s">
        <v>144</v>
      </c>
      <c r="B116" s="3" t="s">
        <v>36</v>
      </c>
      <c r="C116" s="11">
        <v>0</v>
      </c>
      <c r="D116" s="11">
        <v>0</v>
      </c>
      <c r="E116" s="31">
        <v>0.06</v>
      </c>
      <c r="F116" s="31">
        <v>5.0000000000000001E-3</v>
      </c>
      <c r="G116" s="30">
        <f t="shared" si="6"/>
        <v>6.0207972893961473E-2</v>
      </c>
      <c r="H116" s="12">
        <f t="shared" si="7"/>
        <v>0</v>
      </c>
      <c r="I116" s="13"/>
      <c r="J116" s="30">
        <f t="shared" si="8"/>
        <v>0</v>
      </c>
      <c r="K116" s="31">
        <f t="shared" si="9"/>
        <v>0</v>
      </c>
      <c r="L116" s="31">
        <f t="shared" si="10"/>
        <v>0</v>
      </c>
      <c r="M116" s="31">
        <f t="shared" si="11"/>
        <v>0</v>
      </c>
    </row>
    <row r="117" spans="1:13" x14ac:dyDescent="0.25">
      <c r="A117" s="3" t="s">
        <v>145</v>
      </c>
      <c r="B117" s="3" t="s">
        <v>36</v>
      </c>
      <c r="C117" s="11">
        <v>0</v>
      </c>
      <c r="D117" s="11">
        <v>0</v>
      </c>
      <c r="E117" s="31">
        <v>0.06</v>
      </c>
      <c r="F117" s="31">
        <v>0.2</v>
      </c>
      <c r="G117" s="30">
        <f t="shared" si="6"/>
        <v>0.20880613017821101</v>
      </c>
      <c r="H117" s="12">
        <f t="shared" si="7"/>
        <v>0</v>
      </c>
      <c r="I117" s="13"/>
      <c r="J117" s="30">
        <f t="shared" si="8"/>
        <v>0</v>
      </c>
      <c r="K117" s="31">
        <f t="shared" si="9"/>
        <v>0</v>
      </c>
      <c r="L117" s="31">
        <f t="shared" si="10"/>
        <v>0</v>
      </c>
      <c r="M117" s="31">
        <f t="shared" si="11"/>
        <v>0</v>
      </c>
    </row>
    <row r="118" spans="1:13" x14ac:dyDescent="0.25">
      <c r="A118" s="3" t="s">
        <v>146</v>
      </c>
      <c r="B118" s="3" t="s">
        <v>36</v>
      </c>
      <c r="C118" s="11">
        <v>0</v>
      </c>
      <c r="D118" s="11">
        <v>0</v>
      </c>
      <c r="E118" s="31">
        <v>7.0000000000000007E-2</v>
      </c>
      <c r="F118" s="31">
        <v>0.2</v>
      </c>
      <c r="G118" s="30">
        <f t="shared" si="6"/>
        <v>0.21189620100417092</v>
      </c>
      <c r="H118" s="12">
        <f t="shared" si="7"/>
        <v>0</v>
      </c>
      <c r="I118" s="13"/>
      <c r="J118" s="30">
        <f t="shared" si="8"/>
        <v>0</v>
      </c>
      <c r="K118" s="31">
        <f t="shared" si="9"/>
        <v>0</v>
      </c>
      <c r="L118" s="31">
        <f t="shared" si="10"/>
        <v>0</v>
      </c>
      <c r="M118" s="31">
        <f t="shared" si="11"/>
        <v>0</v>
      </c>
    </row>
    <row r="119" spans="1:13" x14ac:dyDescent="0.25">
      <c r="A119" s="3" t="s">
        <v>147</v>
      </c>
      <c r="B119" s="3" t="s">
        <v>36</v>
      </c>
      <c r="C119" s="11">
        <v>0</v>
      </c>
      <c r="D119" s="11">
        <v>0</v>
      </c>
      <c r="E119" s="31">
        <v>0.06</v>
      </c>
      <c r="F119" s="31">
        <v>0.04</v>
      </c>
      <c r="G119" s="30">
        <f t="shared" si="6"/>
        <v>7.211102550927978E-2</v>
      </c>
      <c r="H119" s="12">
        <f t="shared" si="7"/>
        <v>0</v>
      </c>
      <c r="I119" s="13"/>
      <c r="J119" s="30">
        <f t="shared" si="8"/>
        <v>0</v>
      </c>
      <c r="K119" s="31">
        <f t="shared" si="9"/>
        <v>0</v>
      </c>
      <c r="L119" s="31">
        <f t="shared" si="10"/>
        <v>0</v>
      </c>
      <c r="M119" s="31">
        <f t="shared" si="11"/>
        <v>0</v>
      </c>
    </row>
    <row r="120" spans="1:13" x14ac:dyDescent="0.25">
      <c r="A120" s="3" t="s">
        <v>148</v>
      </c>
      <c r="B120" s="3" t="s">
        <v>36</v>
      </c>
      <c r="C120" s="11">
        <v>0</v>
      </c>
      <c r="D120" s="11">
        <v>0</v>
      </c>
      <c r="E120" s="31">
        <v>0.06</v>
      </c>
      <c r="F120" s="31">
        <v>8.0000000000000002E-3</v>
      </c>
      <c r="G120" s="30">
        <f t="shared" si="6"/>
        <v>6.0530983801686221E-2</v>
      </c>
      <c r="H120" s="12">
        <f t="shared" si="7"/>
        <v>0</v>
      </c>
      <c r="I120" s="13"/>
      <c r="J120" s="30">
        <f t="shared" si="8"/>
        <v>0</v>
      </c>
      <c r="K120" s="31">
        <f t="shared" si="9"/>
        <v>0</v>
      </c>
      <c r="L120" s="31">
        <f t="shared" si="10"/>
        <v>0</v>
      </c>
      <c r="M120" s="31">
        <f t="shared" si="11"/>
        <v>0</v>
      </c>
    </row>
    <row r="121" spans="1:13" x14ac:dyDescent="0.25">
      <c r="A121" s="3" t="s">
        <v>149</v>
      </c>
      <c r="B121" s="3" t="s">
        <v>36</v>
      </c>
      <c r="C121" s="11">
        <v>0</v>
      </c>
      <c r="D121" s="11">
        <v>0</v>
      </c>
      <c r="E121" s="31">
        <v>0.06</v>
      </c>
      <c r="F121" s="31">
        <v>0.04</v>
      </c>
      <c r="G121" s="30">
        <f t="shared" si="6"/>
        <v>7.211102550927978E-2</v>
      </c>
      <c r="H121" s="12">
        <f t="shared" si="7"/>
        <v>0</v>
      </c>
      <c r="I121" s="13"/>
      <c r="J121" s="30">
        <f t="shared" si="8"/>
        <v>0</v>
      </c>
      <c r="K121" s="31">
        <f t="shared" si="9"/>
        <v>0</v>
      </c>
      <c r="L121" s="31">
        <f t="shared" si="10"/>
        <v>0</v>
      </c>
      <c r="M121" s="31">
        <f t="shared" si="11"/>
        <v>0</v>
      </c>
    </row>
    <row r="122" spans="1:13" x14ac:dyDescent="0.25">
      <c r="A122" s="3" t="s">
        <v>150</v>
      </c>
      <c r="B122" s="3" t="s">
        <v>36</v>
      </c>
      <c r="C122" s="11">
        <v>0</v>
      </c>
      <c r="D122" s="11">
        <v>0</v>
      </c>
      <c r="E122" s="31">
        <v>0.06</v>
      </c>
      <c r="F122" s="31">
        <v>5.0000000000000001E-3</v>
      </c>
      <c r="G122" s="30">
        <f t="shared" si="6"/>
        <v>6.0207972893961473E-2</v>
      </c>
      <c r="H122" s="12">
        <f t="shared" si="7"/>
        <v>0</v>
      </c>
      <c r="I122" s="13"/>
      <c r="J122" s="30">
        <f t="shared" si="8"/>
        <v>0</v>
      </c>
      <c r="K122" s="31">
        <f t="shared" si="9"/>
        <v>0</v>
      </c>
      <c r="L122" s="31">
        <f t="shared" si="10"/>
        <v>0</v>
      </c>
      <c r="M122" s="31">
        <f t="shared" si="11"/>
        <v>0</v>
      </c>
    </row>
    <row r="123" spans="1:13" x14ac:dyDescent="0.25">
      <c r="A123" s="3" t="s">
        <v>151</v>
      </c>
      <c r="B123" s="3" t="s">
        <v>36</v>
      </c>
      <c r="C123" s="11">
        <v>0</v>
      </c>
      <c r="D123" s="11">
        <v>0</v>
      </c>
      <c r="E123" s="31">
        <v>0.06</v>
      </c>
      <c r="F123" s="31">
        <v>0.2</v>
      </c>
      <c r="G123" s="30">
        <f t="shared" si="6"/>
        <v>0.20880613017821101</v>
      </c>
      <c r="H123" s="12">
        <f t="shared" si="7"/>
        <v>0</v>
      </c>
      <c r="I123" s="13"/>
      <c r="J123" s="30">
        <f t="shared" si="8"/>
        <v>0</v>
      </c>
      <c r="K123" s="31">
        <f t="shared" si="9"/>
        <v>0</v>
      </c>
      <c r="L123" s="31">
        <f t="shared" si="10"/>
        <v>0</v>
      </c>
      <c r="M123" s="31">
        <f t="shared" si="11"/>
        <v>0</v>
      </c>
    </row>
    <row r="124" spans="1:13" x14ac:dyDescent="0.25">
      <c r="A124" s="3" t="s">
        <v>152</v>
      </c>
      <c r="B124" s="3" t="s">
        <v>36</v>
      </c>
      <c r="C124" s="11">
        <v>0</v>
      </c>
      <c r="D124" s="11">
        <v>0</v>
      </c>
      <c r="E124" s="31">
        <v>0.06</v>
      </c>
      <c r="F124" s="31">
        <v>0.2</v>
      </c>
      <c r="G124" s="30">
        <f t="shared" si="6"/>
        <v>0.20880613017821101</v>
      </c>
      <c r="H124" s="12">
        <f t="shared" si="7"/>
        <v>0</v>
      </c>
      <c r="I124" s="13"/>
      <c r="J124" s="30">
        <f t="shared" si="8"/>
        <v>0</v>
      </c>
      <c r="K124" s="31">
        <f t="shared" si="9"/>
        <v>0</v>
      </c>
      <c r="L124" s="31">
        <f t="shared" si="10"/>
        <v>0</v>
      </c>
      <c r="M124" s="31">
        <f t="shared" si="11"/>
        <v>0</v>
      </c>
    </row>
    <row r="125" spans="1:13" x14ac:dyDescent="0.25">
      <c r="A125" s="3" t="s">
        <v>153</v>
      </c>
      <c r="B125" s="3" t="s">
        <v>36</v>
      </c>
      <c r="C125" s="7">
        <v>0</v>
      </c>
      <c r="D125" s="7">
        <v>0</v>
      </c>
      <c r="E125" s="31">
        <v>0.05</v>
      </c>
      <c r="F125" s="31">
        <v>2</v>
      </c>
      <c r="G125" s="30">
        <f t="shared" si="6"/>
        <v>2.0006249023742559</v>
      </c>
      <c r="H125" s="12">
        <f t="shared" si="7"/>
        <v>0</v>
      </c>
      <c r="I125" s="13"/>
      <c r="J125" s="30">
        <f t="shared" si="8"/>
        <v>0</v>
      </c>
      <c r="K125" s="31">
        <f t="shared" si="9"/>
        <v>0</v>
      </c>
      <c r="L125" s="31">
        <f t="shared" si="10"/>
        <v>0</v>
      </c>
      <c r="M125" s="31">
        <f t="shared" si="11"/>
        <v>0</v>
      </c>
    </row>
    <row r="126" spans="1:13" x14ac:dyDescent="0.25">
      <c r="A126" s="3" t="s">
        <v>154</v>
      </c>
      <c r="B126" s="3" t="s">
        <v>36</v>
      </c>
      <c r="C126" s="7">
        <v>0</v>
      </c>
      <c r="D126" s="7">
        <v>0</v>
      </c>
      <c r="E126" s="31">
        <v>0.01</v>
      </c>
      <c r="F126" s="31">
        <v>2</v>
      </c>
      <c r="G126" s="30">
        <f t="shared" si="6"/>
        <v>2.000024999843752</v>
      </c>
      <c r="H126" s="12">
        <f t="shared" si="7"/>
        <v>0</v>
      </c>
      <c r="I126" s="13"/>
      <c r="J126" s="30">
        <f t="shared" si="8"/>
        <v>0</v>
      </c>
      <c r="K126" s="31">
        <f t="shared" si="9"/>
        <v>0</v>
      </c>
      <c r="L126" s="31">
        <f t="shared" si="10"/>
        <v>0</v>
      </c>
      <c r="M126" s="31">
        <f t="shared" si="11"/>
        <v>0</v>
      </c>
    </row>
    <row r="127" spans="1:13" x14ac:dyDescent="0.25">
      <c r="A127" s="3" t="s">
        <v>155</v>
      </c>
      <c r="B127" s="3" t="s">
        <v>36</v>
      </c>
      <c r="C127" s="7">
        <v>0</v>
      </c>
      <c r="D127" s="7">
        <v>0</v>
      </c>
      <c r="E127" s="31">
        <v>0</v>
      </c>
      <c r="F127" s="31">
        <v>0</v>
      </c>
      <c r="G127" s="30">
        <f t="shared" si="6"/>
        <v>0</v>
      </c>
      <c r="H127" s="12">
        <f t="shared" si="7"/>
        <v>0</v>
      </c>
      <c r="I127" s="13"/>
      <c r="J127" s="30">
        <f t="shared" si="8"/>
        <v>0</v>
      </c>
      <c r="K127" s="31">
        <f t="shared" si="9"/>
        <v>0</v>
      </c>
      <c r="L127" s="31">
        <f t="shared" si="10"/>
        <v>0</v>
      </c>
      <c r="M127" s="31">
        <f t="shared" si="11"/>
        <v>0</v>
      </c>
    </row>
    <row r="128" spans="1:13" x14ac:dyDescent="0.25">
      <c r="A128" s="3" t="s">
        <v>156</v>
      </c>
      <c r="B128" s="3" t="s">
        <v>36</v>
      </c>
      <c r="C128" s="7">
        <v>863.24703011350744</v>
      </c>
      <c r="D128" s="7">
        <v>863.24703011350744</v>
      </c>
      <c r="E128" s="31">
        <v>0.03</v>
      </c>
      <c r="F128" s="31">
        <v>0.5</v>
      </c>
      <c r="G128" s="30">
        <f t="shared" si="6"/>
        <v>0.50089919145472772</v>
      </c>
      <c r="H128" s="12">
        <f t="shared" si="7"/>
        <v>2.2472918734374626E-6</v>
      </c>
      <c r="I128" s="13"/>
      <c r="J128" s="30">
        <f t="shared" si="8"/>
        <v>2.9928118170858805E-3</v>
      </c>
      <c r="K128" s="31">
        <f t="shared" si="9"/>
        <v>0</v>
      </c>
      <c r="L128" s="31">
        <f t="shared" si="10"/>
        <v>1.2697425184059956E-4</v>
      </c>
      <c r="M128" s="31">
        <f t="shared" si="11"/>
        <v>1.6122460630479999E-8</v>
      </c>
    </row>
    <row r="129" spans="1:13" x14ac:dyDescent="0.25">
      <c r="A129" s="3" t="s">
        <v>157</v>
      </c>
      <c r="B129" s="3" t="s">
        <v>36</v>
      </c>
      <c r="C129" s="7">
        <v>10.084829371994561</v>
      </c>
      <c r="D129" s="7">
        <v>10.084829371994561</v>
      </c>
      <c r="E129" s="31">
        <v>2.2360679774997901E-2</v>
      </c>
      <c r="F129" s="31">
        <v>0.5</v>
      </c>
      <c r="G129" s="30">
        <f t="shared" si="6"/>
        <v>0.50049975024968796</v>
      </c>
      <c r="H129" s="12">
        <f t="shared" si="7"/>
        <v>3.0621994471435361E-10</v>
      </c>
      <c r="I129" s="13"/>
      <c r="J129" s="30">
        <f t="shared" si="8"/>
        <v>3.4963336640534402E-5</v>
      </c>
      <c r="K129" s="31">
        <f t="shared" si="9"/>
        <v>0</v>
      </c>
      <c r="L129" s="31">
        <f t="shared" si="10"/>
        <v>1.1056377838330853E-6</v>
      </c>
      <c r="M129" s="31">
        <f t="shared" si="11"/>
        <v>1.2224349090393363E-12</v>
      </c>
    </row>
    <row r="130" spans="1:13" x14ac:dyDescent="0.25">
      <c r="A130" s="3" t="s">
        <v>158</v>
      </c>
      <c r="B130" s="3" t="s">
        <v>36</v>
      </c>
      <c r="C130" s="7">
        <v>22.608396546851999</v>
      </c>
      <c r="D130" s="7">
        <v>22.608396546851999</v>
      </c>
      <c r="E130" s="31">
        <v>2.2360679774997901E-2</v>
      </c>
      <c r="F130" s="31">
        <v>0.5</v>
      </c>
      <c r="G130" s="30">
        <f t="shared" si="6"/>
        <v>0.50049975024968796</v>
      </c>
      <c r="H130" s="12">
        <f t="shared" si="7"/>
        <v>1.5389903208726382E-9</v>
      </c>
      <c r="I130" s="13"/>
      <c r="J130" s="30">
        <f t="shared" si="8"/>
        <v>7.8381591816059165E-5</v>
      </c>
      <c r="K130" s="31">
        <f t="shared" si="9"/>
        <v>0</v>
      </c>
      <c r="L130" s="31">
        <f t="shared" si="10"/>
        <v>2.478643567683606E-6</v>
      </c>
      <c r="M130" s="31">
        <f t="shared" si="11"/>
        <v>6.1436739356193145E-12</v>
      </c>
    </row>
    <row r="131" spans="1:13" x14ac:dyDescent="0.25">
      <c r="A131" s="3" t="s">
        <v>159</v>
      </c>
      <c r="B131" s="3" t="s">
        <v>36</v>
      </c>
      <c r="C131" s="7">
        <v>481.5987297841757</v>
      </c>
      <c r="D131" s="7">
        <v>481.5987297841757</v>
      </c>
      <c r="E131" s="31">
        <v>0.03</v>
      </c>
      <c r="F131" s="31">
        <v>0.5</v>
      </c>
      <c r="G131" s="30">
        <f t="shared" si="6"/>
        <v>0.50089919145472772</v>
      </c>
      <c r="H131" s="12">
        <f t="shared" si="7"/>
        <v>6.9945529326832465E-7</v>
      </c>
      <c r="I131" s="13"/>
      <c r="J131" s="30">
        <f t="shared" si="8"/>
        <v>1.6696661781762647E-3</v>
      </c>
      <c r="K131" s="31">
        <f t="shared" si="9"/>
        <v>0</v>
      </c>
      <c r="L131" s="31">
        <f t="shared" si="10"/>
        <v>7.0837936614375792E-5</v>
      </c>
      <c r="M131" s="31">
        <f t="shared" si="11"/>
        <v>5.0180132637823228E-9</v>
      </c>
    </row>
    <row r="132" spans="1:13" x14ac:dyDescent="0.25">
      <c r="A132" s="3" t="s">
        <v>160</v>
      </c>
      <c r="B132" s="3" t="s">
        <v>36</v>
      </c>
      <c r="C132" s="7">
        <v>0</v>
      </c>
      <c r="D132" s="7">
        <v>0</v>
      </c>
      <c r="E132" s="31">
        <v>0</v>
      </c>
      <c r="F132" s="31">
        <v>0</v>
      </c>
      <c r="G132" s="30">
        <f t="shared" si="6"/>
        <v>0</v>
      </c>
      <c r="H132" s="12">
        <f t="shared" si="7"/>
        <v>0</v>
      </c>
      <c r="I132" s="13"/>
      <c r="J132" s="30">
        <f t="shared" si="8"/>
        <v>0</v>
      </c>
      <c r="K132" s="31">
        <f t="shared" si="9"/>
        <v>0</v>
      </c>
      <c r="L132" s="31">
        <f t="shared" si="10"/>
        <v>0</v>
      </c>
      <c r="M132" s="31">
        <f t="shared" si="11"/>
        <v>0</v>
      </c>
    </row>
    <row r="133" spans="1:13" x14ac:dyDescent="0.25">
      <c r="A133" s="3" t="s">
        <v>161</v>
      </c>
      <c r="B133" s="3" t="s">
        <v>36</v>
      </c>
      <c r="C133" s="7">
        <v>5609.0999155195504</v>
      </c>
      <c r="D133" s="7">
        <v>5609.0999155195504</v>
      </c>
      <c r="E133" s="31">
        <v>0.02</v>
      </c>
      <c r="F133" s="31">
        <v>0.02</v>
      </c>
      <c r="G133" s="30">
        <f t="shared" si="6"/>
        <v>2.8284271247461901E-2</v>
      </c>
      <c r="H133" s="12">
        <f t="shared" si="7"/>
        <v>3.0252758019757341E-7</v>
      </c>
      <c r="I133" s="13"/>
      <c r="J133" s="30">
        <f t="shared" si="8"/>
        <v>1.9446322923549499E-2</v>
      </c>
      <c r="K133" s="31">
        <f t="shared" si="9"/>
        <v>0</v>
      </c>
      <c r="L133" s="31">
        <f t="shared" si="10"/>
        <v>5.5002507233541044E-4</v>
      </c>
      <c r="M133" s="31">
        <f t="shared" si="11"/>
        <v>3.0252758019757351E-7</v>
      </c>
    </row>
    <row r="134" spans="1:13" x14ac:dyDescent="0.25">
      <c r="A134" s="3" t="s">
        <v>162</v>
      </c>
      <c r="B134" s="3" t="s">
        <v>36</v>
      </c>
      <c r="C134" s="7">
        <v>1885.6485237421173</v>
      </c>
      <c r="D134" s="7">
        <v>1885.6485237421173</v>
      </c>
      <c r="E134" s="31">
        <v>0.15</v>
      </c>
      <c r="F134" s="31">
        <v>0.02</v>
      </c>
      <c r="G134" s="30">
        <f t="shared" si="6"/>
        <v>0.15132745950421556</v>
      </c>
      <c r="H134" s="12">
        <f t="shared" si="7"/>
        <v>9.7869102896772382E-7</v>
      </c>
      <c r="I134" s="13"/>
      <c r="J134" s="30">
        <f t="shared" si="8"/>
        <v>6.5374000579925661E-3</v>
      </c>
      <c r="K134" s="31">
        <f t="shared" si="9"/>
        <v>0</v>
      </c>
      <c r="L134" s="31">
        <f t="shared" si="10"/>
        <v>1.386791973700762E-3</v>
      </c>
      <c r="M134" s="31">
        <f t="shared" si="11"/>
        <v>1.9231919783208548E-6</v>
      </c>
    </row>
    <row r="135" spans="1:13" x14ac:dyDescent="0.25">
      <c r="A135" s="3" t="s">
        <v>163</v>
      </c>
      <c r="B135" s="3" t="s">
        <v>36</v>
      </c>
      <c r="C135" s="7">
        <v>183.286</v>
      </c>
      <c r="D135" s="7">
        <v>183.286</v>
      </c>
      <c r="E135" s="31">
        <v>0.05</v>
      </c>
      <c r="F135" s="31">
        <v>0.2</v>
      </c>
      <c r="G135" s="30">
        <f t="shared" si="6"/>
        <v>0.20615528128088306</v>
      </c>
      <c r="H135" s="12">
        <f t="shared" si="7"/>
        <v>1.7160745514573057E-8</v>
      </c>
      <c r="I135" s="13"/>
      <c r="J135" s="30">
        <f t="shared" si="8"/>
        <v>6.3543862599130599E-4</v>
      </c>
      <c r="K135" s="31">
        <f t="shared" si="9"/>
        <v>0</v>
      </c>
      <c r="L135" s="31">
        <f t="shared" si="10"/>
        <v>4.4932296146631485E-5</v>
      </c>
      <c r="M135" s="31">
        <f t="shared" si="11"/>
        <v>2.0189112370085945E-9</v>
      </c>
    </row>
    <row r="136" spans="1:13" x14ac:dyDescent="0.25">
      <c r="A136" s="3" t="s">
        <v>164</v>
      </c>
      <c r="B136" s="3" t="s">
        <v>36</v>
      </c>
      <c r="C136" s="7">
        <v>44.704230424899158</v>
      </c>
      <c r="D136" s="7">
        <v>44.704230424899158</v>
      </c>
      <c r="E136" s="31">
        <v>0.15</v>
      </c>
      <c r="F136" s="31">
        <v>0.02</v>
      </c>
      <c r="G136" s="30">
        <f t="shared" si="6"/>
        <v>0.15132745950421556</v>
      </c>
      <c r="H136" s="12">
        <f t="shared" si="7"/>
        <v>5.5007430981850283E-10</v>
      </c>
      <c r="I136" s="13"/>
      <c r="J136" s="30">
        <f t="shared" si="8"/>
        <v>1.549861678316765E-4</v>
      </c>
      <c r="K136" s="31">
        <f t="shared" si="9"/>
        <v>0</v>
      </c>
      <c r="L136" s="31">
        <f t="shared" si="10"/>
        <v>3.2877531079168446E-5</v>
      </c>
      <c r="M136" s="31">
        <f t="shared" si="11"/>
        <v>1.0809320498616871E-9</v>
      </c>
    </row>
    <row r="137" spans="1:13" x14ac:dyDescent="0.25">
      <c r="A137" s="3" t="s">
        <v>165</v>
      </c>
      <c r="B137" s="3" t="s">
        <v>36</v>
      </c>
      <c r="C137" s="7">
        <v>6048.3830515554773</v>
      </c>
      <c r="D137" s="7">
        <v>6048.3830515554773</v>
      </c>
      <c r="E137" s="31">
        <v>0.05</v>
      </c>
      <c r="F137" s="31">
        <v>0.1</v>
      </c>
      <c r="G137" s="30">
        <f t="shared" si="6"/>
        <v>0.1118033988749895</v>
      </c>
      <c r="H137" s="12">
        <f t="shared" si="7"/>
        <v>5.4963859749964874E-6</v>
      </c>
      <c r="I137" s="13"/>
      <c r="J137" s="30">
        <f t="shared" si="8"/>
        <v>2.0969284155633899E-2</v>
      </c>
      <c r="K137" s="31">
        <f t="shared" si="9"/>
        <v>0</v>
      </c>
      <c r="L137" s="31">
        <f t="shared" si="10"/>
        <v>1.4827523023076361E-3</v>
      </c>
      <c r="M137" s="31">
        <f t="shared" si="11"/>
        <v>2.1985543899985956E-6</v>
      </c>
    </row>
    <row r="138" spans="1:13" x14ac:dyDescent="0.25">
      <c r="A138" s="3" t="s">
        <v>166</v>
      </c>
      <c r="B138" s="3" t="s">
        <v>36</v>
      </c>
      <c r="C138" s="7">
        <v>0</v>
      </c>
      <c r="D138" s="7">
        <v>0</v>
      </c>
      <c r="E138" s="31">
        <v>0.05</v>
      </c>
      <c r="F138" s="31">
        <v>0</v>
      </c>
      <c r="G138" s="30">
        <f t="shared" ref="G138:G201" si="12">SQRT((E138^2)+(F138^2))</f>
        <v>0.05</v>
      </c>
      <c r="H138" s="12">
        <f t="shared" ref="H138:H201" si="13">(G138*D138)^2/(SUM($D$9:$D$667))^2</f>
        <v>0</v>
      </c>
      <c r="I138" s="13"/>
      <c r="J138" s="30">
        <f t="shared" ref="J138:J201" si="14">ABS((D138/SUM($C$9:$C$667)))</f>
        <v>0</v>
      </c>
      <c r="K138" s="31">
        <f t="shared" ref="K138:K201" si="15">I138*F138</f>
        <v>0</v>
      </c>
      <c r="L138" s="31">
        <f t="shared" ref="L138:L201" si="16">J138*E138*(SQRT(2))</f>
        <v>0</v>
      </c>
      <c r="M138" s="31">
        <f t="shared" ref="M138:M201" si="17">K138^2+L138^2</f>
        <v>0</v>
      </c>
    </row>
    <row r="139" spans="1:13" x14ac:dyDescent="0.25">
      <c r="A139" s="3" t="s">
        <v>167</v>
      </c>
      <c r="B139" s="3" t="s">
        <v>36</v>
      </c>
      <c r="C139" s="7">
        <v>0</v>
      </c>
      <c r="D139" s="7">
        <v>0</v>
      </c>
      <c r="E139" s="31">
        <v>0.15</v>
      </c>
      <c r="F139" s="31">
        <v>0.2</v>
      </c>
      <c r="G139" s="30">
        <f t="shared" si="12"/>
        <v>0.25</v>
      </c>
      <c r="H139" s="12">
        <f t="shared" si="13"/>
        <v>0</v>
      </c>
      <c r="I139" s="13"/>
      <c r="J139" s="30">
        <f t="shared" si="14"/>
        <v>0</v>
      </c>
      <c r="K139" s="31">
        <f t="shared" si="15"/>
        <v>0</v>
      </c>
      <c r="L139" s="31">
        <f t="shared" si="16"/>
        <v>0</v>
      </c>
      <c r="M139" s="31">
        <f t="shared" si="17"/>
        <v>0</v>
      </c>
    </row>
    <row r="140" spans="1:13" x14ac:dyDescent="0.25">
      <c r="A140" s="3" t="s">
        <v>168</v>
      </c>
      <c r="B140" s="3" t="s">
        <v>36</v>
      </c>
      <c r="C140" s="7">
        <v>0</v>
      </c>
      <c r="D140" s="7">
        <v>0</v>
      </c>
      <c r="E140" s="31">
        <v>0.02</v>
      </c>
      <c r="F140" s="31">
        <v>0</v>
      </c>
      <c r="G140" s="30">
        <f t="shared" si="12"/>
        <v>0.02</v>
      </c>
      <c r="H140" s="12">
        <f t="shared" si="13"/>
        <v>0</v>
      </c>
      <c r="I140" s="13"/>
      <c r="J140" s="30">
        <f t="shared" si="14"/>
        <v>0</v>
      </c>
      <c r="K140" s="31">
        <f t="shared" si="15"/>
        <v>0</v>
      </c>
      <c r="L140" s="31">
        <f t="shared" si="16"/>
        <v>0</v>
      </c>
      <c r="M140" s="31">
        <f t="shared" si="17"/>
        <v>0</v>
      </c>
    </row>
    <row r="141" spans="1:13" x14ac:dyDescent="0.25">
      <c r="A141" s="3" t="s">
        <v>169</v>
      </c>
      <c r="B141" s="3" t="s">
        <v>36</v>
      </c>
      <c r="C141" s="7">
        <v>288.76940000000002</v>
      </c>
      <c r="D141" s="7">
        <v>288.76940000000002</v>
      </c>
      <c r="E141" s="31">
        <v>0.05</v>
      </c>
      <c r="F141" s="31">
        <v>0.02</v>
      </c>
      <c r="G141" s="30">
        <f t="shared" si="12"/>
        <v>5.385164807134505E-2</v>
      </c>
      <c r="H141" s="12">
        <f t="shared" si="13"/>
        <v>2.9066247890871351E-9</v>
      </c>
      <c r="I141" s="13"/>
      <c r="J141" s="30">
        <f t="shared" si="14"/>
        <v>1.0011415534428917E-3</v>
      </c>
      <c r="K141" s="31">
        <f t="shared" si="15"/>
        <v>0</v>
      </c>
      <c r="L141" s="31">
        <f t="shared" si="16"/>
        <v>7.0791398136710321E-5</v>
      </c>
      <c r="M141" s="31">
        <f t="shared" si="17"/>
        <v>5.0114220501502332E-9</v>
      </c>
    </row>
    <row r="142" spans="1:13" x14ac:dyDescent="0.25">
      <c r="A142" s="3" t="s">
        <v>170</v>
      </c>
      <c r="B142" s="3" t="s">
        <v>36</v>
      </c>
      <c r="C142" s="7">
        <v>0</v>
      </c>
      <c r="D142" s="7">
        <v>0</v>
      </c>
      <c r="E142" s="31">
        <v>0.05</v>
      </c>
      <c r="F142" s="31">
        <v>0.1</v>
      </c>
      <c r="G142" s="30">
        <f t="shared" si="12"/>
        <v>0.1118033988749895</v>
      </c>
      <c r="H142" s="12">
        <f t="shared" si="13"/>
        <v>0</v>
      </c>
      <c r="I142" s="13"/>
      <c r="J142" s="30">
        <f t="shared" si="14"/>
        <v>0</v>
      </c>
      <c r="K142" s="31">
        <f t="shared" si="15"/>
        <v>0</v>
      </c>
      <c r="L142" s="31">
        <f t="shared" si="16"/>
        <v>0</v>
      </c>
      <c r="M142" s="31">
        <f t="shared" si="17"/>
        <v>0</v>
      </c>
    </row>
    <row r="143" spans="1:13" x14ac:dyDescent="0.25">
      <c r="A143" s="3" t="s">
        <v>171</v>
      </c>
      <c r="B143" s="3" t="s">
        <v>36</v>
      </c>
      <c r="C143" s="7">
        <v>122.57017</v>
      </c>
      <c r="D143" s="7">
        <v>122.57017</v>
      </c>
      <c r="E143" s="31">
        <v>0.05</v>
      </c>
      <c r="F143" s="31">
        <v>0.2</v>
      </c>
      <c r="G143" s="30">
        <f t="shared" si="12"/>
        <v>0.20615528128088306</v>
      </c>
      <c r="H143" s="12">
        <f t="shared" si="13"/>
        <v>7.6744478831707262E-9</v>
      </c>
      <c r="I143" s="13"/>
      <c r="J143" s="30">
        <f t="shared" si="14"/>
        <v>4.2494145986229605E-4</v>
      </c>
      <c r="K143" s="31">
        <f t="shared" si="15"/>
        <v>0</v>
      </c>
      <c r="L143" s="31">
        <f t="shared" si="16"/>
        <v>3.0047898787594066E-5</v>
      </c>
      <c r="M143" s="31">
        <f t="shared" si="17"/>
        <v>9.0287622154949696E-10</v>
      </c>
    </row>
    <row r="144" spans="1:13" x14ac:dyDescent="0.25">
      <c r="A144" s="3" t="s">
        <v>172</v>
      </c>
      <c r="B144" s="3" t="s">
        <v>36</v>
      </c>
      <c r="C144" s="7">
        <v>802.7512837004698</v>
      </c>
      <c r="D144" s="7">
        <v>802.7512837004698</v>
      </c>
      <c r="E144" s="31">
        <v>0.05</v>
      </c>
      <c r="F144" s="31">
        <v>0</v>
      </c>
      <c r="G144" s="30">
        <f t="shared" si="12"/>
        <v>0.05</v>
      </c>
      <c r="H144" s="12">
        <f t="shared" si="13"/>
        <v>1.9363803209903421E-8</v>
      </c>
      <c r="I144" s="13"/>
      <c r="J144" s="30">
        <f t="shared" si="14"/>
        <v>2.7830776640189844E-3</v>
      </c>
      <c r="K144" s="31">
        <f t="shared" si="15"/>
        <v>0</v>
      </c>
      <c r="L144" s="31">
        <f t="shared" si="16"/>
        <v>1.9679330887966402E-4</v>
      </c>
      <c r="M144" s="31">
        <f t="shared" si="17"/>
        <v>3.8727606419806848E-8</v>
      </c>
    </row>
    <row r="145" spans="1:13" x14ac:dyDescent="0.25">
      <c r="A145" s="3" t="s">
        <v>173</v>
      </c>
      <c r="B145" s="3" t="s">
        <v>36</v>
      </c>
      <c r="C145" s="7">
        <v>0</v>
      </c>
      <c r="D145" s="7">
        <v>0</v>
      </c>
      <c r="E145" s="31">
        <v>0</v>
      </c>
      <c r="F145" s="31">
        <v>0</v>
      </c>
      <c r="G145" s="30">
        <f t="shared" si="12"/>
        <v>0</v>
      </c>
      <c r="H145" s="12">
        <f t="shared" si="13"/>
        <v>0</v>
      </c>
      <c r="I145" s="13"/>
      <c r="J145" s="30">
        <f t="shared" si="14"/>
        <v>0</v>
      </c>
      <c r="K145" s="31">
        <f t="shared" si="15"/>
        <v>0</v>
      </c>
      <c r="L145" s="31">
        <f t="shared" si="16"/>
        <v>0</v>
      </c>
      <c r="M145" s="31">
        <f t="shared" si="17"/>
        <v>0</v>
      </c>
    </row>
    <row r="146" spans="1:13" x14ac:dyDescent="0.25">
      <c r="A146" s="3" t="s">
        <v>174</v>
      </c>
      <c r="B146" s="3" t="s">
        <v>36</v>
      </c>
      <c r="C146" s="7">
        <v>71.900946386618187</v>
      </c>
      <c r="D146" s="7">
        <v>71.900946386618187</v>
      </c>
      <c r="E146" s="31">
        <v>0.05</v>
      </c>
      <c r="F146" s="31">
        <v>0.1</v>
      </c>
      <c r="G146" s="30">
        <f t="shared" si="12"/>
        <v>0.1118033988749895</v>
      </c>
      <c r="H146" s="12">
        <f t="shared" si="13"/>
        <v>7.7672603192907117E-10</v>
      </c>
      <c r="I146" s="13"/>
      <c r="J146" s="30">
        <f t="shared" si="14"/>
        <v>2.4927511418977561E-4</v>
      </c>
      <c r="K146" s="31">
        <f t="shared" si="15"/>
        <v>0</v>
      </c>
      <c r="L146" s="31">
        <f t="shared" si="16"/>
        <v>1.7626412362464132E-5</v>
      </c>
      <c r="M146" s="31">
        <f t="shared" si="17"/>
        <v>3.106904127716284E-10</v>
      </c>
    </row>
    <row r="147" spans="1:13" x14ac:dyDescent="0.25">
      <c r="A147" s="3" t="s">
        <v>175</v>
      </c>
      <c r="B147" s="3" t="s">
        <v>36</v>
      </c>
      <c r="C147" s="7">
        <v>17907.89440183136</v>
      </c>
      <c r="D147" s="7">
        <v>17907.89440183136</v>
      </c>
      <c r="E147" s="31">
        <v>0.06</v>
      </c>
      <c r="F147" s="31">
        <v>0.05</v>
      </c>
      <c r="G147" s="30">
        <f t="shared" si="12"/>
        <v>7.8102496759066553E-2</v>
      </c>
      <c r="H147" s="12">
        <f t="shared" si="13"/>
        <v>2.3512971574473026E-5</v>
      </c>
      <c r="I147" s="13"/>
      <c r="J147" s="30">
        <f t="shared" si="14"/>
        <v>6.2085308278303414E-2</v>
      </c>
      <c r="K147" s="31">
        <f t="shared" si="15"/>
        <v>0</v>
      </c>
      <c r="L147" s="31">
        <f t="shared" si="16"/>
        <v>5.2681130994774771E-3</v>
      </c>
      <c r="M147" s="31">
        <f t="shared" si="17"/>
        <v>2.7753015628886189E-5</v>
      </c>
    </row>
    <row r="148" spans="1:13" x14ac:dyDescent="0.25">
      <c r="A148" s="3" t="s">
        <v>176</v>
      </c>
      <c r="B148" s="3" t="s">
        <v>36</v>
      </c>
      <c r="C148" s="7">
        <v>451.71634860000103</v>
      </c>
      <c r="D148" s="7">
        <v>451.71634860000103</v>
      </c>
      <c r="E148" s="31">
        <v>0.1</v>
      </c>
      <c r="F148" s="31">
        <v>0.3</v>
      </c>
      <c r="G148" s="30">
        <f t="shared" si="12"/>
        <v>0.31622776601683794</v>
      </c>
      <c r="H148" s="12">
        <f t="shared" si="13"/>
        <v>2.4525634514498381E-7</v>
      </c>
      <c r="I148" s="13"/>
      <c r="J148" s="30">
        <f t="shared" si="14"/>
        <v>1.5660662346943816E-3</v>
      </c>
      <c r="K148" s="31">
        <f t="shared" si="15"/>
        <v>0</v>
      </c>
      <c r="L148" s="31">
        <f t="shared" si="16"/>
        <v>2.2147521086793615E-4</v>
      </c>
      <c r="M148" s="31">
        <f t="shared" si="17"/>
        <v>4.9051269028996787E-8</v>
      </c>
    </row>
    <row r="149" spans="1:13" x14ac:dyDescent="0.25">
      <c r="A149" s="3" t="s">
        <v>177</v>
      </c>
      <c r="B149" s="3" t="s">
        <v>36</v>
      </c>
      <c r="C149" s="7">
        <v>424.86880000000002</v>
      </c>
      <c r="D149" s="7">
        <v>424.86880000000002</v>
      </c>
      <c r="E149" s="31">
        <v>0.15</v>
      </c>
      <c r="F149" s="31">
        <v>0.2</v>
      </c>
      <c r="G149" s="30">
        <f t="shared" si="12"/>
        <v>0.25</v>
      </c>
      <c r="H149" s="12">
        <f t="shared" si="13"/>
        <v>1.3560582079304011E-7</v>
      </c>
      <c r="I149" s="13"/>
      <c r="J149" s="30">
        <f t="shared" si="14"/>
        <v>1.4729878250306896E-3</v>
      </c>
      <c r="K149" s="31">
        <f t="shared" si="15"/>
        <v>0</v>
      </c>
      <c r="L149" s="31">
        <f t="shared" si="16"/>
        <v>3.124679039053273E-4</v>
      </c>
      <c r="M149" s="31">
        <f t="shared" si="17"/>
        <v>9.763619097098885E-8</v>
      </c>
    </row>
    <row r="150" spans="1:13" x14ac:dyDescent="0.25">
      <c r="A150" s="3" t="s">
        <v>178</v>
      </c>
      <c r="B150" s="3" t="s">
        <v>36</v>
      </c>
      <c r="C150" s="7">
        <v>0</v>
      </c>
      <c r="D150" s="7">
        <v>0</v>
      </c>
      <c r="E150" s="31">
        <v>0</v>
      </c>
      <c r="F150" s="31">
        <v>0</v>
      </c>
      <c r="G150" s="30">
        <f t="shared" si="12"/>
        <v>0</v>
      </c>
      <c r="H150" s="12">
        <f t="shared" si="13"/>
        <v>0</v>
      </c>
      <c r="I150" s="13"/>
      <c r="J150" s="30">
        <f t="shared" si="14"/>
        <v>0</v>
      </c>
      <c r="K150" s="31">
        <f t="shared" si="15"/>
        <v>0</v>
      </c>
      <c r="L150" s="31">
        <f t="shared" si="16"/>
        <v>0</v>
      </c>
      <c r="M150" s="31">
        <f t="shared" si="17"/>
        <v>0</v>
      </c>
    </row>
    <row r="151" spans="1:13" x14ac:dyDescent="0.25">
      <c r="A151" s="3" t="s">
        <v>179</v>
      </c>
      <c r="B151" s="3" t="s">
        <v>36</v>
      </c>
      <c r="C151" s="7">
        <v>13</v>
      </c>
      <c r="D151" s="7">
        <v>13</v>
      </c>
      <c r="E151" s="31">
        <v>0.1</v>
      </c>
      <c r="F151" s="31">
        <v>0.5</v>
      </c>
      <c r="G151" s="30">
        <f t="shared" si="12"/>
        <v>0.50990195135927852</v>
      </c>
      <c r="H151" s="12">
        <f t="shared" si="13"/>
        <v>5.2813954480984207E-10</v>
      </c>
      <c r="I151" s="13"/>
      <c r="J151" s="30">
        <f t="shared" si="14"/>
        <v>4.5070011555094101E-5</v>
      </c>
      <c r="K151" s="31">
        <f t="shared" si="15"/>
        <v>0</v>
      </c>
      <c r="L151" s="31">
        <f t="shared" si="16"/>
        <v>6.373862159752619E-6</v>
      </c>
      <c r="M151" s="31">
        <f t="shared" si="17"/>
        <v>4.0626118831526323E-11</v>
      </c>
    </row>
    <row r="152" spans="1:13" x14ac:dyDescent="0.25">
      <c r="A152" s="3" t="s">
        <v>180</v>
      </c>
      <c r="B152" s="3" t="s">
        <v>36</v>
      </c>
      <c r="C152" s="7">
        <v>51.6</v>
      </c>
      <c r="D152" s="7">
        <v>51.6</v>
      </c>
      <c r="E152" s="31">
        <v>0.1</v>
      </c>
      <c r="F152" s="31">
        <v>0.5</v>
      </c>
      <c r="G152" s="30">
        <f t="shared" si="12"/>
        <v>0.50990195135927852</v>
      </c>
      <c r="H152" s="12">
        <f t="shared" si="13"/>
        <v>8.3207291504668254E-9</v>
      </c>
      <c r="I152" s="13"/>
      <c r="J152" s="30">
        <f t="shared" si="14"/>
        <v>1.7889327663406582E-4</v>
      </c>
      <c r="K152" s="31">
        <f t="shared" si="15"/>
        <v>0</v>
      </c>
      <c r="L152" s="31">
        <f t="shared" si="16"/>
        <v>2.5299329803325779E-5</v>
      </c>
      <c r="M152" s="31">
        <f t="shared" si="17"/>
        <v>6.4005608849744804E-10</v>
      </c>
    </row>
    <row r="153" spans="1:13" x14ac:dyDescent="0.25">
      <c r="A153" s="3" t="s">
        <v>181</v>
      </c>
      <c r="B153" s="3" t="s">
        <v>36</v>
      </c>
      <c r="C153" s="7">
        <v>0</v>
      </c>
      <c r="D153" s="7">
        <v>0</v>
      </c>
      <c r="E153" s="31">
        <v>0</v>
      </c>
      <c r="F153" s="31">
        <v>0</v>
      </c>
      <c r="G153" s="30">
        <f t="shared" si="12"/>
        <v>0</v>
      </c>
      <c r="H153" s="12">
        <f t="shared" si="13"/>
        <v>0</v>
      </c>
      <c r="I153" s="13"/>
      <c r="J153" s="30">
        <f t="shared" si="14"/>
        <v>0</v>
      </c>
      <c r="K153" s="31">
        <f t="shared" si="15"/>
        <v>0</v>
      </c>
      <c r="L153" s="31">
        <f t="shared" si="16"/>
        <v>0</v>
      </c>
      <c r="M153" s="31">
        <f t="shared" si="17"/>
        <v>0</v>
      </c>
    </row>
    <row r="154" spans="1:13" x14ac:dyDescent="0.25">
      <c r="A154" s="3" t="s">
        <v>182</v>
      </c>
      <c r="B154" s="3" t="s">
        <v>36</v>
      </c>
      <c r="C154" s="7">
        <v>180.69479999999999</v>
      </c>
      <c r="D154" s="7">
        <v>180.69479999999999</v>
      </c>
      <c r="E154" s="31">
        <v>0.15</v>
      </c>
      <c r="F154" s="31">
        <v>0.5</v>
      </c>
      <c r="G154" s="30">
        <f t="shared" si="12"/>
        <v>0.52201532544552753</v>
      </c>
      <c r="H154" s="12">
        <f t="shared" si="13"/>
        <v>1.0694154404015988E-7</v>
      </c>
      <c r="I154" s="13"/>
      <c r="J154" s="30">
        <f t="shared" si="14"/>
        <v>6.2645513261118597E-4</v>
      </c>
      <c r="K154" s="31">
        <f t="shared" si="15"/>
        <v>0</v>
      </c>
      <c r="L154" s="31">
        <f t="shared" si="16"/>
        <v>1.3289120171354626E-4</v>
      </c>
      <c r="M154" s="31">
        <f t="shared" si="17"/>
        <v>1.766007149287044E-8</v>
      </c>
    </row>
    <row r="155" spans="1:13" x14ac:dyDescent="0.25">
      <c r="A155" s="3" t="s">
        <v>183</v>
      </c>
      <c r="B155" s="3" t="s">
        <v>36</v>
      </c>
      <c r="C155" s="7">
        <v>0</v>
      </c>
      <c r="D155" s="7">
        <v>0</v>
      </c>
      <c r="E155" s="31">
        <v>0.15</v>
      </c>
      <c r="F155" s="31">
        <v>1</v>
      </c>
      <c r="G155" s="30">
        <f t="shared" si="12"/>
        <v>1.0111874208078342</v>
      </c>
      <c r="H155" s="12">
        <f t="shared" si="13"/>
        <v>0</v>
      </c>
      <c r="I155" s="13"/>
      <c r="J155" s="30">
        <f t="shared" si="14"/>
        <v>0</v>
      </c>
      <c r="K155" s="31">
        <f t="shared" si="15"/>
        <v>0</v>
      </c>
      <c r="L155" s="31">
        <f t="shared" si="16"/>
        <v>0</v>
      </c>
      <c r="M155" s="31">
        <f t="shared" si="17"/>
        <v>0</v>
      </c>
    </row>
    <row r="156" spans="1:13" x14ac:dyDescent="0.25">
      <c r="A156" s="3" t="s">
        <v>184</v>
      </c>
      <c r="B156" s="3" t="s">
        <v>36</v>
      </c>
      <c r="C156" s="7">
        <v>1262.7998956258543</v>
      </c>
      <c r="D156" s="7">
        <v>1262.7998956258543</v>
      </c>
      <c r="E156" s="31">
        <v>3</v>
      </c>
      <c r="F156" s="31">
        <v>0.2</v>
      </c>
      <c r="G156" s="30">
        <f t="shared" si="12"/>
        <v>3.0066592756745814</v>
      </c>
      <c r="H156" s="12">
        <f t="shared" si="13"/>
        <v>1.7327110273241157E-4</v>
      </c>
      <c r="I156" s="13"/>
      <c r="J156" s="30">
        <f t="shared" si="14"/>
        <v>4.3780312221252983E-3</v>
      </c>
      <c r="K156" s="31">
        <f t="shared" si="15"/>
        <v>0</v>
      </c>
      <c r="L156" s="31">
        <f t="shared" si="16"/>
        <v>1.8574413392467362E-2</v>
      </c>
      <c r="M156" s="31">
        <f t="shared" si="17"/>
        <v>3.4500883287427091E-4</v>
      </c>
    </row>
    <row r="157" spans="1:13" x14ac:dyDescent="0.25">
      <c r="A157" s="3" t="s">
        <v>185</v>
      </c>
      <c r="B157" s="3" t="s">
        <v>36</v>
      </c>
      <c r="C157" s="7">
        <v>0</v>
      </c>
      <c r="D157" s="7">
        <v>0</v>
      </c>
      <c r="E157" s="31">
        <v>0</v>
      </c>
      <c r="F157" s="31">
        <v>0</v>
      </c>
      <c r="G157" s="30">
        <f t="shared" si="12"/>
        <v>0</v>
      </c>
      <c r="H157" s="12">
        <f t="shared" si="13"/>
        <v>0</v>
      </c>
      <c r="I157" s="13"/>
      <c r="J157" s="30">
        <f t="shared" si="14"/>
        <v>0</v>
      </c>
      <c r="K157" s="31">
        <f t="shared" si="15"/>
        <v>0</v>
      </c>
      <c r="L157" s="31">
        <f t="shared" si="16"/>
        <v>0</v>
      </c>
      <c r="M157" s="31">
        <f t="shared" si="17"/>
        <v>0</v>
      </c>
    </row>
    <row r="158" spans="1:13" x14ac:dyDescent="0.25">
      <c r="A158" s="3" t="s">
        <v>186</v>
      </c>
      <c r="B158" s="3" t="s">
        <v>36</v>
      </c>
      <c r="C158" s="7">
        <v>0</v>
      </c>
      <c r="D158" s="7">
        <v>0</v>
      </c>
      <c r="E158" s="31">
        <v>0</v>
      </c>
      <c r="F158" s="31">
        <v>0</v>
      </c>
      <c r="G158" s="30">
        <f t="shared" si="12"/>
        <v>0</v>
      </c>
      <c r="H158" s="12">
        <f t="shared" si="13"/>
        <v>0</v>
      </c>
      <c r="I158" s="13"/>
      <c r="J158" s="30">
        <f t="shared" si="14"/>
        <v>0</v>
      </c>
      <c r="K158" s="31">
        <f t="shared" si="15"/>
        <v>0</v>
      </c>
      <c r="L158" s="31">
        <f t="shared" si="16"/>
        <v>0</v>
      </c>
      <c r="M158" s="31">
        <f t="shared" si="17"/>
        <v>0</v>
      </c>
    </row>
    <row r="159" spans="1:13" x14ac:dyDescent="0.25">
      <c r="A159" s="3" t="s">
        <v>187</v>
      </c>
      <c r="B159" s="3" t="s">
        <v>36</v>
      </c>
      <c r="C159" s="7">
        <v>0</v>
      </c>
      <c r="D159" s="7">
        <v>0</v>
      </c>
      <c r="E159" s="31">
        <v>0</v>
      </c>
      <c r="F159" s="31">
        <v>0</v>
      </c>
      <c r="G159" s="30">
        <f t="shared" si="12"/>
        <v>0</v>
      </c>
      <c r="H159" s="12">
        <f t="shared" si="13"/>
        <v>0</v>
      </c>
      <c r="I159" s="13"/>
      <c r="J159" s="30">
        <f t="shared" si="14"/>
        <v>0</v>
      </c>
      <c r="K159" s="31">
        <f t="shared" si="15"/>
        <v>0</v>
      </c>
      <c r="L159" s="31">
        <f t="shared" si="16"/>
        <v>0</v>
      </c>
      <c r="M159" s="31">
        <f t="shared" si="17"/>
        <v>0</v>
      </c>
    </row>
    <row r="160" spans="1:13" x14ac:dyDescent="0.25">
      <c r="A160" s="3" t="s">
        <v>188</v>
      </c>
      <c r="B160" s="3" t="s">
        <v>36</v>
      </c>
      <c r="C160" s="7">
        <v>0</v>
      </c>
      <c r="D160" s="7">
        <v>0</v>
      </c>
      <c r="E160" s="31">
        <v>0</v>
      </c>
      <c r="F160" s="31">
        <v>0</v>
      </c>
      <c r="G160" s="30">
        <f t="shared" si="12"/>
        <v>0</v>
      </c>
      <c r="H160" s="12">
        <f t="shared" si="13"/>
        <v>0</v>
      </c>
      <c r="I160" s="13"/>
      <c r="J160" s="30">
        <f t="shared" si="14"/>
        <v>0</v>
      </c>
      <c r="K160" s="31">
        <f t="shared" si="15"/>
        <v>0</v>
      </c>
      <c r="L160" s="31">
        <f t="shared" si="16"/>
        <v>0</v>
      </c>
      <c r="M160" s="31">
        <f t="shared" si="17"/>
        <v>0</v>
      </c>
    </row>
    <row r="161" spans="1:13" x14ac:dyDescent="0.25">
      <c r="A161" s="3" t="s">
        <v>189</v>
      </c>
      <c r="B161" s="3" t="s">
        <v>36</v>
      </c>
      <c r="C161" s="7">
        <v>0</v>
      </c>
      <c r="D161" s="7">
        <v>0</v>
      </c>
      <c r="E161" s="31">
        <v>0</v>
      </c>
      <c r="F161" s="31">
        <v>0</v>
      </c>
      <c r="G161" s="30">
        <f t="shared" si="12"/>
        <v>0</v>
      </c>
      <c r="H161" s="12">
        <f t="shared" si="13"/>
        <v>0</v>
      </c>
      <c r="I161" s="13"/>
      <c r="J161" s="30">
        <f t="shared" si="14"/>
        <v>0</v>
      </c>
      <c r="K161" s="31">
        <f t="shared" si="15"/>
        <v>0</v>
      </c>
      <c r="L161" s="31">
        <f t="shared" si="16"/>
        <v>0</v>
      </c>
      <c r="M161" s="31">
        <f t="shared" si="17"/>
        <v>0</v>
      </c>
    </row>
    <row r="162" spans="1:13" x14ac:dyDescent="0.25">
      <c r="A162" s="3" t="s">
        <v>190</v>
      </c>
      <c r="B162" s="3" t="s">
        <v>36</v>
      </c>
      <c r="C162" s="7">
        <v>0</v>
      </c>
      <c r="D162" s="7">
        <v>0</v>
      </c>
      <c r="E162" s="31">
        <v>1.75</v>
      </c>
      <c r="F162" s="31">
        <v>0</v>
      </c>
      <c r="G162" s="30">
        <f t="shared" si="12"/>
        <v>1.75</v>
      </c>
      <c r="H162" s="12">
        <f t="shared" si="13"/>
        <v>0</v>
      </c>
      <c r="I162" s="13"/>
      <c r="J162" s="30">
        <f t="shared" si="14"/>
        <v>0</v>
      </c>
      <c r="K162" s="31">
        <f t="shared" si="15"/>
        <v>0</v>
      </c>
      <c r="L162" s="31">
        <f t="shared" si="16"/>
        <v>0</v>
      </c>
      <c r="M162" s="31">
        <f t="shared" si="17"/>
        <v>0</v>
      </c>
    </row>
    <row r="163" spans="1:13" x14ac:dyDescent="0.25">
      <c r="A163" s="3" t="s">
        <v>191</v>
      </c>
      <c r="B163" s="3" t="s">
        <v>36</v>
      </c>
      <c r="C163" s="7">
        <v>0</v>
      </c>
      <c r="D163" s="7">
        <v>0</v>
      </c>
      <c r="E163" s="31">
        <v>1.5</v>
      </c>
      <c r="F163" s="31">
        <v>0</v>
      </c>
      <c r="G163" s="30">
        <f t="shared" si="12"/>
        <v>1.5</v>
      </c>
      <c r="H163" s="12">
        <f t="shared" si="13"/>
        <v>0</v>
      </c>
      <c r="I163" s="13"/>
      <c r="J163" s="30">
        <f t="shared" si="14"/>
        <v>0</v>
      </c>
      <c r="K163" s="31">
        <f t="shared" si="15"/>
        <v>0</v>
      </c>
      <c r="L163" s="31">
        <f t="shared" si="16"/>
        <v>0</v>
      </c>
      <c r="M163" s="31">
        <f t="shared" si="17"/>
        <v>0</v>
      </c>
    </row>
    <row r="164" spans="1:13" x14ac:dyDescent="0.25">
      <c r="A164" s="3" t="s">
        <v>192</v>
      </c>
      <c r="B164" s="3" t="s">
        <v>36</v>
      </c>
      <c r="C164" s="7">
        <v>0</v>
      </c>
      <c r="D164" s="7">
        <v>0</v>
      </c>
      <c r="E164" s="31">
        <v>2</v>
      </c>
      <c r="F164" s="31">
        <v>0</v>
      </c>
      <c r="G164" s="30">
        <f t="shared" si="12"/>
        <v>2</v>
      </c>
      <c r="H164" s="12">
        <f t="shared" si="13"/>
        <v>0</v>
      </c>
      <c r="I164" s="13"/>
      <c r="J164" s="30">
        <f t="shared" si="14"/>
        <v>0</v>
      </c>
      <c r="K164" s="31">
        <f t="shared" si="15"/>
        <v>0</v>
      </c>
      <c r="L164" s="31">
        <f t="shared" si="16"/>
        <v>0</v>
      </c>
      <c r="M164" s="31">
        <f t="shared" si="17"/>
        <v>0</v>
      </c>
    </row>
    <row r="165" spans="1:13" x14ac:dyDescent="0.25">
      <c r="A165" s="3" t="s">
        <v>193</v>
      </c>
      <c r="B165" s="3" t="s">
        <v>36</v>
      </c>
      <c r="C165" s="7">
        <v>0</v>
      </c>
      <c r="D165" s="7">
        <v>0</v>
      </c>
      <c r="E165" s="31">
        <v>1.1000000000000001</v>
      </c>
      <c r="F165" s="31">
        <v>0</v>
      </c>
      <c r="G165" s="30">
        <f t="shared" si="12"/>
        <v>1.1000000000000001</v>
      </c>
      <c r="H165" s="12">
        <f t="shared" si="13"/>
        <v>0</v>
      </c>
      <c r="I165" s="13"/>
      <c r="J165" s="30">
        <f t="shared" si="14"/>
        <v>0</v>
      </c>
      <c r="K165" s="31">
        <f t="shared" si="15"/>
        <v>0</v>
      </c>
      <c r="L165" s="31">
        <f t="shared" si="16"/>
        <v>0</v>
      </c>
      <c r="M165" s="31">
        <f t="shared" si="17"/>
        <v>0</v>
      </c>
    </row>
    <row r="166" spans="1:13" x14ac:dyDescent="0.25">
      <c r="A166" s="3" t="s">
        <v>194</v>
      </c>
      <c r="B166" s="3" t="s">
        <v>36</v>
      </c>
      <c r="C166" s="7">
        <v>0</v>
      </c>
      <c r="D166" s="7">
        <v>0</v>
      </c>
      <c r="E166" s="31">
        <v>0</v>
      </c>
      <c r="F166" s="31">
        <v>0</v>
      </c>
      <c r="G166" s="30">
        <f t="shared" si="12"/>
        <v>0</v>
      </c>
      <c r="H166" s="12">
        <f t="shared" si="13"/>
        <v>0</v>
      </c>
      <c r="I166" s="13"/>
      <c r="J166" s="30">
        <f t="shared" si="14"/>
        <v>0</v>
      </c>
      <c r="K166" s="31">
        <f t="shared" si="15"/>
        <v>0</v>
      </c>
      <c r="L166" s="31">
        <f t="shared" si="16"/>
        <v>0</v>
      </c>
      <c r="M166" s="31">
        <f t="shared" si="17"/>
        <v>0</v>
      </c>
    </row>
    <row r="167" spans="1:13" x14ac:dyDescent="0.25">
      <c r="A167" s="3" t="s">
        <v>195</v>
      </c>
      <c r="B167" s="3" t="s">
        <v>36</v>
      </c>
      <c r="C167" s="7">
        <v>0</v>
      </c>
      <c r="D167" s="7">
        <v>0</v>
      </c>
      <c r="E167" s="31">
        <v>0</v>
      </c>
      <c r="F167" s="31">
        <v>0</v>
      </c>
      <c r="G167" s="30">
        <f t="shared" si="12"/>
        <v>0</v>
      </c>
      <c r="H167" s="12">
        <f t="shared" si="13"/>
        <v>0</v>
      </c>
      <c r="I167" s="13"/>
      <c r="J167" s="30">
        <f t="shared" si="14"/>
        <v>0</v>
      </c>
      <c r="K167" s="31">
        <f t="shared" si="15"/>
        <v>0</v>
      </c>
      <c r="L167" s="31">
        <f t="shared" si="16"/>
        <v>0</v>
      </c>
      <c r="M167" s="31">
        <f t="shared" si="17"/>
        <v>0</v>
      </c>
    </row>
    <row r="168" spans="1:13" x14ac:dyDescent="0.25">
      <c r="A168" s="3" t="s">
        <v>196</v>
      </c>
      <c r="B168" s="3" t="s">
        <v>36</v>
      </c>
      <c r="C168" s="7">
        <v>0</v>
      </c>
      <c r="D168" s="7">
        <v>0</v>
      </c>
      <c r="E168" s="31">
        <v>1.75</v>
      </c>
      <c r="F168" s="31">
        <v>0</v>
      </c>
      <c r="G168" s="30">
        <f t="shared" si="12"/>
        <v>1.75</v>
      </c>
      <c r="H168" s="12">
        <f t="shared" si="13"/>
        <v>0</v>
      </c>
      <c r="I168" s="13"/>
      <c r="J168" s="30">
        <f t="shared" si="14"/>
        <v>0</v>
      </c>
      <c r="K168" s="31">
        <f t="shared" si="15"/>
        <v>0</v>
      </c>
      <c r="L168" s="31">
        <f t="shared" si="16"/>
        <v>0</v>
      </c>
      <c r="M168" s="31">
        <f t="shared" si="17"/>
        <v>0</v>
      </c>
    </row>
    <row r="169" spans="1:13" x14ac:dyDescent="0.25">
      <c r="A169" s="3" t="s">
        <v>197</v>
      </c>
      <c r="B169" s="3" t="s">
        <v>36</v>
      </c>
      <c r="C169" s="7">
        <v>0</v>
      </c>
      <c r="D169" s="7">
        <v>0</v>
      </c>
      <c r="E169" s="31">
        <v>0</v>
      </c>
      <c r="F169" s="31">
        <v>0</v>
      </c>
      <c r="G169" s="30">
        <f t="shared" si="12"/>
        <v>0</v>
      </c>
      <c r="H169" s="12">
        <f t="shared" si="13"/>
        <v>0</v>
      </c>
      <c r="I169" s="13"/>
      <c r="J169" s="30">
        <f t="shared" si="14"/>
        <v>0</v>
      </c>
      <c r="K169" s="31">
        <f t="shared" si="15"/>
        <v>0</v>
      </c>
      <c r="L169" s="31">
        <f t="shared" si="16"/>
        <v>0</v>
      </c>
      <c r="M169" s="31">
        <f t="shared" si="17"/>
        <v>0</v>
      </c>
    </row>
    <row r="170" spans="1:13" x14ac:dyDescent="0.25">
      <c r="A170" s="3" t="s">
        <v>198</v>
      </c>
      <c r="B170" s="3" t="s">
        <v>36</v>
      </c>
      <c r="C170" s="7">
        <v>0</v>
      </c>
      <c r="D170" s="7">
        <v>0</v>
      </c>
      <c r="E170" s="31">
        <v>0.05</v>
      </c>
      <c r="F170" s="31">
        <v>0</v>
      </c>
      <c r="G170" s="30">
        <f t="shared" si="12"/>
        <v>0.05</v>
      </c>
      <c r="H170" s="12">
        <f t="shared" si="13"/>
        <v>0</v>
      </c>
      <c r="I170" s="13"/>
      <c r="J170" s="30">
        <f t="shared" si="14"/>
        <v>0</v>
      </c>
      <c r="K170" s="31">
        <f t="shared" si="15"/>
        <v>0</v>
      </c>
      <c r="L170" s="31">
        <f t="shared" si="16"/>
        <v>0</v>
      </c>
      <c r="M170" s="31">
        <f t="shared" si="17"/>
        <v>0</v>
      </c>
    </row>
    <row r="171" spans="1:13" x14ac:dyDescent="0.25">
      <c r="A171" s="3" t="s">
        <v>199</v>
      </c>
      <c r="B171" s="3" t="s">
        <v>36</v>
      </c>
      <c r="C171" s="7">
        <v>0</v>
      </c>
      <c r="D171" s="7">
        <v>0</v>
      </c>
      <c r="E171" s="31">
        <v>0</v>
      </c>
      <c r="F171" s="31">
        <v>0</v>
      </c>
      <c r="G171" s="30">
        <f t="shared" si="12"/>
        <v>0</v>
      </c>
      <c r="H171" s="12">
        <f t="shared" si="13"/>
        <v>0</v>
      </c>
      <c r="I171" s="13"/>
      <c r="J171" s="30">
        <f t="shared" si="14"/>
        <v>0</v>
      </c>
      <c r="K171" s="31">
        <f t="shared" si="15"/>
        <v>0</v>
      </c>
      <c r="L171" s="31">
        <f t="shared" si="16"/>
        <v>0</v>
      </c>
      <c r="M171" s="31">
        <f t="shared" si="17"/>
        <v>0</v>
      </c>
    </row>
    <row r="172" spans="1:13" x14ac:dyDescent="0.25">
      <c r="A172" s="3" t="s">
        <v>200</v>
      </c>
      <c r="B172" s="3" t="s">
        <v>36</v>
      </c>
      <c r="C172" s="7">
        <v>0</v>
      </c>
      <c r="D172" s="7">
        <v>0</v>
      </c>
      <c r="E172" s="31">
        <v>0</v>
      </c>
      <c r="F172" s="31">
        <v>0</v>
      </c>
      <c r="G172" s="30">
        <f t="shared" si="12"/>
        <v>0</v>
      </c>
      <c r="H172" s="12">
        <f t="shared" si="13"/>
        <v>0</v>
      </c>
      <c r="I172" s="13"/>
      <c r="J172" s="30">
        <f t="shared" si="14"/>
        <v>0</v>
      </c>
      <c r="K172" s="31">
        <f t="shared" si="15"/>
        <v>0</v>
      </c>
      <c r="L172" s="31">
        <f t="shared" si="16"/>
        <v>0</v>
      </c>
      <c r="M172" s="31">
        <f t="shared" si="17"/>
        <v>0</v>
      </c>
    </row>
    <row r="173" spans="1:13" x14ac:dyDescent="0.25">
      <c r="A173" s="3" t="s">
        <v>201</v>
      </c>
      <c r="B173" s="3" t="s">
        <v>36</v>
      </c>
      <c r="C173" s="7">
        <v>0</v>
      </c>
      <c r="D173" s="7">
        <v>0</v>
      </c>
      <c r="E173" s="31">
        <v>0.1</v>
      </c>
      <c r="F173" s="31">
        <v>0</v>
      </c>
      <c r="G173" s="30">
        <f t="shared" si="12"/>
        <v>0.1</v>
      </c>
      <c r="H173" s="12">
        <f t="shared" si="13"/>
        <v>0</v>
      </c>
      <c r="I173" s="13"/>
      <c r="J173" s="30">
        <f t="shared" si="14"/>
        <v>0</v>
      </c>
      <c r="K173" s="31">
        <f t="shared" si="15"/>
        <v>0</v>
      </c>
      <c r="L173" s="31">
        <f t="shared" si="16"/>
        <v>0</v>
      </c>
      <c r="M173" s="31">
        <f t="shared" si="17"/>
        <v>0</v>
      </c>
    </row>
    <row r="174" spans="1:13" x14ac:dyDescent="0.25">
      <c r="A174" s="3" t="s">
        <v>202</v>
      </c>
      <c r="B174" s="3" t="s">
        <v>36</v>
      </c>
      <c r="C174" s="7">
        <v>0</v>
      </c>
      <c r="D174" s="7">
        <v>0</v>
      </c>
      <c r="E174" s="31">
        <v>0.1</v>
      </c>
      <c r="F174" s="31">
        <v>0</v>
      </c>
      <c r="G174" s="30">
        <f t="shared" si="12"/>
        <v>0.1</v>
      </c>
      <c r="H174" s="12">
        <f t="shared" si="13"/>
        <v>0</v>
      </c>
      <c r="I174" s="13"/>
      <c r="J174" s="30">
        <f t="shared" si="14"/>
        <v>0</v>
      </c>
      <c r="K174" s="31">
        <f t="shared" si="15"/>
        <v>0</v>
      </c>
      <c r="L174" s="31">
        <f t="shared" si="16"/>
        <v>0</v>
      </c>
      <c r="M174" s="31">
        <f t="shared" si="17"/>
        <v>0</v>
      </c>
    </row>
    <row r="175" spans="1:13" x14ac:dyDescent="0.25">
      <c r="A175" s="3" t="s">
        <v>203</v>
      </c>
      <c r="B175" s="3" t="s">
        <v>36</v>
      </c>
      <c r="C175" s="7">
        <v>0</v>
      </c>
      <c r="D175" s="7">
        <v>0</v>
      </c>
      <c r="E175" s="31">
        <v>0.1</v>
      </c>
      <c r="F175" s="31">
        <v>0</v>
      </c>
      <c r="G175" s="30">
        <f t="shared" si="12"/>
        <v>0.1</v>
      </c>
      <c r="H175" s="12">
        <f t="shared" si="13"/>
        <v>0</v>
      </c>
      <c r="I175" s="13"/>
      <c r="J175" s="30">
        <f t="shared" si="14"/>
        <v>0</v>
      </c>
      <c r="K175" s="31">
        <f t="shared" si="15"/>
        <v>0</v>
      </c>
      <c r="L175" s="31">
        <f t="shared" si="16"/>
        <v>0</v>
      </c>
      <c r="M175" s="31">
        <f t="shared" si="17"/>
        <v>0</v>
      </c>
    </row>
    <row r="176" spans="1:13" x14ac:dyDescent="0.25">
      <c r="A176" s="3" t="s">
        <v>204</v>
      </c>
      <c r="B176" s="3" t="s">
        <v>36</v>
      </c>
      <c r="C176" s="7">
        <v>0</v>
      </c>
      <c r="D176" s="7">
        <v>0</v>
      </c>
      <c r="E176" s="31">
        <v>0.1</v>
      </c>
      <c r="F176" s="31">
        <v>0</v>
      </c>
      <c r="G176" s="30">
        <f t="shared" si="12"/>
        <v>0.1</v>
      </c>
      <c r="H176" s="12">
        <f t="shared" si="13"/>
        <v>0</v>
      </c>
      <c r="I176" s="13"/>
      <c r="J176" s="30">
        <f t="shared" si="14"/>
        <v>0</v>
      </c>
      <c r="K176" s="31">
        <f t="shared" si="15"/>
        <v>0</v>
      </c>
      <c r="L176" s="31">
        <f t="shared" si="16"/>
        <v>0</v>
      </c>
      <c r="M176" s="31">
        <f t="shared" si="17"/>
        <v>0</v>
      </c>
    </row>
    <row r="177" spans="1:13" x14ac:dyDescent="0.25">
      <c r="A177" s="3" t="s">
        <v>205</v>
      </c>
      <c r="B177" s="3" t="s">
        <v>36</v>
      </c>
      <c r="C177" s="7">
        <v>0</v>
      </c>
      <c r="D177" s="7">
        <v>0</v>
      </c>
      <c r="E177" s="31">
        <v>0.1</v>
      </c>
      <c r="F177" s="31">
        <v>0</v>
      </c>
      <c r="G177" s="30">
        <f t="shared" si="12"/>
        <v>0.1</v>
      </c>
      <c r="H177" s="12">
        <f t="shared" si="13"/>
        <v>0</v>
      </c>
      <c r="I177" s="13"/>
      <c r="J177" s="30">
        <f t="shared" si="14"/>
        <v>0</v>
      </c>
      <c r="K177" s="31">
        <f t="shared" si="15"/>
        <v>0</v>
      </c>
      <c r="L177" s="31">
        <f t="shared" si="16"/>
        <v>0</v>
      </c>
      <c r="M177" s="31">
        <f t="shared" si="17"/>
        <v>0</v>
      </c>
    </row>
    <row r="178" spans="1:13" x14ac:dyDescent="0.25">
      <c r="A178" s="3" t="s">
        <v>206</v>
      </c>
      <c r="B178" s="3" t="s">
        <v>36</v>
      </c>
      <c r="C178" s="7">
        <v>0</v>
      </c>
      <c r="D178" s="7">
        <v>0</v>
      </c>
      <c r="E178" s="31">
        <v>0.1</v>
      </c>
      <c r="F178" s="31">
        <v>0</v>
      </c>
      <c r="G178" s="30">
        <f t="shared" si="12"/>
        <v>0.1</v>
      </c>
      <c r="H178" s="12">
        <f t="shared" si="13"/>
        <v>0</v>
      </c>
      <c r="I178" s="13"/>
      <c r="J178" s="30">
        <f t="shared" si="14"/>
        <v>0</v>
      </c>
      <c r="K178" s="31">
        <f t="shared" si="15"/>
        <v>0</v>
      </c>
      <c r="L178" s="31">
        <f t="shared" si="16"/>
        <v>0</v>
      </c>
      <c r="M178" s="31">
        <f t="shared" si="17"/>
        <v>0</v>
      </c>
    </row>
    <row r="179" spans="1:13" x14ac:dyDescent="0.25">
      <c r="A179" s="3" t="s">
        <v>207</v>
      </c>
      <c r="B179" s="3" t="s">
        <v>36</v>
      </c>
      <c r="C179" s="7">
        <v>0</v>
      </c>
      <c r="D179" s="7">
        <v>0</v>
      </c>
      <c r="E179" s="31">
        <v>0.1</v>
      </c>
      <c r="F179" s="31">
        <v>0</v>
      </c>
      <c r="G179" s="30">
        <f t="shared" si="12"/>
        <v>0.1</v>
      </c>
      <c r="H179" s="12">
        <f t="shared" si="13"/>
        <v>0</v>
      </c>
      <c r="I179" s="13"/>
      <c r="J179" s="30">
        <f t="shared" si="14"/>
        <v>0</v>
      </c>
      <c r="K179" s="31">
        <f t="shared" si="15"/>
        <v>0</v>
      </c>
      <c r="L179" s="31">
        <f t="shared" si="16"/>
        <v>0</v>
      </c>
      <c r="M179" s="31">
        <f t="shared" si="17"/>
        <v>0</v>
      </c>
    </row>
    <row r="180" spans="1:13" x14ac:dyDescent="0.25">
      <c r="A180" s="3" t="s">
        <v>208</v>
      </c>
      <c r="B180" s="3" t="s">
        <v>36</v>
      </c>
      <c r="C180" s="7">
        <v>0</v>
      </c>
      <c r="D180" s="7">
        <v>0</v>
      </c>
      <c r="E180" s="31">
        <v>0.1</v>
      </c>
      <c r="F180" s="31">
        <v>0</v>
      </c>
      <c r="G180" s="30">
        <f t="shared" si="12"/>
        <v>0.1</v>
      </c>
      <c r="H180" s="12">
        <f t="shared" si="13"/>
        <v>0</v>
      </c>
      <c r="I180" s="13"/>
      <c r="J180" s="30">
        <f t="shared" si="14"/>
        <v>0</v>
      </c>
      <c r="K180" s="31">
        <f t="shared" si="15"/>
        <v>0</v>
      </c>
      <c r="L180" s="31">
        <f t="shared" si="16"/>
        <v>0</v>
      </c>
      <c r="M180" s="31">
        <f t="shared" si="17"/>
        <v>0</v>
      </c>
    </row>
    <row r="181" spans="1:13" x14ac:dyDescent="0.25">
      <c r="A181" s="3" t="s">
        <v>209</v>
      </c>
      <c r="B181" s="3" t="s">
        <v>36</v>
      </c>
      <c r="C181" s="7">
        <v>0</v>
      </c>
      <c r="D181" s="7">
        <v>0</v>
      </c>
      <c r="E181" s="31">
        <v>0.1</v>
      </c>
      <c r="F181" s="31">
        <v>0</v>
      </c>
      <c r="G181" s="30">
        <f t="shared" si="12"/>
        <v>0.1</v>
      </c>
      <c r="H181" s="12">
        <f t="shared" si="13"/>
        <v>0</v>
      </c>
      <c r="I181" s="13"/>
      <c r="J181" s="30">
        <f t="shared" si="14"/>
        <v>0</v>
      </c>
      <c r="K181" s="31">
        <f t="shared" si="15"/>
        <v>0</v>
      </c>
      <c r="L181" s="31">
        <f t="shared" si="16"/>
        <v>0</v>
      </c>
      <c r="M181" s="31">
        <f t="shared" si="17"/>
        <v>0</v>
      </c>
    </row>
    <row r="182" spans="1:13" x14ac:dyDescent="0.25">
      <c r="A182" s="3" t="s">
        <v>210</v>
      </c>
      <c r="B182" s="3" t="s">
        <v>36</v>
      </c>
      <c r="C182" s="7">
        <v>0</v>
      </c>
      <c r="D182" s="7">
        <v>0</v>
      </c>
      <c r="E182" s="31">
        <v>0.1</v>
      </c>
      <c r="F182" s="31">
        <v>0</v>
      </c>
      <c r="G182" s="30">
        <f t="shared" si="12"/>
        <v>0.1</v>
      </c>
      <c r="H182" s="12">
        <f t="shared" si="13"/>
        <v>0</v>
      </c>
      <c r="I182" s="13"/>
      <c r="J182" s="30">
        <f t="shared" si="14"/>
        <v>0</v>
      </c>
      <c r="K182" s="31">
        <f t="shared" si="15"/>
        <v>0</v>
      </c>
      <c r="L182" s="31">
        <f t="shared" si="16"/>
        <v>0</v>
      </c>
      <c r="M182" s="31">
        <f t="shared" si="17"/>
        <v>0</v>
      </c>
    </row>
    <row r="183" spans="1:13" x14ac:dyDescent="0.25">
      <c r="A183" s="3" t="s">
        <v>211</v>
      </c>
      <c r="B183" s="3" t="s">
        <v>36</v>
      </c>
      <c r="C183" s="7">
        <v>0</v>
      </c>
      <c r="D183" s="7">
        <v>0</v>
      </c>
      <c r="E183" s="31">
        <v>0.1</v>
      </c>
      <c r="F183" s="31">
        <v>0</v>
      </c>
      <c r="G183" s="30">
        <f t="shared" si="12"/>
        <v>0.1</v>
      </c>
      <c r="H183" s="12">
        <f t="shared" si="13"/>
        <v>0</v>
      </c>
      <c r="I183" s="13"/>
      <c r="J183" s="30">
        <f t="shared" si="14"/>
        <v>0</v>
      </c>
      <c r="K183" s="31">
        <f t="shared" si="15"/>
        <v>0</v>
      </c>
      <c r="L183" s="31">
        <f t="shared" si="16"/>
        <v>0</v>
      </c>
      <c r="M183" s="31">
        <f t="shared" si="17"/>
        <v>0</v>
      </c>
    </row>
    <row r="184" spans="1:13" x14ac:dyDescent="0.25">
      <c r="A184" s="3" t="s">
        <v>212</v>
      </c>
      <c r="B184" s="3" t="s">
        <v>36</v>
      </c>
      <c r="C184" s="7">
        <v>0</v>
      </c>
      <c r="D184" s="7">
        <v>0</v>
      </c>
      <c r="E184" s="31">
        <v>0.1</v>
      </c>
      <c r="F184" s="31">
        <v>0</v>
      </c>
      <c r="G184" s="30">
        <f t="shared" si="12"/>
        <v>0.1</v>
      </c>
      <c r="H184" s="12">
        <f t="shared" si="13"/>
        <v>0</v>
      </c>
      <c r="I184" s="13"/>
      <c r="J184" s="30">
        <f t="shared" si="14"/>
        <v>0</v>
      </c>
      <c r="K184" s="31">
        <f t="shared" si="15"/>
        <v>0</v>
      </c>
      <c r="L184" s="31">
        <f t="shared" si="16"/>
        <v>0</v>
      </c>
      <c r="M184" s="31">
        <f t="shared" si="17"/>
        <v>0</v>
      </c>
    </row>
    <row r="185" spans="1:13" x14ac:dyDescent="0.25">
      <c r="A185" s="3" t="s">
        <v>213</v>
      </c>
      <c r="B185" s="3" t="s">
        <v>36</v>
      </c>
      <c r="C185" s="7">
        <v>0</v>
      </c>
      <c r="D185" s="7">
        <v>0</v>
      </c>
      <c r="E185" s="31">
        <v>0.1</v>
      </c>
      <c r="F185" s="31">
        <v>0</v>
      </c>
      <c r="G185" s="30">
        <f t="shared" si="12"/>
        <v>0.1</v>
      </c>
      <c r="H185" s="12">
        <f t="shared" si="13"/>
        <v>0</v>
      </c>
      <c r="I185" s="13"/>
      <c r="J185" s="30">
        <f t="shared" si="14"/>
        <v>0</v>
      </c>
      <c r="K185" s="31">
        <f t="shared" si="15"/>
        <v>0</v>
      </c>
      <c r="L185" s="31">
        <f t="shared" si="16"/>
        <v>0</v>
      </c>
      <c r="M185" s="31">
        <f t="shared" si="17"/>
        <v>0</v>
      </c>
    </row>
    <row r="186" spans="1:13" x14ac:dyDescent="0.25">
      <c r="A186" s="3" t="s">
        <v>214</v>
      </c>
      <c r="B186" s="3" t="s">
        <v>36</v>
      </c>
      <c r="C186" s="7">
        <v>0</v>
      </c>
      <c r="D186" s="7">
        <v>0</v>
      </c>
      <c r="E186" s="31">
        <v>0.1</v>
      </c>
      <c r="F186" s="31">
        <v>0</v>
      </c>
      <c r="G186" s="30">
        <f t="shared" si="12"/>
        <v>0.1</v>
      </c>
      <c r="H186" s="12">
        <f t="shared" si="13"/>
        <v>0</v>
      </c>
      <c r="I186" s="13"/>
      <c r="J186" s="30">
        <f t="shared" si="14"/>
        <v>0</v>
      </c>
      <c r="K186" s="31">
        <f t="shared" si="15"/>
        <v>0</v>
      </c>
      <c r="L186" s="31">
        <f t="shared" si="16"/>
        <v>0</v>
      </c>
      <c r="M186" s="31">
        <f t="shared" si="17"/>
        <v>0</v>
      </c>
    </row>
    <row r="187" spans="1:13" x14ac:dyDescent="0.25">
      <c r="A187" s="3" t="s">
        <v>215</v>
      </c>
      <c r="B187" s="3" t="s">
        <v>36</v>
      </c>
      <c r="C187" s="7">
        <v>0</v>
      </c>
      <c r="D187" s="7">
        <v>0</v>
      </c>
      <c r="E187" s="31">
        <v>0.1</v>
      </c>
      <c r="F187" s="31">
        <v>0</v>
      </c>
      <c r="G187" s="30">
        <f t="shared" si="12"/>
        <v>0.1</v>
      </c>
      <c r="H187" s="12">
        <f t="shared" si="13"/>
        <v>0</v>
      </c>
      <c r="I187" s="13"/>
      <c r="J187" s="30">
        <f t="shared" si="14"/>
        <v>0</v>
      </c>
      <c r="K187" s="31">
        <f t="shared" si="15"/>
        <v>0</v>
      </c>
      <c r="L187" s="31">
        <f t="shared" si="16"/>
        <v>0</v>
      </c>
      <c r="M187" s="31">
        <f t="shared" si="17"/>
        <v>0</v>
      </c>
    </row>
    <row r="188" spans="1:13" x14ac:dyDescent="0.25">
      <c r="A188" s="3" t="s">
        <v>216</v>
      </c>
      <c r="B188" s="3" t="s">
        <v>36</v>
      </c>
      <c r="C188" s="7">
        <v>0</v>
      </c>
      <c r="D188" s="7">
        <v>0</v>
      </c>
      <c r="E188" s="31">
        <v>0.1</v>
      </c>
      <c r="F188" s="31">
        <v>0</v>
      </c>
      <c r="G188" s="30">
        <f t="shared" si="12"/>
        <v>0.1</v>
      </c>
      <c r="H188" s="12">
        <f t="shared" si="13"/>
        <v>0</v>
      </c>
      <c r="I188" s="13"/>
      <c r="J188" s="30">
        <f t="shared" si="14"/>
        <v>0</v>
      </c>
      <c r="K188" s="31">
        <f t="shared" si="15"/>
        <v>0</v>
      </c>
      <c r="L188" s="31">
        <f t="shared" si="16"/>
        <v>0</v>
      </c>
      <c r="M188" s="31">
        <f t="shared" si="17"/>
        <v>0</v>
      </c>
    </row>
    <row r="189" spans="1:13" x14ac:dyDescent="0.25">
      <c r="A189" s="3" t="s">
        <v>217</v>
      </c>
      <c r="B189" s="3" t="s">
        <v>36</v>
      </c>
      <c r="C189" s="7">
        <v>0</v>
      </c>
      <c r="D189" s="7">
        <v>0</v>
      </c>
      <c r="E189" s="31">
        <v>0.1</v>
      </c>
      <c r="F189" s="31">
        <v>0</v>
      </c>
      <c r="G189" s="30">
        <f t="shared" si="12"/>
        <v>0.1</v>
      </c>
      <c r="H189" s="12">
        <f t="shared" si="13"/>
        <v>0</v>
      </c>
      <c r="I189" s="13"/>
      <c r="J189" s="30">
        <f t="shared" si="14"/>
        <v>0</v>
      </c>
      <c r="K189" s="31">
        <f t="shared" si="15"/>
        <v>0</v>
      </c>
      <c r="L189" s="31">
        <f t="shared" si="16"/>
        <v>0</v>
      </c>
      <c r="M189" s="31">
        <f t="shared" si="17"/>
        <v>0</v>
      </c>
    </row>
    <row r="190" spans="1:13" x14ac:dyDescent="0.25">
      <c r="A190" s="3" t="s">
        <v>218</v>
      </c>
      <c r="B190" s="3" t="s">
        <v>36</v>
      </c>
      <c r="C190" s="7">
        <v>0</v>
      </c>
      <c r="D190" s="7">
        <v>0</v>
      </c>
      <c r="E190" s="31">
        <v>0.1</v>
      </c>
      <c r="F190" s="31">
        <v>0</v>
      </c>
      <c r="G190" s="30">
        <f t="shared" si="12"/>
        <v>0.1</v>
      </c>
      <c r="H190" s="12">
        <f t="shared" si="13"/>
        <v>0</v>
      </c>
      <c r="I190" s="13"/>
      <c r="J190" s="30">
        <f t="shared" si="14"/>
        <v>0</v>
      </c>
      <c r="K190" s="31">
        <f t="shared" si="15"/>
        <v>0</v>
      </c>
      <c r="L190" s="31">
        <f t="shared" si="16"/>
        <v>0</v>
      </c>
      <c r="M190" s="31">
        <f t="shared" si="17"/>
        <v>0</v>
      </c>
    </row>
    <row r="191" spans="1:13" x14ac:dyDescent="0.25">
      <c r="A191" s="3" t="s">
        <v>219</v>
      </c>
      <c r="B191" s="3" t="s">
        <v>36</v>
      </c>
      <c r="C191" s="7">
        <v>0</v>
      </c>
      <c r="D191" s="7">
        <v>0</v>
      </c>
      <c r="E191" s="31">
        <v>0.25</v>
      </c>
      <c r="F191" s="31">
        <v>0</v>
      </c>
      <c r="G191" s="30">
        <f t="shared" si="12"/>
        <v>0.25</v>
      </c>
      <c r="H191" s="12">
        <f t="shared" si="13"/>
        <v>0</v>
      </c>
      <c r="I191" s="13"/>
      <c r="J191" s="30">
        <f t="shared" si="14"/>
        <v>0</v>
      </c>
      <c r="K191" s="31">
        <f t="shared" si="15"/>
        <v>0</v>
      </c>
      <c r="L191" s="31">
        <f t="shared" si="16"/>
        <v>0</v>
      </c>
      <c r="M191" s="31">
        <f t="shared" si="17"/>
        <v>0</v>
      </c>
    </row>
    <row r="192" spans="1:13" x14ac:dyDescent="0.25">
      <c r="A192" s="3" t="s">
        <v>220</v>
      </c>
      <c r="B192" s="3" t="s">
        <v>36</v>
      </c>
      <c r="C192" s="7">
        <v>0</v>
      </c>
      <c r="D192" s="7">
        <v>0</v>
      </c>
      <c r="E192" s="31">
        <v>0.05</v>
      </c>
      <c r="F192" s="31">
        <v>0</v>
      </c>
      <c r="G192" s="30">
        <f t="shared" si="12"/>
        <v>0.05</v>
      </c>
      <c r="H192" s="12">
        <f t="shared" si="13"/>
        <v>0</v>
      </c>
      <c r="I192" s="13"/>
      <c r="J192" s="30">
        <f t="shared" si="14"/>
        <v>0</v>
      </c>
      <c r="K192" s="31">
        <f t="shared" si="15"/>
        <v>0</v>
      </c>
      <c r="L192" s="31">
        <f t="shared" si="16"/>
        <v>0</v>
      </c>
      <c r="M192" s="31">
        <f t="shared" si="17"/>
        <v>0</v>
      </c>
    </row>
    <row r="193" spans="1:17" x14ac:dyDescent="0.25">
      <c r="A193" s="3" t="s">
        <v>221</v>
      </c>
      <c r="B193" s="3" t="s">
        <v>36</v>
      </c>
      <c r="C193" s="7">
        <v>0</v>
      </c>
      <c r="D193" s="7">
        <v>0</v>
      </c>
      <c r="E193" s="31">
        <v>0</v>
      </c>
      <c r="F193" s="31">
        <v>0</v>
      </c>
      <c r="G193" s="30">
        <f t="shared" si="12"/>
        <v>0</v>
      </c>
      <c r="H193" s="12">
        <f t="shared" si="13"/>
        <v>0</v>
      </c>
      <c r="I193" s="13"/>
      <c r="J193" s="30">
        <f t="shared" si="14"/>
        <v>0</v>
      </c>
      <c r="K193" s="31">
        <f t="shared" si="15"/>
        <v>0</v>
      </c>
      <c r="L193" s="31">
        <f t="shared" si="16"/>
        <v>0</v>
      </c>
      <c r="M193" s="31">
        <f t="shared" si="17"/>
        <v>0</v>
      </c>
    </row>
    <row r="194" spans="1:17" x14ac:dyDescent="0.25">
      <c r="A194" s="3" t="s">
        <v>222</v>
      </c>
      <c r="B194" s="3" t="s">
        <v>36</v>
      </c>
      <c r="C194" s="7">
        <v>0</v>
      </c>
      <c r="D194" s="7">
        <v>0</v>
      </c>
      <c r="E194" s="31">
        <v>0</v>
      </c>
      <c r="F194" s="31">
        <v>0</v>
      </c>
      <c r="G194" s="30">
        <f t="shared" si="12"/>
        <v>0</v>
      </c>
      <c r="H194" s="12">
        <f t="shared" si="13"/>
        <v>0</v>
      </c>
      <c r="I194" s="13"/>
      <c r="J194" s="30">
        <f t="shared" si="14"/>
        <v>0</v>
      </c>
      <c r="K194" s="31">
        <f t="shared" si="15"/>
        <v>0</v>
      </c>
      <c r="L194" s="31">
        <f t="shared" si="16"/>
        <v>0</v>
      </c>
      <c r="M194" s="31">
        <f t="shared" si="17"/>
        <v>0</v>
      </c>
    </row>
    <row r="195" spans="1:17" x14ac:dyDescent="0.25">
      <c r="A195" s="3" t="s">
        <v>223</v>
      </c>
      <c r="B195" s="3" t="s">
        <v>36</v>
      </c>
      <c r="C195" s="7">
        <v>0</v>
      </c>
      <c r="D195" s="7">
        <v>0</v>
      </c>
      <c r="E195" s="31">
        <v>0</v>
      </c>
      <c r="F195" s="31">
        <v>0</v>
      </c>
      <c r="G195" s="30">
        <f t="shared" si="12"/>
        <v>0</v>
      </c>
      <c r="H195" s="12">
        <f t="shared" si="13"/>
        <v>0</v>
      </c>
      <c r="I195" s="13"/>
      <c r="J195" s="30">
        <f t="shared" si="14"/>
        <v>0</v>
      </c>
      <c r="K195" s="31">
        <f t="shared" si="15"/>
        <v>0</v>
      </c>
      <c r="L195" s="31">
        <f t="shared" si="16"/>
        <v>0</v>
      </c>
      <c r="M195" s="31">
        <f t="shared" si="17"/>
        <v>0</v>
      </c>
    </row>
    <row r="196" spans="1:17" x14ac:dyDescent="0.25">
      <c r="A196" s="3" t="s">
        <v>224</v>
      </c>
      <c r="B196" s="3" t="s">
        <v>36</v>
      </c>
      <c r="C196" s="7">
        <v>0</v>
      </c>
      <c r="D196" s="7">
        <v>0</v>
      </c>
      <c r="E196" s="31">
        <v>0.2</v>
      </c>
      <c r="F196" s="31">
        <v>0</v>
      </c>
      <c r="G196" s="30">
        <f t="shared" si="12"/>
        <v>0.2</v>
      </c>
      <c r="H196" s="12">
        <f t="shared" si="13"/>
        <v>0</v>
      </c>
      <c r="I196" s="13"/>
      <c r="J196" s="30">
        <f t="shared" si="14"/>
        <v>0</v>
      </c>
      <c r="K196" s="31">
        <f t="shared" si="15"/>
        <v>0</v>
      </c>
      <c r="L196" s="31">
        <f t="shared" si="16"/>
        <v>0</v>
      </c>
      <c r="M196" s="31">
        <f t="shared" si="17"/>
        <v>0</v>
      </c>
    </row>
    <row r="197" spans="1:17" x14ac:dyDescent="0.25">
      <c r="A197" s="3" t="s">
        <v>225</v>
      </c>
      <c r="B197" s="3" t="s">
        <v>36</v>
      </c>
      <c r="C197" s="7">
        <v>0</v>
      </c>
      <c r="D197" s="7">
        <v>0</v>
      </c>
      <c r="E197" s="31">
        <v>0.2</v>
      </c>
      <c r="F197" s="31">
        <v>0</v>
      </c>
      <c r="G197" s="30">
        <f t="shared" si="12"/>
        <v>0.2</v>
      </c>
      <c r="H197" s="12">
        <f t="shared" si="13"/>
        <v>0</v>
      </c>
      <c r="I197" s="13"/>
      <c r="J197" s="30">
        <f t="shared" si="14"/>
        <v>0</v>
      </c>
      <c r="K197" s="31">
        <f t="shared" si="15"/>
        <v>0</v>
      </c>
      <c r="L197" s="31">
        <f t="shared" si="16"/>
        <v>0</v>
      </c>
      <c r="M197" s="31">
        <f t="shared" si="17"/>
        <v>0</v>
      </c>
    </row>
    <row r="198" spans="1:17" x14ac:dyDescent="0.25">
      <c r="A198" s="3" t="s">
        <v>226</v>
      </c>
      <c r="B198" s="3" t="s">
        <v>36</v>
      </c>
      <c r="C198" s="7">
        <v>0</v>
      </c>
      <c r="D198" s="7">
        <v>0</v>
      </c>
      <c r="E198" s="31">
        <v>0</v>
      </c>
      <c r="F198" s="31">
        <v>0</v>
      </c>
      <c r="G198" s="30">
        <f t="shared" si="12"/>
        <v>0</v>
      </c>
      <c r="H198" s="12">
        <f t="shared" si="13"/>
        <v>0</v>
      </c>
      <c r="I198" s="13"/>
      <c r="J198" s="30">
        <f t="shared" si="14"/>
        <v>0</v>
      </c>
      <c r="K198" s="31">
        <f t="shared" si="15"/>
        <v>0</v>
      </c>
      <c r="L198" s="31">
        <f t="shared" si="16"/>
        <v>0</v>
      </c>
      <c r="M198" s="31">
        <f t="shared" si="17"/>
        <v>0</v>
      </c>
    </row>
    <row r="199" spans="1:17" x14ac:dyDescent="0.25">
      <c r="A199" s="3" t="s">
        <v>227</v>
      </c>
      <c r="B199" s="3" t="s">
        <v>36</v>
      </c>
      <c r="C199" s="7">
        <v>0</v>
      </c>
      <c r="D199" s="7">
        <v>0</v>
      </c>
      <c r="E199" s="31">
        <v>0.2</v>
      </c>
      <c r="F199" s="31">
        <v>0</v>
      </c>
      <c r="G199" s="30">
        <f t="shared" si="12"/>
        <v>0.2</v>
      </c>
      <c r="H199" s="12">
        <f t="shared" si="13"/>
        <v>0</v>
      </c>
      <c r="I199" s="13"/>
      <c r="J199" s="30">
        <f t="shared" si="14"/>
        <v>0</v>
      </c>
      <c r="K199" s="31">
        <f t="shared" si="15"/>
        <v>0</v>
      </c>
      <c r="L199" s="31">
        <f t="shared" si="16"/>
        <v>0</v>
      </c>
      <c r="M199" s="31">
        <f t="shared" si="17"/>
        <v>0</v>
      </c>
    </row>
    <row r="200" spans="1:17" x14ac:dyDescent="0.25">
      <c r="A200" s="3" t="s">
        <v>228</v>
      </c>
      <c r="B200" s="3" t="s">
        <v>36</v>
      </c>
      <c r="C200" s="7">
        <v>148.99969039999999</v>
      </c>
      <c r="D200" s="7">
        <v>148.99969039999999</v>
      </c>
      <c r="E200" s="31">
        <v>0.25</v>
      </c>
      <c r="F200" s="31">
        <v>0.4</v>
      </c>
      <c r="G200" s="30">
        <f t="shared" si="12"/>
        <v>0.47169905660283024</v>
      </c>
      <c r="H200" s="12">
        <f t="shared" si="13"/>
        <v>5.9373053049267988E-8</v>
      </c>
      <c r="I200" s="13"/>
      <c r="J200" s="30">
        <f t="shared" si="14"/>
        <v>5.1657059754103406E-4</v>
      </c>
      <c r="K200" s="31">
        <f t="shared" si="15"/>
        <v>0</v>
      </c>
      <c r="L200" s="31">
        <f t="shared" si="16"/>
        <v>1.8263528624142604E-4</v>
      </c>
      <c r="M200" s="31">
        <f t="shared" si="17"/>
        <v>3.3355647780487625E-8</v>
      </c>
    </row>
    <row r="201" spans="1:17" x14ac:dyDescent="0.25">
      <c r="A201" s="3" t="s">
        <v>229</v>
      </c>
      <c r="B201" s="3" t="s">
        <v>36</v>
      </c>
      <c r="C201" s="7">
        <v>117.30492463768117</v>
      </c>
      <c r="D201" s="7">
        <v>117.30492463768117</v>
      </c>
      <c r="E201" s="31">
        <v>0.25</v>
      </c>
      <c r="F201" s="31">
        <v>0.4</v>
      </c>
      <c r="G201" s="30">
        <f t="shared" si="12"/>
        <v>0.47169905660283024</v>
      </c>
      <c r="H201" s="12">
        <f t="shared" si="13"/>
        <v>3.6800281366861946E-8</v>
      </c>
      <c r="I201" s="13"/>
      <c r="J201" s="30">
        <f t="shared" si="14"/>
        <v>4.0668725452997948E-4</v>
      </c>
      <c r="K201" s="31">
        <f t="shared" si="15"/>
        <v>0</v>
      </c>
      <c r="L201" s="31">
        <f t="shared" si="16"/>
        <v>1.4378565775014399E-4</v>
      </c>
      <c r="M201" s="31">
        <f t="shared" si="17"/>
        <v>2.0674315374641543E-8</v>
      </c>
    </row>
    <row r="202" spans="1:17" x14ac:dyDescent="0.25">
      <c r="A202" s="3" t="s">
        <v>230</v>
      </c>
      <c r="B202" s="3" t="s">
        <v>36</v>
      </c>
      <c r="C202" s="7">
        <v>0</v>
      </c>
      <c r="D202" s="7">
        <v>0</v>
      </c>
      <c r="E202" s="31">
        <v>0</v>
      </c>
      <c r="F202" s="31">
        <v>0</v>
      </c>
      <c r="G202" s="30">
        <f t="shared" ref="G202:G265" si="18">SQRT((E202^2)+(F202^2))</f>
        <v>0</v>
      </c>
      <c r="H202" s="12">
        <f t="shared" ref="H202:H265" si="19">(G202*D202)^2/(SUM($D$9:$D$667))^2</f>
        <v>0</v>
      </c>
      <c r="I202" s="13"/>
      <c r="J202" s="30">
        <f t="shared" ref="J202:J265" si="20">ABS((D202/SUM($C$9:$C$667)))</f>
        <v>0</v>
      </c>
      <c r="K202" s="31">
        <f t="shared" ref="K202:K265" si="21">I202*F202</f>
        <v>0</v>
      </c>
      <c r="L202" s="31">
        <f t="shared" ref="L202:L265" si="22">J202*E202*(SQRT(2))</f>
        <v>0</v>
      </c>
      <c r="M202" s="31">
        <f t="shared" ref="M202:M265" si="23">K202^2+L202^2</f>
        <v>0</v>
      </c>
    </row>
    <row r="203" spans="1:17" x14ac:dyDescent="0.25">
      <c r="A203" s="3" t="s">
        <v>231</v>
      </c>
      <c r="B203" s="3" t="s">
        <v>36</v>
      </c>
      <c r="C203" s="7">
        <v>0</v>
      </c>
      <c r="D203" s="7">
        <v>0</v>
      </c>
      <c r="E203" s="31">
        <v>0</v>
      </c>
      <c r="F203" s="31">
        <v>0</v>
      </c>
      <c r="G203" s="30">
        <f t="shared" si="18"/>
        <v>0</v>
      </c>
      <c r="H203" s="12">
        <f t="shared" si="19"/>
        <v>0</v>
      </c>
      <c r="I203" s="13"/>
      <c r="J203" s="30">
        <f t="shared" si="20"/>
        <v>0</v>
      </c>
      <c r="K203" s="31">
        <f t="shared" si="21"/>
        <v>0</v>
      </c>
      <c r="L203" s="31">
        <f t="shared" si="22"/>
        <v>0</v>
      </c>
      <c r="M203" s="31">
        <f t="shared" si="23"/>
        <v>0</v>
      </c>
    </row>
    <row r="204" spans="1:17" x14ac:dyDescent="0.25">
      <c r="A204" s="3" t="s">
        <v>243</v>
      </c>
      <c r="B204" s="3" t="s">
        <v>36</v>
      </c>
      <c r="C204" s="15">
        <v>-19396.978304557386</v>
      </c>
      <c r="D204" s="15">
        <v>-19396.978304557386</v>
      </c>
      <c r="E204" s="49">
        <v>0.1</v>
      </c>
      <c r="F204" s="49">
        <v>0.15</v>
      </c>
      <c r="G204" s="30">
        <f t="shared" si="18"/>
        <v>0.18027756377319948</v>
      </c>
      <c r="H204" s="12">
        <f t="shared" si="19"/>
        <v>1.4697387861308295E-4</v>
      </c>
      <c r="I204" s="13"/>
      <c r="J204" s="30">
        <f t="shared" si="20"/>
        <v>6.7247848947716224E-2</v>
      </c>
      <c r="K204" s="31">
        <f t="shared" si="21"/>
        <v>0</v>
      </c>
      <c r="L204" s="31">
        <f t="shared" si="22"/>
        <v>9.5102820022277563E-3</v>
      </c>
      <c r="M204" s="31">
        <f t="shared" si="23"/>
        <v>9.0445463761897177E-5</v>
      </c>
      <c r="O204" s="38"/>
      <c r="P204" s="84"/>
      <c r="Q204" s="84"/>
    </row>
    <row r="205" spans="1:17" x14ac:dyDescent="0.25">
      <c r="A205" s="3" t="s">
        <v>244</v>
      </c>
      <c r="B205" s="3" t="s">
        <v>36</v>
      </c>
      <c r="C205" s="87">
        <v>-2203.631741590249</v>
      </c>
      <c r="D205" s="86">
        <v>-2203.631741590249</v>
      </c>
      <c r="E205" s="49">
        <v>0.5</v>
      </c>
      <c r="F205" s="49">
        <v>0.15</v>
      </c>
      <c r="G205" s="30">
        <f t="shared" si="18"/>
        <v>0.52201532544552753</v>
      </c>
      <c r="H205" s="12">
        <f t="shared" si="19"/>
        <v>1.5904981916643706E-5</v>
      </c>
      <c r="I205" s="13"/>
      <c r="J205" s="30">
        <f t="shared" si="20"/>
        <v>7.6398236966649744E-3</v>
      </c>
      <c r="K205" s="31">
        <f t="shared" si="21"/>
        <v>0</v>
      </c>
      <c r="L205" s="31">
        <f t="shared" si="22"/>
        <v>5.4021711429814807E-3</v>
      </c>
      <c r="M205" s="31">
        <f t="shared" si="23"/>
        <v>2.9183453058061839E-5</v>
      </c>
      <c r="O205" s="38"/>
      <c r="P205" s="84"/>
      <c r="Q205" s="84"/>
    </row>
    <row r="206" spans="1:17" x14ac:dyDescent="0.25">
      <c r="A206" s="3" t="s">
        <v>245</v>
      </c>
      <c r="B206" s="3" t="s">
        <v>36</v>
      </c>
      <c r="C206" s="15">
        <v>-510.70450065747468</v>
      </c>
      <c r="D206" s="15">
        <v>-510.70450065747468</v>
      </c>
      <c r="E206" s="49">
        <v>0.1</v>
      </c>
      <c r="F206" s="49">
        <v>1</v>
      </c>
      <c r="G206" s="30">
        <f t="shared" si="18"/>
        <v>1.004987562112089</v>
      </c>
      <c r="H206" s="12">
        <f t="shared" si="19"/>
        <v>3.1662804419750533E-6</v>
      </c>
      <c r="I206" s="13"/>
      <c r="J206" s="30">
        <f t="shared" si="20"/>
        <v>1.7705736727593037E-3</v>
      </c>
      <c r="K206" s="31">
        <f t="shared" si="21"/>
        <v>0</v>
      </c>
      <c r="L206" s="31">
        <f t="shared" si="22"/>
        <v>2.5039693011969497E-4</v>
      </c>
      <c r="M206" s="31">
        <f t="shared" si="23"/>
        <v>6.2698622613367411E-8</v>
      </c>
      <c r="O206" s="38"/>
      <c r="P206" s="84"/>
      <c r="Q206" s="84"/>
    </row>
    <row r="207" spans="1:17" x14ac:dyDescent="0.25">
      <c r="A207" s="3" t="s">
        <v>246</v>
      </c>
      <c r="B207" s="3" t="s">
        <v>36</v>
      </c>
      <c r="C207" s="15">
        <v>-1308.9292268627228</v>
      </c>
      <c r="D207" s="15">
        <v>-1308.9292268627228</v>
      </c>
      <c r="E207" s="49">
        <v>0.1</v>
      </c>
      <c r="F207" s="49">
        <v>1</v>
      </c>
      <c r="G207" s="30">
        <f t="shared" si="18"/>
        <v>1.004987562112089</v>
      </c>
      <c r="H207" s="12">
        <f t="shared" si="19"/>
        <v>2.0798994410589239E-5</v>
      </c>
      <c r="I207" s="13"/>
      <c r="J207" s="30">
        <f t="shared" si="20"/>
        <v>4.5379581061156388E-3</v>
      </c>
      <c r="K207" s="31">
        <f t="shared" si="21"/>
        <v>0</v>
      </c>
      <c r="L207" s="31">
        <f t="shared" si="22"/>
        <v>6.417641899149662E-4</v>
      </c>
      <c r="M207" s="31">
        <f t="shared" si="23"/>
        <v>4.1186127545721282E-7</v>
      </c>
      <c r="O207" s="38"/>
      <c r="Q207" s="84"/>
    </row>
    <row r="208" spans="1:17" x14ac:dyDescent="0.25">
      <c r="A208" s="3" t="s">
        <v>247</v>
      </c>
      <c r="B208" s="3" t="s">
        <v>36</v>
      </c>
      <c r="C208" s="15">
        <v>-322.90492486578307</v>
      </c>
      <c r="D208" s="15">
        <v>-322.90492486578307</v>
      </c>
      <c r="E208" s="49">
        <v>0.1</v>
      </c>
      <c r="F208" s="49">
        <v>1</v>
      </c>
      <c r="G208" s="30">
        <f t="shared" si="18"/>
        <v>1.004987562112089</v>
      </c>
      <c r="H208" s="12">
        <f t="shared" si="19"/>
        <v>1.2657832536257292E-6</v>
      </c>
      <c r="I208" s="13"/>
      <c r="J208" s="30">
        <f t="shared" si="20"/>
        <v>1.1194868226844334E-3</v>
      </c>
      <c r="K208" s="31">
        <f t="shared" si="21"/>
        <v>0</v>
      </c>
      <c r="L208" s="31">
        <f t="shared" si="22"/>
        <v>1.5831934475382903E-4</v>
      </c>
      <c r="M208" s="31">
        <f t="shared" si="23"/>
        <v>2.5065014923281772E-8</v>
      </c>
      <c r="O208" s="38"/>
      <c r="Q208" s="84"/>
    </row>
    <row r="209" spans="1:17" x14ac:dyDescent="0.25">
      <c r="A209" s="3" t="s">
        <v>248</v>
      </c>
      <c r="B209" s="3" t="s">
        <v>36</v>
      </c>
      <c r="C209" s="15">
        <v>2104.3143754534308</v>
      </c>
      <c r="D209" s="15">
        <v>2104.3143754534308</v>
      </c>
      <c r="E209" s="49">
        <v>0.1</v>
      </c>
      <c r="F209" s="49">
        <v>1</v>
      </c>
      <c r="G209" s="30">
        <f t="shared" si="18"/>
        <v>1.004987562112089</v>
      </c>
      <c r="H209" s="12">
        <f t="shared" si="19"/>
        <v>5.3756533091337253E-5</v>
      </c>
      <c r="I209" s="13"/>
      <c r="J209" s="30">
        <f t="shared" si="20"/>
        <v>7.2954979397874429E-3</v>
      </c>
      <c r="K209" s="31">
        <f t="shared" si="21"/>
        <v>0</v>
      </c>
      <c r="L209" s="31">
        <f t="shared" si="22"/>
        <v>1.0317392130712376E-3</v>
      </c>
      <c r="M209" s="31">
        <f t="shared" si="23"/>
        <v>1.0644858037888566E-6</v>
      </c>
      <c r="O209" s="38"/>
      <c r="Q209" s="84"/>
    </row>
    <row r="210" spans="1:17" x14ac:dyDescent="0.25">
      <c r="A210" s="3" t="s">
        <v>249</v>
      </c>
      <c r="B210" s="3" t="s">
        <v>36</v>
      </c>
      <c r="C210" s="15">
        <v>-3.3008726666669661</v>
      </c>
      <c r="D210" s="15">
        <v>-3.3008726666669661</v>
      </c>
      <c r="E210" s="49">
        <v>0.3</v>
      </c>
      <c r="F210" s="29">
        <v>3</v>
      </c>
      <c r="G210" s="30">
        <f t="shared" si="18"/>
        <v>3.0149626863362671</v>
      </c>
      <c r="H210" s="12">
        <f t="shared" si="19"/>
        <v>1.190446987527183E-9</v>
      </c>
      <c r="I210" s="13"/>
      <c r="J210" s="30">
        <f t="shared" si="20"/>
        <v>1.1443874556044188E-5</v>
      </c>
      <c r="K210" s="31">
        <f t="shared" si="21"/>
        <v>0</v>
      </c>
      <c r="L210" s="31">
        <f t="shared" si="22"/>
        <v>4.8552247809762218E-6</v>
      </c>
      <c r="M210" s="31">
        <f t="shared" si="23"/>
        <v>2.35732076738056E-11</v>
      </c>
      <c r="O210" s="38"/>
      <c r="Q210" s="84"/>
    </row>
    <row r="211" spans="1:17" x14ac:dyDescent="0.25">
      <c r="A211" s="3" t="s">
        <v>250</v>
      </c>
      <c r="B211" s="3" t="s">
        <v>36</v>
      </c>
      <c r="C211" s="15">
        <v>-108.22521381319385</v>
      </c>
      <c r="D211" s="15">
        <v>-108.22521381319385</v>
      </c>
      <c r="E211" s="49">
        <v>0.3</v>
      </c>
      <c r="F211" s="29">
        <v>3</v>
      </c>
      <c r="G211" s="30">
        <f t="shared" si="18"/>
        <v>3.0149626863362671</v>
      </c>
      <c r="H211" s="12">
        <f t="shared" si="19"/>
        <v>1.2797036905727718E-6</v>
      </c>
      <c r="I211" s="13"/>
      <c r="J211" s="30">
        <f t="shared" si="20"/>
        <v>3.7520858747024436E-4</v>
      </c>
      <c r="K211" s="31">
        <f t="shared" si="21"/>
        <v>0</v>
      </c>
      <c r="L211" s="31">
        <f t="shared" si="22"/>
        <v>1.5918752193578138E-4</v>
      </c>
      <c r="M211" s="31">
        <f t="shared" si="23"/>
        <v>2.5340667140054881E-8</v>
      </c>
      <c r="O211" s="38"/>
      <c r="Q211" s="84"/>
    </row>
    <row r="212" spans="1:17" x14ac:dyDescent="0.25">
      <c r="A212" s="3" t="s">
        <v>251</v>
      </c>
      <c r="B212" s="3" t="s">
        <v>36</v>
      </c>
      <c r="C212" s="15">
        <v>0</v>
      </c>
      <c r="D212" s="15">
        <v>0</v>
      </c>
      <c r="E212" s="49">
        <v>0.3</v>
      </c>
      <c r="F212" s="29">
        <v>3</v>
      </c>
      <c r="G212" s="30">
        <f t="shared" si="18"/>
        <v>3.0149626863362671</v>
      </c>
      <c r="H212" s="12">
        <f t="shared" si="19"/>
        <v>0</v>
      </c>
      <c r="I212" s="13"/>
      <c r="J212" s="30">
        <f t="shared" si="20"/>
        <v>0</v>
      </c>
      <c r="K212" s="31">
        <f t="shared" si="21"/>
        <v>0</v>
      </c>
      <c r="L212" s="31">
        <f t="shared" si="22"/>
        <v>0</v>
      </c>
      <c r="M212" s="31">
        <f t="shared" si="23"/>
        <v>0</v>
      </c>
      <c r="O212" s="38"/>
      <c r="Q212" s="84"/>
    </row>
    <row r="213" spans="1:17" x14ac:dyDescent="0.25">
      <c r="A213" s="3" t="s">
        <v>252</v>
      </c>
      <c r="B213" s="3" t="s">
        <v>36</v>
      </c>
      <c r="C213" s="15">
        <v>778.51509989521992</v>
      </c>
      <c r="D213" s="15">
        <v>778.51509989521992</v>
      </c>
      <c r="E213" s="49">
        <v>0.3</v>
      </c>
      <c r="F213" s="29">
        <v>3</v>
      </c>
      <c r="G213" s="30">
        <f t="shared" si="18"/>
        <v>3.0149626863362671</v>
      </c>
      <c r="H213" s="12">
        <f t="shared" si="19"/>
        <v>6.621960690617405E-5</v>
      </c>
      <c r="I213" s="13"/>
      <c r="J213" s="30">
        <f t="shared" si="20"/>
        <v>2.6990526575456E-3</v>
      </c>
      <c r="K213" s="31">
        <f t="shared" si="21"/>
        <v>0</v>
      </c>
      <c r="L213" s="31">
        <f t="shared" si="22"/>
        <v>1.1451110621580399E-3</v>
      </c>
      <c r="M213" s="31">
        <f t="shared" si="23"/>
        <v>1.3112793446767142E-6</v>
      </c>
      <c r="O213" s="38"/>
      <c r="Q213" s="84"/>
    </row>
    <row r="214" spans="1:17" x14ac:dyDescent="0.25">
      <c r="A214" s="3" t="s">
        <v>253</v>
      </c>
      <c r="B214" s="3" t="s">
        <v>36</v>
      </c>
      <c r="C214" s="15">
        <v>0</v>
      </c>
      <c r="D214" s="15">
        <v>0</v>
      </c>
      <c r="E214" s="49">
        <v>0.3</v>
      </c>
      <c r="F214" s="29">
        <v>3</v>
      </c>
      <c r="G214" s="30">
        <f t="shared" si="18"/>
        <v>3.0149626863362671</v>
      </c>
      <c r="H214" s="12">
        <f t="shared" si="19"/>
        <v>0</v>
      </c>
      <c r="I214" s="13"/>
      <c r="J214" s="30">
        <f t="shared" si="20"/>
        <v>0</v>
      </c>
      <c r="K214" s="31">
        <f t="shared" si="21"/>
        <v>0</v>
      </c>
      <c r="L214" s="31">
        <f t="shared" si="22"/>
        <v>0</v>
      </c>
      <c r="M214" s="31">
        <f t="shared" si="23"/>
        <v>0</v>
      </c>
      <c r="O214" s="38"/>
      <c r="Q214" s="84"/>
    </row>
    <row r="215" spans="1:17" x14ac:dyDescent="0.25">
      <c r="A215" s="3" t="s">
        <v>254</v>
      </c>
      <c r="B215" s="3" t="s">
        <v>36</v>
      </c>
      <c r="C215" s="15">
        <v>-26.082040944669078</v>
      </c>
      <c r="D215" s="15">
        <v>-26.082040944669078</v>
      </c>
      <c r="E215" s="49">
        <v>0.3</v>
      </c>
      <c r="F215" s="29">
        <v>3</v>
      </c>
      <c r="G215" s="30">
        <f t="shared" si="18"/>
        <v>3.0149626863362671</v>
      </c>
      <c r="H215" s="12">
        <f t="shared" si="19"/>
        <v>7.4325127372494104E-8</v>
      </c>
      <c r="I215" s="13"/>
      <c r="J215" s="30">
        <f t="shared" si="20"/>
        <v>9.0424452827436369E-5</v>
      </c>
      <c r="K215" s="31">
        <f t="shared" si="21"/>
        <v>0</v>
      </c>
      <c r="L215" s="31">
        <f t="shared" si="22"/>
        <v>3.8363846267617999E-5</v>
      </c>
      <c r="M215" s="31">
        <f t="shared" si="23"/>
        <v>1.4717847004454276E-9</v>
      </c>
      <c r="O215" s="38"/>
      <c r="Q215" s="84"/>
    </row>
    <row r="216" spans="1:17" x14ac:dyDescent="0.25">
      <c r="A216" s="3" t="s">
        <v>255</v>
      </c>
      <c r="B216" s="3" t="s">
        <v>36</v>
      </c>
      <c r="C216" s="86">
        <v>-311.96554755125476</v>
      </c>
      <c r="D216" s="87">
        <v>-311.96554755125476</v>
      </c>
      <c r="E216" s="49">
        <v>0.15</v>
      </c>
      <c r="F216" s="49">
        <v>0.5</v>
      </c>
      <c r="G216" s="30">
        <f t="shared" si="18"/>
        <v>0.52201532544552753</v>
      </c>
      <c r="H216" s="12">
        <f t="shared" si="19"/>
        <v>3.187633703462339E-7</v>
      </c>
      <c r="I216" s="13"/>
      <c r="J216" s="30">
        <f t="shared" si="20"/>
        <v>1.0815608333020238E-3</v>
      </c>
      <c r="K216" s="31">
        <f t="shared" si="21"/>
        <v>0</v>
      </c>
      <c r="L216" s="31">
        <f t="shared" si="22"/>
        <v>2.2943369984809023E-4</v>
      </c>
      <c r="M216" s="31">
        <f t="shared" si="23"/>
        <v>5.2639822625983556E-8</v>
      </c>
      <c r="O216" s="38"/>
      <c r="Q216" s="84"/>
    </row>
    <row r="217" spans="1:17" x14ac:dyDescent="0.25">
      <c r="A217" s="3" t="s">
        <v>232</v>
      </c>
      <c r="B217" s="3" t="s">
        <v>36</v>
      </c>
      <c r="C217" s="7">
        <v>0</v>
      </c>
      <c r="D217" s="7">
        <v>0</v>
      </c>
      <c r="E217" s="31">
        <v>0.3</v>
      </c>
      <c r="F217" s="31">
        <v>0</v>
      </c>
      <c r="G217" s="30">
        <f t="shared" si="18"/>
        <v>0.3</v>
      </c>
      <c r="H217" s="12">
        <f t="shared" si="19"/>
        <v>0</v>
      </c>
      <c r="I217" s="13"/>
      <c r="J217" s="30">
        <f t="shared" si="20"/>
        <v>0</v>
      </c>
      <c r="K217" s="31">
        <f t="shared" si="21"/>
        <v>0</v>
      </c>
      <c r="L217" s="31">
        <f t="shared" si="22"/>
        <v>0</v>
      </c>
      <c r="M217" s="31">
        <f t="shared" si="23"/>
        <v>0</v>
      </c>
    </row>
    <row r="218" spans="1:17" x14ac:dyDescent="0.25">
      <c r="A218" s="3" t="s">
        <v>233</v>
      </c>
      <c r="B218" s="3" t="s">
        <v>36</v>
      </c>
      <c r="C218" s="7">
        <v>0</v>
      </c>
      <c r="D218" s="7">
        <v>0</v>
      </c>
      <c r="E218" s="31">
        <v>0</v>
      </c>
      <c r="F218" s="31">
        <v>0</v>
      </c>
      <c r="G218" s="30">
        <f t="shared" si="18"/>
        <v>0</v>
      </c>
      <c r="H218" s="12">
        <f t="shared" si="19"/>
        <v>0</v>
      </c>
      <c r="I218" s="13"/>
      <c r="J218" s="30">
        <f t="shared" si="20"/>
        <v>0</v>
      </c>
      <c r="K218" s="31">
        <f t="shared" si="21"/>
        <v>0</v>
      </c>
      <c r="L218" s="31">
        <f t="shared" si="22"/>
        <v>0</v>
      </c>
      <c r="M218" s="31">
        <f t="shared" si="23"/>
        <v>0</v>
      </c>
    </row>
    <row r="219" spans="1:17" x14ac:dyDescent="0.25">
      <c r="A219" s="3" t="s">
        <v>234</v>
      </c>
      <c r="B219" s="3" t="s">
        <v>36</v>
      </c>
      <c r="C219" s="7">
        <v>1.0880102321160701</v>
      </c>
      <c r="D219" s="7">
        <v>1.0880102321160701</v>
      </c>
      <c r="E219" s="31">
        <v>0.05</v>
      </c>
      <c r="F219" s="31">
        <v>0.2</v>
      </c>
      <c r="G219" s="30">
        <f t="shared" si="18"/>
        <v>0.20615528128088306</v>
      </c>
      <c r="H219" s="12">
        <f t="shared" si="19"/>
        <v>6.0470494991984463E-13</v>
      </c>
      <c r="I219" s="13"/>
      <c r="J219" s="30">
        <f t="shared" si="20"/>
        <v>3.7720487487332225E-6</v>
      </c>
      <c r="K219" s="31">
        <f t="shared" si="21"/>
        <v>0</v>
      </c>
      <c r="L219" s="31">
        <f t="shared" si="22"/>
        <v>2.6672412491954937E-7</v>
      </c>
      <c r="M219" s="31">
        <f t="shared" si="23"/>
        <v>7.114175881409938E-14</v>
      </c>
    </row>
    <row r="220" spans="1:17" x14ac:dyDescent="0.25">
      <c r="A220" s="3" t="s">
        <v>235</v>
      </c>
      <c r="B220" s="3" t="s">
        <v>36</v>
      </c>
      <c r="C220" s="7">
        <v>0</v>
      </c>
      <c r="D220" s="7">
        <v>0</v>
      </c>
      <c r="E220" s="31">
        <v>0.3</v>
      </c>
      <c r="F220" s="31">
        <v>0</v>
      </c>
      <c r="G220" s="30">
        <f t="shared" si="18"/>
        <v>0.3</v>
      </c>
      <c r="H220" s="12">
        <f t="shared" si="19"/>
        <v>0</v>
      </c>
      <c r="I220" s="13"/>
      <c r="J220" s="30">
        <f t="shared" si="20"/>
        <v>0</v>
      </c>
      <c r="K220" s="31">
        <f t="shared" si="21"/>
        <v>0</v>
      </c>
      <c r="L220" s="31">
        <f t="shared" si="22"/>
        <v>0</v>
      </c>
      <c r="M220" s="31">
        <f t="shared" si="23"/>
        <v>0</v>
      </c>
    </row>
    <row r="221" spans="1:17" x14ac:dyDescent="0.25">
      <c r="A221" s="3" t="s">
        <v>236</v>
      </c>
      <c r="B221" s="3" t="s">
        <v>36</v>
      </c>
      <c r="C221" s="7">
        <v>0</v>
      </c>
      <c r="D221" s="7">
        <v>0</v>
      </c>
      <c r="E221" s="31">
        <v>0</v>
      </c>
      <c r="F221" s="31">
        <v>0</v>
      </c>
      <c r="G221" s="30">
        <f t="shared" si="18"/>
        <v>0</v>
      </c>
      <c r="H221" s="12">
        <f t="shared" si="19"/>
        <v>0</v>
      </c>
      <c r="I221" s="13"/>
      <c r="J221" s="30">
        <f t="shared" si="20"/>
        <v>0</v>
      </c>
      <c r="K221" s="31">
        <f t="shared" si="21"/>
        <v>0</v>
      </c>
      <c r="L221" s="31">
        <f t="shared" si="22"/>
        <v>0</v>
      </c>
      <c r="M221" s="31">
        <f t="shared" si="23"/>
        <v>0</v>
      </c>
    </row>
    <row r="222" spans="1:17" x14ac:dyDescent="0.25">
      <c r="A222" s="3" t="s">
        <v>37</v>
      </c>
      <c r="B222" s="3" t="s">
        <v>237</v>
      </c>
      <c r="C222" s="11">
        <v>13.178062670917361</v>
      </c>
      <c r="D222" s="11">
        <v>13.178062670917361</v>
      </c>
      <c r="E222" s="31">
        <v>0.06</v>
      </c>
      <c r="F222" s="31">
        <v>0.5</v>
      </c>
      <c r="G222" s="30">
        <f t="shared" si="18"/>
        <v>0.50358713248056686</v>
      </c>
      <c r="H222" s="12">
        <f t="shared" si="19"/>
        <v>5.293476880383362E-10</v>
      </c>
      <c r="I222" s="13"/>
      <c r="J222" s="30">
        <f t="shared" si="20"/>
        <v>4.5687341296307674E-5</v>
      </c>
      <c r="K222" s="31">
        <f t="shared" si="21"/>
        <v>0</v>
      </c>
      <c r="L222" s="31">
        <f t="shared" si="22"/>
        <v>3.8766994614004019E-6</v>
      </c>
      <c r="M222" s="31">
        <f t="shared" si="23"/>
        <v>1.5028798714022165E-11</v>
      </c>
    </row>
    <row r="223" spans="1:17" x14ac:dyDescent="0.25">
      <c r="A223" s="3" t="s">
        <v>38</v>
      </c>
      <c r="B223" s="3" t="s">
        <v>237</v>
      </c>
      <c r="C223" s="11">
        <v>11.301549849477093</v>
      </c>
      <c r="D223" s="11">
        <v>11.301549849477093</v>
      </c>
      <c r="E223" s="31">
        <v>0.06</v>
      </c>
      <c r="F223" s="31">
        <v>0.5</v>
      </c>
      <c r="G223" s="30">
        <f t="shared" si="18"/>
        <v>0.50358713248056686</v>
      </c>
      <c r="H223" s="12">
        <f t="shared" si="19"/>
        <v>3.8932643533196726E-10</v>
      </c>
      <c r="I223" s="13"/>
      <c r="J223" s="30">
        <f t="shared" si="20"/>
        <v>3.9181614023569582E-5</v>
      </c>
      <c r="K223" s="31">
        <f t="shared" si="21"/>
        <v>0</v>
      </c>
      <c r="L223" s="31">
        <f t="shared" si="22"/>
        <v>3.3246701968679974E-6</v>
      </c>
      <c r="M223" s="31">
        <f t="shared" si="23"/>
        <v>1.1053431917942289E-11</v>
      </c>
    </row>
    <row r="224" spans="1:17" x14ac:dyDescent="0.25">
      <c r="A224" s="3" t="s">
        <v>39</v>
      </c>
      <c r="B224" s="3" t="s">
        <v>237</v>
      </c>
      <c r="C224" s="11">
        <v>11.1738564</v>
      </c>
      <c r="D224" s="11">
        <v>11.1738564</v>
      </c>
      <c r="E224" s="31">
        <v>0.06</v>
      </c>
      <c r="F224" s="31">
        <v>0.5</v>
      </c>
      <c r="G224" s="30">
        <f t="shared" si="18"/>
        <v>0.50358713248056686</v>
      </c>
      <c r="H224" s="12">
        <f t="shared" si="19"/>
        <v>3.8057832900483844E-10</v>
      </c>
      <c r="I224" s="13"/>
      <c r="J224" s="30">
        <f t="shared" si="20"/>
        <v>3.8738910543304785E-5</v>
      </c>
      <c r="K224" s="31">
        <f t="shared" si="21"/>
        <v>0</v>
      </c>
      <c r="L224" s="31">
        <f t="shared" si="22"/>
        <v>3.287105560913983E-6</v>
      </c>
      <c r="M224" s="31">
        <f t="shared" si="23"/>
        <v>1.080506296859163E-11</v>
      </c>
    </row>
    <row r="225" spans="1:13" x14ac:dyDescent="0.25">
      <c r="A225" s="3" t="s">
        <v>40</v>
      </c>
      <c r="B225" s="3" t="s">
        <v>237</v>
      </c>
      <c r="C225" s="11">
        <v>0</v>
      </c>
      <c r="D225" s="11">
        <v>0</v>
      </c>
      <c r="E225" s="31">
        <v>0.06</v>
      </c>
      <c r="F225" s="31">
        <v>0.5</v>
      </c>
      <c r="G225" s="30">
        <f t="shared" si="18"/>
        <v>0.50358713248056686</v>
      </c>
      <c r="H225" s="12">
        <f t="shared" si="19"/>
        <v>0</v>
      </c>
      <c r="I225" s="13"/>
      <c r="J225" s="30">
        <f t="shared" si="20"/>
        <v>0</v>
      </c>
      <c r="K225" s="31">
        <f t="shared" si="21"/>
        <v>0</v>
      </c>
      <c r="L225" s="31">
        <f t="shared" si="22"/>
        <v>0</v>
      </c>
      <c r="M225" s="31">
        <f t="shared" si="23"/>
        <v>0</v>
      </c>
    </row>
    <row r="226" spans="1:13" x14ac:dyDescent="0.25">
      <c r="A226" s="3" t="s">
        <v>41</v>
      </c>
      <c r="B226" s="3" t="s">
        <v>237</v>
      </c>
      <c r="C226" s="11">
        <v>0</v>
      </c>
      <c r="D226" s="11">
        <v>0</v>
      </c>
      <c r="E226" s="31">
        <v>7.0000000000000007E-2</v>
      </c>
      <c r="F226" s="31">
        <v>0.5</v>
      </c>
      <c r="G226" s="30">
        <f t="shared" si="18"/>
        <v>0.50487622245457353</v>
      </c>
      <c r="H226" s="12">
        <f t="shared" si="19"/>
        <v>0</v>
      </c>
      <c r="I226" s="13"/>
      <c r="J226" s="30">
        <f t="shared" si="20"/>
        <v>0</v>
      </c>
      <c r="K226" s="31">
        <f t="shared" si="21"/>
        <v>0</v>
      </c>
      <c r="L226" s="31">
        <f t="shared" si="22"/>
        <v>0</v>
      </c>
      <c r="M226" s="31">
        <f t="shared" si="23"/>
        <v>0</v>
      </c>
    </row>
    <row r="227" spans="1:13" x14ac:dyDescent="0.25">
      <c r="A227" s="3" t="s">
        <v>42</v>
      </c>
      <c r="B227" s="3" t="s">
        <v>237</v>
      </c>
      <c r="C227" s="11">
        <v>0</v>
      </c>
      <c r="D227" s="11">
        <v>0</v>
      </c>
      <c r="E227" s="31">
        <v>0.06</v>
      </c>
      <c r="F227" s="31">
        <v>0.5</v>
      </c>
      <c r="G227" s="30">
        <f t="shared" si="18"/>
        <v>0.50358713248056686</v>
      </c>
      <c r="H227" s="12">
        <f t="shared" si="19"/>
        <v>0</v>
      </c>
      <c r="I227" s="13"/>
      <c r="J227" s="30">
        <f t="shared" si="20"/>
        <v>0</v>
      </c>
      <c r="K227" s="31">
        <f t="shared" si="21"/>
        <v>0</v>
      </c>
      <c r="L227" s="31">
        <f t="shared" si="22"/>
        <v>0</v>
      </c>
      <c r="M227" s="31">
        <f t="shared" si="23"/>
        <v>0</v>
      </c>
    </row>
    <row r="228" spans="1:13" x14ac:dyDescent="0.25">
      <c r="A228" s="3" t="s">
        <v>43</v>
      </c>
      <c r="B228" s="3" t="s">
        <v>237</v>
      </c>
      <c r="C228" s="11">
        <v>2.9301925325493472</v>
      </c>
      <c r="D228" s="11">
        <v>2.9301925325493472</v>
      </c>
      <c r="E228" s="31">
        <v>0.06</v>
      </c>
      <c r="F228" s="31">
        <v>0.5</v>
      </c>
      <c r="G228" s="30">
        <f t="shared" si="18"/>
        <v>0.50358713248056686</v>
      </c>
      <c r="H228" s="12">
        <f t="shared" si="19"/>
        <v>2.6171595412617191E-11</v>
      </c>
      <c r="I228" s="13"/>
      <c r="J228" s="30">
        <f t="shared" si="20"/>
        <v>1.0158754715434579E-5</v>
      </c>
      <c r="K228" s="31">
        <f t="shared" si="21"/>
        <v>0</v>
      </c>
      <c r="L228" s="31">
        <f t="shared" si="22"/>
        <v>8.6199892172335287E-7</v>
      </c>
      <c r="M228" s="31">
        <f t="shared" si="23"/>
        <v>7.4304214105222299E-13</v>
      </c>
    </row>
    <row r="229" spans="1:13" x14ac:dyDescent="0.25">
      <c r="A229" s="3" t="s">
        <v>44</v>
      </c>
      <c r="B229" s="3" t="s">
        <v>237</v>
      </c>
      <c r="C229" s="11">
        <v>0</v>
      </c>
      <c r="D229" s="11">
        <v>0</v>
      </c>
      <c r="E229" s="31">
        <v>0.06</v>
      </c>
      <c r="F229" s="31">
        <v>0.5</v>
      </c>
      <c r="G229" s="30">
        <f t="shared" si="18"/>
        <v>0.50358713248056686</v>
      </c>
      <c r="H229" s="12">
        <f t="shared" si="19"/>
        <v>0</v>
      </c>
      <c r="I229" s="13"/>
      <c r="J229" s="30">
        <f t="shared" si="20"/>
        <v>0</v>
      </c>
      <c r="K229" s="31">
        <f t="shared" si="21"/>
        <v>0</v>
      </c>
      <c r="L229" s="31">
        <f t="shared" si="22"/>
        <v>0</v>
      </c>
      <c r="M229" s="31">
        <f t="shared" si="23"/>
        <v>0</v>
      </c>
    </row>
    <row r="230" spans="1:13" x14ac:dyDescent="0.25">
      <c r="A230" s="3" t="s">
        <v>45</v>
      </c>
      <c r="B230" s="3" t="s">
        <v>237</v>
      </c>
      <c r="C230" s="11">
        <v>0</v>
      </c>
      <c r="D230" s="11">
        <v>0</v>
      </c>
      <c r="E230" s="31">
        <v>0.06</v>
      </c>
      <c r="F230" s="31">
        <v>0.5</v>
      </c>
      <c r="G230" s="30">
        <f t="shared" si="18"/>
        <v>0.50358713248056686</v>
      </c>
      <c r="H230" s="12">
        <f t="shared" si="19"/>
        <v>0</v>
      </c>
      <c r="I230" s="13"/>
      <c r="J230" s="30">
        <f t="shared" si="20"/>
        <v>0</v>
      </c>
      <c r="K230" s="31">
        <f t="shared" si="21"/>
        <v>0</v>
      </c>
      <c r="L230" s="31">
        <f t="shared" si="22"/>
        <v>0</v>
      </c>
      <c r="M230" s="31">
        <f t="shared" si="23"/>
        <v>0</v>
      </c>
    </row>
    <row r="231" spans="1:13" x14ac:dyDescent="0.25">
      <c r="A231" s="3" t="s">
        <v>46</v>
      </c>
      <c r="B231" s="3" t="s">
        <v>237</v>
      </c>
      <c r="C231" s="11">
        <v>0</v>
      </c>
      <c r="D231" s="11">
        <v>0</v>
      </c>
      <c r="E231" s="31">
        <v>0.06</v>
      </c>
      <c r="F231" s="31">
        <v>0.5</v>
      </c>
      <c r="G231" s="30">
        <f t="shared" si="18"/>
        <v>0.50358713248056686</v>
      </c>
      <c r="H231" s="12">
        <f t="shared" si="19"/>
        <v>0</v>
      </c>
      <c r="I231" s="13"/>
      <c r="J231" s="30">
        <f t="shared" si="20"/>
        <v>0</v>
      </c>
      <c r="K231" s="31">
        <f t="shared" si="21"/>
        <v>0</v>
      </c>
      <c r="L231" s="31">
        <f t="shared" si="22"/>
        <v>0</v>
      </c>
      <c r="M231" s="31">
        <f t="shared" si="23"/>
        <v>0</v>
      </c>
    </row>
    <row r="232" spans="1:13" x14ac:dyDescent="0.25">
      <c r="A232" s="3" t="s">
        <v>47</v>
      </c>
      <c r="B232" s="3" t="s">
        <v>237</v>
      </c>
      <c r="C232" s="11">
        <v>0</v>
      </c>
      <c r="D232" s="11">
        <v>0</v>
      </c>
      <c r="E232" s="31">
        <v>7.0000000000000007E-2</v>
      </c>
      <c r="F232" s="31">
        <v>0.5</v>
      </c>
      <c r="G232" s="30">
        <f t="shared" si="18"/>
        <v>0.50487622245457353</v>
      </c>
      <c r="H232" s="12">
        <f t="shared" si="19"/>
        <v>0</v>
      </c>
      <c r="I232" s="13"/>
      <c r="J232" s="30">
        <f t="shared" si="20"/>
        <v>0</v>
      </c>
      <c r="K232" s="31">
        <f t="shared" si="21"/>
        <v>0</v>
      </c>
      <c r="L232" s="31">
        <f t="shared" si="22"/>
        <v>0</v>
      </c>
      <c r="M232" s="31">
        <f t="shared" si="23"/>
        <v>0</v>
      </c>
    </row>
    <row r="233" spans="1:13" x14ac:dyDescent="0.25">
      <c r="A233" s="3" t="s">
        <v>48</v>
      </c>
      <c r="B233" s="3" t="s">
        <v>237</v>
      </c>
      <c r="C233" s="11">
        <v>0</v>
      </c>
      <c r="D233" s="11">
        <v>0</v>
      </c>
      <c r="E233" s="31">
        <v>0.06</v>
      </c>
      <c r="F233" s="31">
        <v>0.5</v>
      </c>
      <c r="G233" s="30">
        <f t="shared" si="18"/>
        <v>0.50358713248056686</v>
      </c>
      <c r="H233" s="12">
        <f t="shared" si="19"/>
        <v>0</v>
      </c>
      <c r="I233" s="13"/>
      <c r="J233" s="30">
        <f t="shared" si="20"/>
        <v>0</v>
      </c>
      <c r="K233" s="31">
        <f t="shared" si="21"/>
        <v>0</v>
      </c>
      <c r="L233" s="31">
        <f t="shared" si="22"/>
        <v>0</v>
      </c>
      <c r="M233" s="31">
        <f t="shared" si="23"/>
        <v>0</v>
      </c>
    </row>
    <row r="234" spans="1:13" x14ac:dyDescent="0.25">
      <c r="A234" s="3" t="s">
        <v>49</v>
      </c>
      <c r="B234" s="3" t="s">
        <v>237</v>
      </c>
      <c r="C234" s="11">
        <v>1.0832343052123452</v>
      </c>
      <c r="D234" s="11">
        <v>1.0832343052123452</v>
      </c>
      <c r="E234" s="31">
        <v>0.06</v>
      </c>
      <c r="F234" s="31">
        <v>0.5</v>
      </c>
      <c r="G234" s="30">
        <f t="shared" si="18"/>
        <v>0.50358713248056686</v>
      </c>
      <c r="H234" s="12">
        <f t="shared" si="19"/>
        <v>3.5767014774409574E-12</v>
      </c>
      <c r="I234" s="13"/>
      <c r="J234" s="30">
        <f t="shared" si="20"/>
        <v>3.7554909732919024E-6</v>
      </c>
      <c r="K234" s="31">
        <f t="shared" si="21"/>
        <v>0</v>
      </c>
      <c r="L234" s="31">
        <f t="shared" si="22"/>
        <v>3.1866397606794861E-7</v>
      </c>
      <c r="M234" s="31">
        <f t="shared" si="23"/>
        <v>1.0154672964343412E-13</v>
      </c>
    </row>
    <row r="235" spans="1:13" x14ac:dyDescent="0.25">
      <c r="A235" s="3" t="s">
        <v>50</v>
      </c>
      <c r="B235" s="3" t="s">
        <v>237</v>
      </c>
      <c r="C235" s="11">
        <v>0.30199360799999997</v>
      </c>
      <c r="D235" s="11">
        <v>0.30199360799999997</v>
      </c>
      <c r="E235" s="31">
        <v>0.06</v>
      </c>
      <c r="F235" s="31">
        <v>0.5</v>
      </c>
      <c r="G235" s="30">
        <f t="shared" si="18"/>
        <v>0.50358713248056686</v>
      </c>
      <c r="H235" s="12">
        <f t="shared" si="19"/>
        <v>2.7799269573718919E-13</v>
      </c>
      <c r="I235" s="13"/>
      <c r="J235" s="30">
        <f t="shared" si="20"/>
        <v>1.0469888770865044E-6</v>
      </c>
      <c r="K235" s="31">
        <f t="shared" si="21"/>
        <v>0</v>
      </c>
      <c r="L235" s="31">
        <f t="shared" si="22"/>
        <v>8.8839952177770714E-8</v>
      </c>
      <c r="M235" s="31">
        <f t="shared" si="23"/>
        <v>7.8925371029485877E-15</v>
      </c>
    </row>
    <row r="236" spans="1:13" x14ac:dyDescent="0.25">
      <c r="A236" s="3" t="s">
        <v>51</v>
      </c>
      <c r="B236" s="3" t="s">
        <v>237</v>
      </c>
      <c r="C236" s="11">
        <v>0</v>
      </c>
      <c r="D236" s="11">
        <v>0</v>
      </c>
      <c r="E236" s="31">
        <v>0.06</v>
      </c>
      <c r="F236" s="31">
        <v>0.5</v>
      </c>
      <c r="G236" s="30">
        <f t="shared" si="18"/>
        <v>0.50358713248056686</v>
      </c>
      <c r="H236" s="12">
        <f t="shared" si="19"/>
        <v>0</v>
      </c>
      <c r="I236" s="13"/>
      <c r="J236" s="30">
        <f t="shared" si="20"/>
        <v>0</v>
      </c>
      <c r="K236" s="31">
        <f t="shared" si="21"/>
        <v>0</v>
      </c>
      <c r="L236" s="31">
        <f t="shared" si="22"/>
        <v>0</v>
      </c>
      <c r="M236" s="31">
        <f t="shared" si="23"/>
        <v>0</v>
      </c>
    </row>
    <row r="237" spans="1:13" x14ac:dyDescent="0.25">
      <c r="A237" s="3" t="s">
        <v>52</v>
      </c>
      <c r="B237" s="3" t="s">
        <v>237</v>
      </c>
      <c r="C237" s="11">
        <v>0</v>
      </c>
      <c r="D237" s="11">
        <v>0</v>
      </c>
      <c r="E237" s="31">
        <v>0.06</v>
      </c>
      <c r="F237" s="31">
        <v>0.5</v>
      </c>
      <c r="G237" s="30">
        <f t="shared" si="18"/>
        <v>0.50358713248056686</v>
      </c>
      <c r="H237" s="12">
        <f t="shared" si="19"/>
        <v>0</v>
      </c>
      <c r="I237" s="13"/>
      <c r="J237" s="30">
        <f t="shared" si="20"/>
        <v>0</v>
      </c>
      <c r="K237" s="31">
        <f t="shared" si="21"/>
        <v>0</v>
      </c>
      <c r="L237" s="31">
        <f t="shared" si="22"/>
        <v>0</v>
      </c>
      <c r="M237" s="31">
        <f t="shared" si="23"/>
        <v>0</v>
      </c>
    </row>
    <row r="238" spans="1:13" x14ac:dyDescent="0.25">
      <c r="A238" s="3" t="s">
        <v>53</v>
      </c>
      <c r="B238" s="3" t="s">
        <v>237</v>
      </c>
      <c r="C238" s="11">
        <v>0</v>
      </c>
      <c r="D238" s="11">
        <v>0</v>
      </c>
      <c r="E238" s="31">
        <v>7.0000000000000007E-2</v>
      </c>
      <c r="F238" s="31">
        <v>0.5</v>
      </c>
      <c r="G238" s="30">
        <f t="shared" si="18"/>
        <v>0.50487622245457353</v>
      </c>
      <c r="H238" s="12">
        <f t="shared" si="19"/>
        <v>0</v>
      </c>
      <c r="I238" s="13"/>
      <c r="J238" s="30">
        <f t="shared" si="20"/>
        <v>0</v>
      </c>
      <c r="K238" s="31">
        <f t="shared" si="21"/>
        <v>0</v>
      </c>
      <c r="L238" s="31">
        <f t="shared" si="22"/>
        <v>0</v>
      </c>
      <c r="M238" s="31">
        <f t="shared" si="23"/>
        <v>0</v>
      </c>
    </row>
    <row r="239" spans="1:13" x14ac:dyDescent="0.25">
      <c r="A239" s="3" t="s">
        <v>54</v>
      </c>
      <c r="B239" s="3" t="s">
        <v>237</v>
      </c>
      <c r="C239" s="11">
        <v>0</v>
      </c>
      <c r="D239" s="11">
        <v>0</v>
      </c>
      <c r="E239" s="31">
        <v>0.06</v>
      </c>
      <c r="F239" s="31">
        <v>0.5</v>
      </c>
      <c r="G239" s="30">
        <f t="shared" si="18"/>
        <v>0.50358713248056686</v>
      </c>
      <c r="H239" s="12">
        <f t="shared" si="19"/>
        <v>0</v>
      </c>
      <c r="I239" s="13"/>
      <c r="J239" s="30">
        <f t="shared" si="20"/>
        <v>0</v>
      </c>
      <c r="K239" s="31">
        <f t="shared" si="21"/>
        <v>0</v>
      </c>
      <c r="L239" s="31">
        <f t="shared" si="22"/>
        <v>0</v>
      </c>
      <c r="M239" s="31">
        <f t="shared" si="23"/>
        <v>0</v>
      </c>
    </row>
    <row r="240" spans="1:13" x14ac:dyDescent="0.25">
      <c r="A240" s="3" t="s">
        <v>55</v>
      </c>
      <c r="B240" s="3" t="s">
        <v>237</v>
      </c>
      <c r="C240" s="11">
        <v>0</v>
      </c>
      <c r="D240" s="11">
        <v>0</v>
      </c>
      <c r="E240" s="31">
        <v>0.06</v>
      </c>
      <c r="F240" s="31">
        <v>0.5</v>
      </c>
      <c r="G240" s="30">
        <f t="shared" si="18"/>
        <v>0.50358713248056686</v>
      </c>
      <c r="H240" s="12">
        <f t="shared" si="19"/>
        <v>0</v>
      </c>
      <c r="I240" s="13"/>
      <c r="J240" s="30">
        <f t="shared" si="20"/>
        <v>0</v>
      </c>
      <c r="K240" s="31">
        <f t="shared" si="21"/>
        <v>0</v>
      </c>
      <c r="L240" s="31">
        <f t="shared" si="22"/>
        <v>0</v>
      </c>
      <c r="M240" s="31">
        <f t="shared" si="23"/>
        <v>0</v>
      </c>
    </row>
    <row r="241" spans="1:13" x14ac:dyDescent="0.25">
      <c r="A241" s="3" t="s">
        <v>56</v>
      </c>
      <c r="B241" s="3" t="s">
        <v>237</v>
      </c>
      <c r="C241" s="11">
        <v>1.3210568048183753</v>
      </c>
      <c r="D241" s="11">
        <v>1.3210568048183753</v>
      </c>
      <c r="E241" s="31">
        <v>0.06</v>
      </c>
      <c r="F241" s="31">
        <v>0.5</v>
      </c>
      <c r="G241" s="30">
        <f t="shared" si="18"/>
        <v>0.50358713248056686</v>
      </c>
      <c r="H241" s="12">
        <f t="shared" si="19"/>
        <v>5.3196231629319459E-12</v>
      </c>
      <c r="I241" s="13"/>
      <c r="J241" s="30">
        <f t="shared" si="20"/>
        <v>4.5800034967769132E-6</v>
      </c>
      <c r="K241" s="31">
        <f t="shared" si="21"/>
        <v>0</v>
      </c>
      <c r="L241" s="31">
        <f t="shared" si="22"/>
        <v>3.8862618365148663E-7</v>
      </c>
      <c r="M241" s="31">
        <f t="shared" si="23"/>
        <v>1.5103031061951902E-13</v>
      </c>
    </row>
    <row r="242" spans="1:13" x14ac:dyDescent="0.25">
      <c r="A242" s="3" t="s">
        <v>57</v>
      </c>
      <c r="B242" s="3" t="s">
        <v>237</v>
      </c>
      <c r="C242" s="11">
        <v>3.6262295999999998</v>
      </c>
      <c r="D242" s="11">
        <v>3.6262295999999998</v>
      </c>
      <c r="E242" s="31">
        <v>0.06</v>
      </c>
      <c r="F242" s="31">
        <v>0.5</v>
      </c>
      <c r="G242" s="30">
        <f t="shared" si="18"/>
        <v>0.50358713248056686</v>
      </c>
      <c r="H242" s="12">
        <f t="shared" si="19"/>
        <v>4.0081916656639202E-11</v>
      </c>
      <c r="I242" s="13"/>
      <c r="J242" s="30">
        <f t="shared" si="20"/>
        <v>1.2571862305648019E-5</v>
      </c>
      <c r="K242" s="31">
        <f t="shared" si="21"/>
        <v>0</v>
      </c>
      <c r="L242" s="31">
        <f t="shared" si="22"/>
        <v>1.066757890616071E-6</v>
      </c>
      <c r="M242" s="31">
        <f t="shared" si="23"/>
        <v>1.1379723971916493E-12</v>
      </c>
    </row>
    <row r="243" spans="1:13" x14ac:dyDescent="0.25">
      <c r="A243" s="3" t="s">
        <v>58</v>
      </c>
      <c r="B243" s="3" t="s">
        <v>237</v>
      </c>
      <c r="C243" s="11">
        <v>0</v>
      </c>
      <c r="D243" s="11">
        <v>0</v>
      </c>
      <c r="E243" s="31">
        <v>0.06</v>
      </c>
      <c r="F243" s="31">
        <v>0.5</v>
      </c>
      <c r="G243" s="30">
        <f t="shared" si="18"/>
        <v>0.50358713248056686</v>
      </c>
      <c r="H243" s="12">
        <f t="shared" si="19"/>
        <v>0</v>
      </c>
      <c r="I243" s="13"/>
      <c r="J243" s="30">
        <f t="shared" si="20"/>
        <v>0</v>
      </c>
      <c r="K243" s="31">
        <f t="shared" si="21"/>
        <v>0</v>
      </c>
      <c r="L243" s="31">
        <f t="shared" si="22"/>
        <v>0</v>
      </c>
      <c r="M243" s="31">
        <f t="shared" si="23"/>
        <v>0</v>
      </c>
    </row>
    <row r="244" spans="1:13" x14ac:dyDescent="0.25">
      <c r="A244" s="3" t="s">
        <v>59</v>
      </c>
      <c r="B244" s="3" t="s">
        <v>237</v>
      </c>
      <c r="C244" s="11">
        <v>0</v>
      </c>
      <c r="D244" s="11">
        <v>0</v>
      </c>
      <c r="E244" s="31">
        <v>7.0000000000000007E-2</v>
      </c>
      <c r="F244" s="31">
        <v>0.5</v>
      </c>
      <c r="G244" s="30">
        <f t="shared" si="18"/>
        <v>0.50487622245457353</v>
      </c>
      <c r="H244" s="12">
        <f t="shared" si="19"/>
        <v>0</v>
      </c>
      <c r="I244" s="13"/>
      <c r="J244" s="30">
        <f t="shared" si="20"/>
        <v>0</v>
      </c>
      <c r="K244" s="31">
        <f t="shared" si="21"/>
        <v>0</v>
      </c>
      <c r="L244" s="31">
        <f t="shared" si="22"/>
        <v>0</v>
      </c>
      <c r="M244" s="31">
        <f t="shared" si="23"/>
        <v>0</v>
      </c>
    </row>
    <row r="245" spans="1:13" x14ac:dyDescent="0.25">
      <c r="A245" s="3" t="s">
        <v>60</v>
      </c>
      <c r="B245" s="3" t="s">
        <v>237</v>
      </c>
      <c r="C245" s="11">
        <v>0</v>
      </c>
      <c r="D245" s="11">
        <v>0</v>
      </c>
      <c r="E245" s="31">
        <v>0.06</v>
      </c>
      <c r="F245" s="31">
        <v>0.5</v>
      </c>
      <c r="G245" s="30">
        <f t="shared" si="18"/>
        <v>0.50358713248056686</v>
      </c>
      <c r="H245" s="12">
        <f t="shared" si="19"/>
        <v>0</v>
      </c>
      <c r="I245" s="13"/>
      <c r="J245" s="30">
        <f t="shared" si="20"/>
        <v>0</v>
      </c>
      <c r="K245" s="31">
        <f t="shared" si="21"/>
        <v>0</v>
      </c>
      <c r="L245" s="31">
        <f t="shared" si="22"/>
        <v>0</v>
      </c>
      <c r="M245" s="31">
        <f t="shared" si="23"/>
        <v>0</v>
      </c>
    </row>
    <row r="246" spans="1:13" x14ac:dyDescent="0.25">
      <c r="A246" s="3" t="s">
        <v>61</v>
      </c>
      <c r="B246" s="3" t="s">
        <v>237</v>
      </c>
      <c r="C246" s="11">
        <v>0</v>
      </c>
      <c r="D246" s="11">
        <v>0</v>
      </c>
      <c r="E246" s="31">
        <v>0.06</v>
      </c>
      <c r="F246" s="31">
        <v>0.5</v>
      </c>
      <c r="G246" s="30">
        <f t="shared" si="18"/>
        <v>0.50358713248056686</v>
      </c>
      <c r="H246" s="12">
        <f t="shared" si="19"/>
        <v>0</v>
      </c>
      <c r="I246" s="13"/>
      <c r="J246" s="30">
        <f t="shared" si="20"/>
        <v>0</v>
      </c>
      <c r="K246" s="31">
        <f t="shared" si="21"/>
        <v>0</v>
      </c>
      <c r="L246" s="31">
        <f t="shared" si="22"/>
        <v>0</v>
      </c>
      <c r="M246" s="31">
        <f t="shared" si="23"/>
        <v>0</v>
      </c>
    </row>
    <row r="247" spans="1:13" x14ac:dyDescent="0.25">
      <c r="A247" s="3" t="s">
        <v>62</v>
      </c>
      <c r="B247" s="3" t="s">
        <v>237</v>
      </c>
      <c r="C247" s="11">
        <v>0.64218737072742926</v>
      </c>
      <c r="D247" s="11">
        <v>0.64218737072742926</v>
      </c>
      <c r="E247" s="31">
        <v>0.06</v>
      </c>
      <c r="F247" s="31">
        <v>0.5</v>
      </c>
      <c r="G247" s="30">
        <f t="shared" si="18"/>
        <v>0.50358713248056686</v>
      </c>
      <c r="H247" s="12">
        <f t="shared" si="19"/>
        <v>1.257075622013445E-12</v>
      </c>
      <c r="I247" s="13"/>
      <c r="J247" s="30">
        <f t="shared" si="20"/>
        <v>2.226414786093903E-6</v>
      </c>
      <c r="K247" s="31">
        <f t="shared" si="21"/>
        <v>0</v>
      </c>
      <c r="L247" s="31">
        <f t="shared" si="22"/>
        <v>1.8891755915771945E-7</v>
      </c>
      <c r="M247" s="31">
        <f t="shared" si="23"/>
        <v>3.5689844158110432E-14</v>
      </c>
    </row>
    <row r="248" spans="1:13" x14ac:dyDescent="0.25">
      <c r="A248" s="3" t="s">
        <v>63</v>
      </c>
      <c r="B248" s="3" t="s">
        <v>237</v>
      </c>
      <c r="C248" s="11">
        <v>0</v>
      </c>
      <c r="D248" s="11">
        <v>0</v>
      </c>
      <c r="E248" s="31">
        <v>0.06</v>
      </c>
      <c r="F248" s="31">
        <v>0.5</v>
      </c>
      <c r="G248" s="30">
        <f t="shared" si="18"/>
        <v>0.50358713248056686</v>
      </c>
      <c r="H248" s="12">
        <f t="shared" si="19"/>
        <v>0</v>
      </c>
      <c r="I248" s="13"/>
      <c r="J248" s="30">
        <f t="shared" si="20"/>
        <v>0</v>
      </c>
      <c r="K248" s="31">
        <f t="shared" si="21"/>
        <v>0</v>
      </c>
      <c r="L248" s="31">
        <f t="shared" si="22"/>
        <v>0</v>
      </c>
      <c r="M248" s="31">
        <f t="shared" si="23"/>
        <v>0</v>
      </c>
    </row>
    <row r="249" spans="1:13" x14ac:dyDescent="0.25">
      <c r="A249" s="3" t="s">
        <v>64</v>
      </c>
      <c r="B249" s="3" t="s">
        <v>237</v>
      </c>
      <c r="C249" s="11">
        <v>0</v>
      </c>
      <c r="D249" s="11">
        <v>0</v>
      </c>
      <c r="E249" s="31">
        <v>0.06</v>
      </c>
      <c r="F249" s="31">
        <v>0.5</v>
      </c>
      <c r="G249" s="30">
        <f t="shared" si="18"/>
        <v>0.50358713248056686</v>
      </c>
      <c r="H249" s="12">
        <f t="shared" si="19"/>
        <v>0</v>
      </c>
      <c r="I249" s="13"/>
      <c r="J249" s="30">
        <f t="shared" si="20"/>
        <v>0</v>
      </c>
      <c r="K249" s="31">
        <f t="shared" si="21"/>
        <v>0</v>
      </c>
      <c r="L249" s="31">
        <f t="shared" si="22"/>
        <v>0</v>
      </c>
      <c r="M249" s="31">
        <f t="shared" si="23"/>
        <v>0</v>
      </c>
    </row>
    <row r="250" spans="1:13" x14ac:dyDescent="0.25">
      <c r="A250" s="3" t="s">
        <v>65</v>
      </c>
      <c r="B250" s="3" t="s">
        <v>237</v>
      </c>
      <c r="C250" s="11">
        <v>0</v>
      </c>
      <c r="D250" s="11">
        <v>0</v>
      </c>
      <c r="E250" s="31">
        <v>7.0000000000000007E-2</v>
      </c>
      <c r="F250" s="31">
        <v>0.5</v>
      </c>
      <c r="G250" s="30">
        <f t="shared" si="18"/>
        <v>0.50487622245457353</v>
      </c>
      <c r="H250" s="12">
        <f t="shared" si="19"/>
        <v>0</v>
      </c>
      <c r="I250" s="13"/>
      <c r="J250" s="30">
        <f t="shared" si="20"/>
        <v>0</v>
      </c>
      <c r="K250" s="31">
        <f t="shared" si="21"/>
        <v>0</v>
      </c>
      <c r="L250" s="31">
        <f t="shared" si="22"/>
        <v>0</v>
      </c>
      <c r="M250" s="31">
        <f t="shared" si="23"/>
        <v>0</v>
      </c>
    </row>
    <row r="251" spans="1:13" x14ac:dyDescent="0.25">
      <c r="A251" s="3" t="s">
        <v>66</v>
      </c>
      <c r="B251" s="3" t="s">
        <v>237</v>
      </c>
      <c r="C251" s="11">
        <v>0</v>
      </c>
      <c r="D251" s="11">
        <v>0</v>
      </c>
      <c r="E251" s="31">
        <v>0.06</v>
      </c>
      <c r="F251" s="31">
        <v>0.5</v>
      </c>
      <c r="G251" s="30">
        <f t="shared" si="18"/>
        <v>0.50358713248056686</v>
      </c>
      <c r="H251" s="12">
        <f t="shared" si="19"/>
        <v>0</v>
      </c>
      <c r="I251" s="13"/>
      <c r="J251" s="30">
        <f t="shared" si="20"/>
        <v>0</v>
      </c>
      <c r="K251" s="31">
        <f t="shared" si="21"/>
        <v>0</v>
      </c>
      <c r="L251" s="31">
        <f t="shared" si="22"/>
        <v>0</v>
      </c>
      <c r="M251" s="31">
        <f t="shared" si="23"/>
        <v>0</v>
      </c>
    </row>
    <row r="252" spans="1:13" x14ac:dyDescent="0.25">
      <c r="A252" s="3" t="s">
        <v>67</v>
      </c>
      <c r="B252" s="3" t="s">
        <v>237</v>
      </c>
      <c r="C252" s="11">
        <v>0</v>
      </c>
      <c r="D252" s="11">
        <v>0</v>
      </c>
      <c r="E252" s="31">
        <v>0.06</v>
      </c>
      <c r="F252" s="31">
        <v>0.5</v>
      </c>
      <c r="G252" s="30">
        <f t="shared" si="18"/>
        <v>0.50358713248056686</v>
      </c>
      <c r="H252" s="12">
        <f t="shared" si="19"/>
        <v>0</v>
      </c>
      <c r="I252" s="13"/>
      <c r="J252" s="30">
        <f t="shared" si="20"/>
        <v>0</v>
      </c>
      <c r="K252" s="31">
        <f t="shared" si="21"/>
        <v>0</v>
      </c>
      <c r="L252" s="31">
        <f t="shared" si="22"/>
        <v>0</v>
      </c>
      <c r="M252" s="31">
        <f t="shared" si="23"/>
        <v>0</v>
      </c>
    </row>
    <row r="253" spans="1:13" x14ac:dyDescent="0.25">
      <c r="A253" s="3" t="s">
        <v>68</v>
      </c>
      <c r="B253" s="3" t="s">
        <v>237</v>
      </c>
      <c r="C253" s="11">
        <v>2.4402784554946702</v>
      </c>
      <c r="D253" s="11">
        <v>2.4402784554946702</v>
      </c>
      <c r="E253" s="31">
        <v>0.06</v>
      </c>
      <c r="F253" s="31">
        <v>0.5</v>
      </c>
      <c r="G253" s="30">
        <f t="shared" si="18"/>
        <v>0.50358713248056686</v>
      </c>
      <c r="H253" s="12">
        <f t="shared" si="19"/>
        <v>1.8151672815759118E-11</v>
      </c>
      <c r="I253" s="13"/>
      <c r="J253" s="30">
        <f t="shared" si="20"/>
        <v>8.460259860522459E-6</v>
      </c>
      <c r="K253" s="31">
        <f t="shared" si="21"/>
        <v>0</v>
      </c>
      <c r="L253" s="31">
        <f t="shared" si="22"/>
        <v>7.1787685415709427E-7</v>
      </c>
      <c r="M253" s="31">
        <f t="shared" si="23"/>
        <v>5.1534717773448604E-13</v>
      </c>
    </row>
    <row r="254" spans="1:13" x14ac:dyDescent="0.25">
      <c r="A254" s="3" t="s">
        <v>69</v>
      </c>
      <c r="B254" s="3" t="s">
        <v>237</v>
      </c>
      <c r="C254" s="11">
        <v>11.308669404847308</v>
      </c>
      <c r="D254" s="11">
        <v>11.308669404847308</v>
      </c>
      <c r="E254" s="31">
        <v>0.06</v>
      </c>
      <c r="F254" s="31">
        <v>0.5</v>
      </c>
      <c r="G254" s="30">
        <f t="shared" si="18"/>
        <v>0.50358713248056686</v>
      </c>
      <c r="H254" s="12">
        <f t="shared" si="19"/>
        <v>3.8981711213745544E-10</v>
      </c>
      <c r="I254" s="13"/>
      <c r="J254" s="30">
        <f t="shared" si="20"/>
        <v>3.9206296980708251E-5</v>
      </c>
      <c r="K254" s="31">
        <f t="shared" si="21"/>
        <v>0</v>
      </c>
      <c r="L254" s="31">
        <f t="shared" si="22"/>
        <v>3.3267646152326962E-6</v>
      </c>
      <c r="M254" s="31">
        <f t="shared" si="23"/>
        <v>1.1067362805164348E-11</v>
      </c>
    </row>
    <row r="255" spans="1:13" x14ac:dyDescent="0.25">
      <c r="A255" s="3" t="s">
        <v>70</v>
      </c>
      <c r="B255" s="3" t="s">
        <v>237</v>
      </c>
      <c r="C255" s="11">
        <v>0</v>
      </c>
      <c r="D255" s="11">
        <v>0</v>
      </c>
      <c r="E255" s="31">
        <v>0.06</v>
      </c>
      <c r="F255" s="31">
        <v>0.5</v>
      </c>
      <c r="G255" s="30">
        <f t="shared" si="18"/>
        <v>0.50358713248056686</v>
      </c>
      <c r="H255" s="12">
        <f t="shared" si="19"/>
        <v>0</v>
      </c>
      <c r="I255" s="13"/>
      <c r="J255" s="30">
        <f t="shared" si="20"/>
        <v>0</v>
      </c>
      <c r="K255" s="31">
        <f t="shared" si="21"/>
        <v>0</v>
      </c>
      <c r="L255" s="31">
        <f t="shared" si="22"/>
        <v>0</v>
      </c>
      <c r="M255" s="31">
        <f t="shared" si="23"/>
        <v>0</v>
      </c>
    </row>
    <row r="256" spans="1:13" x14ac:dyDescent="0.25">
      <c r="A256" s="3" t="s">
        <v>71</v>
      </c>
      <c r="B256" s="3" t="s">
        <v>237</v>
      </c>
      <c r="C256" s="11">
        <v>0</v>
      </c>
      <c r="D256" s="11">
        <v>0</v>
      </c>
      <c r="E256" s="31">
        <v>7.0000000000000007E-2</v>
      </c>
      <c r="F256" s="31">
        <v>0.5</v>
      </c>
      <c r="G256" s="30">
        <f t="shared" si="18"/>
        <v>0.50487622245457353</v>
      </c>
      <c r="H256" s="12">
        <f t="shared" si="19"/>
        <v>0</v>
      </c>
      <c r="I256" s="13"/>
      <c r="J256" s="30">
        <f t="shared" si="20"/>
        <v>0</v>
      </c>
      <c r="K256" s="31">
        <f t="shared" si="21"/>
        <v>0</v>
      </c>
      <c r="L256" s="31">
        <f t="shared" si="22"/>
        <v>0</v>
      </c>
      <c r="M256" s="31">
        <f t="shared" si="23"/>
        <v>0</v>
      </c>
    </row>
    <row r="257" spans="1:13" x14ac:dyDescent="0.25">
      <c r="A257" s="3" t="s">
        <v>72</v>
      </c>
      <c r="B257" s="3" t="s">
        <v>237</v>
      </c>
      <c r="C257" s="11">
        <v>0</v>
      </c>
      <c r="D257" s="11">
        <v>0</v>
      </c>
      <c r="E257" s="31">
        <v>0.06</v>
      </c>
      <c r="F257" s="31">
        <v>0.5</v>
      </c>
      <c r="G257" s="30">
        <f t="shared" si="18"/>
        <v>0.50358713248056686</v>
      </c>
      <c r="H257" s="12">
        <f t="shared" si="19"/>
        <v>0</v>
      </c>
      <c r="I257" s="13"/>
      <c r="J257" s="30">
        <f t="shared" si="20"/>
        <v>0</v>
      </c>
      <c r="K257" s="31">
        <f t="shared" si="21"/>
        <v>0</v>
      </c>
      <c r="L257" s="31">
        <f t="shared" si="22"/>
        <v>0</v>
      </c>
      <c r="M257" s="31">
        <f t="shared" si="23"/>
        <v>0</v>
      </c>
    </row>
    <row r="258" spans="1:13" x14ac:dyDescent="0.25">
      <c r="A258" s="3" t="s">
        <v>73</v>
      </c>
      <c r="B258" s="3" t="s">
        <v>237</v>
      </c>
      <c r="C258" s="11">
        <v>0</v>
      </c>
      <c r="D258" s="11">
        <v>0</v>
      </c>
      <c r="E258" s="31">
        <v>0.06</v>
      </c>
      <c r="F258" s="31">
        <v>0.5</v>
      </c>
      <c r="G258" s="30">
        <f t="shared" si="18"/>
        <v>0.50358713248056686</v>
      </c>
      <c r="H258" s="12">
        <f t="shared" si="19"/>
        <v>0</v>
      </c>
      <c r="I258" s="13"/>
      <c r="J258" s="30">
        <f t="shared" si="20"/>
        <v>0</v>
      </c>
      <c r="K258" s="31">
        <f t="shared" si="21"/>
        <v>0</v>
      </c>
      <c r="L258" s="31">
        <f t="shared" si="22"/>
        <v>0</v>
      </c>
      <c r="M258" s="31">
        <f t="shared" si="23"/>
        <v>0</v>
      </c>
    </row>
    <row r="259" spans="1:13" x14ac:dyDescent="0.25">
      <c r="A259" s="3" t="s">
        <v>74</v>
      </c>
      <c r="B259" s="3" t="s">
        <v>237</v>
      </c>
      <c r="C259" s="11">
        <v>2.1386822637133132E-3</v>
      </c>
      <c r="D259" s="11">
        <v>2.1386822637133132E-3</v>
      </c>
      <c r="E259" s="31">
        <v>0.06</v>
      </c>
      <c r="F259" s="31">
        <v>0.5</v>
      </c>
      <c r="G259" s="30">
        <f t="shared" si="18"/>
        <v>0.50358713248056686</v>
      </c>
      <c r="H259" s="12">
        <f t="shared" si="19"/>
        <v>1.3942171449545742E-17</v>
      </c>
      <c r="I259" s="13"/>
      <c r="J259" s="30">
        <f t="shared" si="20"/>
        <v>7.4146487952487567E-9</v>
      </c>
      <c r="K259" s="31">
        <f t="shared" si="21"/>
        <v>0</v>
      </c>
      <c r="L259" s="31">
        <f t="shared" si="22"/>
        <v>6.2915381318844735E-10</v>
      </c>
      <c r="M259" s="31">
        <f t="shared" si="23"/>
        <v>3.9583452064956371E-19</v>
      </c>
    </row>
    <row r="260" spans="1:13" x14ac:dyDescent="0.25">
      <c r="A260" s="3" t="s">
        <v>75</v>
      </c>
      <c r="B260" s="3" t="s">
        <v>237</v>
      </c>
      <c r="C260" s="11">
        <v>0</v>
      </c>
      <c r="D260" s="11">
        <v>0</v>
      </c>
      <c r="E260" s="31">
        <v>0.06</v>
      </c>
      <c r="F260" s="31">
        <v>0.5</v>
      </c>
      <c r="G260" s="30">
        <f t="shared" si="18"/>
        <v>0.50358713248056686</v>
      </c>
      <c r="H260" s="12">
        <f t="shared" si="19"/>
        <v>0</v>
      </c>
      <c r="I260" s="13"/>
      <c r="J260" s="30">
        <f t="shared" si="20"/>
        <v>0</v>
      </c>
      <c r="K260" s="31">
        <f t="shared" si="21"/>
        <v>0</v>
      </c>
      <c r="L260" s="31">
        <f t="shared" si="22"/>
        <v>0</v>
      </c>
      <c r="M260" s="31">
        <f t="shared" si="23"/>
        <v>0</v>
      </c>
    </row>
    <row r="261" spans="1:13" x14ac:dyDescent="0.25">
      <c r="A261" s="3" t="s">
        <v>76</v>
      </c>
      <c r="B261" s="3" t="s">
        <v>237</v>
      </c>
      <c r="C261" s="11">
        <v>0</v>
      </c>
      <c r="D261" s="11">
        <v>0</v>
      </c>
      <c r="E261" s="31">
        <v>0.06</v>
      </c>
      <c r="F261" s="31">
        <v>0.5</v>
      </c>
      <c r="G261" s="30">
        <f t="shared" si="18"/>
        <v>0.50358713248056686</v>
      </c>
      <c r="H261" s="12">
        <f t="shared" si="19"/>
        <v>0</v>
      </c>
      <c r="I261" s="13"/>
      <c r="J261" s="30">
        <f t="shared" si="20"/>
        <v>0</v>
      </c>
      <c r="K261" s="31">
        <f t="shared" si="21"/>
        <v>0</v>
      </c>
      <c r="L261" s="31">
        <f t="shared" si="22"/>
        <v>0</v>
      </c>
      <c r="M261" s="31">
        <f t="shared" si="23"/>
        <v>0</v>
      </c>
    </row>
    <row r="262" spans="1:13" x14ac:dyDescent="0.25">
      <c r="A262" s="3" t="s">
        <v>77</v>
      </c>
      <c r="B262" s="3" t="s">
        <v>237</v>
      </c>
      <c r="C262" s="11">
        <v>0</v>
      </c>
      <c r="D262" s="11">
        <v>0</v>
      </c>
      <c r="E262" s="31">
        <v>7.0000000000000007E-2</v>
      </c>
      <c r="F262" s="31">
        <v>0.5</v>
      </c>
      <c r="G262" s="30">
        <f t="shared" si="18"/>
        <v>0.50487622245457353</v>
      </c>
      <c r="H262" s="12">
        <f t="shared" si="19"/>
        <v>0</v>
      </c>
      <c r="I262" s="13"/>
      <c r="J262" s="30">
        <f t="shared" si="20"/>
        <v>0</v>
      </c>
      <c r="K262" s="31">
        <f t="shared" si="21"/>
        <v>0</v>
      </c>
      <c r="L262" s="31">
        <f t="shared" si="22"/>
        <v>0</v>
      </c>
      <c r="M262" s="31">
        <f t="shared" si="23"/>
        <v>0</v>
      </c>
    </row>
    <row r="263" spans="1:13" x14ac:dyDescent="0.25">
      <c r="A263" s="3" t="s">
        <v>78</v>
      </c>
      <c r="B263" s="3" t="s">
        <v>237</v>
      </c>
      <c r="C263" s="11">
        <v>0</v>
      </c>
      <c r="D263" s="11">
        <v>0</v>
      </c>
      <c r="E263" s="31">
        <v>0.06</v>
      </c>
      <c r="F263" s="31">
        <v>0.5</v>
      </c>
      <c r="G263" s="30">
        <f t="shared" si="18"/>
        <v>0.50358713248056686</v>
      </c>
      <c r="H263" s="12">
        <f t="shared" si="19"/>
        <v>0</v>
      </c>
      <c r="I263" s="13"/>
      <c r="J263" s="30">
        <f t="shared" si="20"/>
        <v>0</v>
      </c>
      <c r="K263" s="31">
        <f t="shared" si="21"/>
        <v>0</v>
      </c>
      <c r="L263" s="31">
        <f t="shared" si="22"/>
        <v>0</v>
      </c>
      <c r="M263" s="31">
        <f t="shared" si="23"/>
        <v>0</v>
      </c>
    </row>
    <row r="264" spans="1:13" x14ac:dyDescent="0.25">
      <c r="A264" s="3" t="s">
        <v>79</v>
      </c>
      <c r="B264" s="3" t="s">
        <v>237</v>
      </c>
      <c r="C264" s="11">
        <v>0</v>
      </c>
      <c r="D264" s="11">
        <v>0</v>
      </c>
      <c r="E264" s="31">
        <v>0.06</v>
      </c>
      <c r="F264" s="31">
        <v>0.5</v>
      </c>
      <c r="G264" s="30">
        <f t="shared" si="18"/>
        <v>0.50358713248056686</v>
      </c>
      <c r="H264" s="12">
        <f t="shared" si="19"/>
        <v>0</v>
      </c>
      <c r="I264" s="13"/>
      <c r="J264" s="30">
        <f t="shared" si="20"/>
        <v>0</v>
      </c>
      <c r="K264" s="31">
        <f t="shared" si="21"/>
        <v>0</v>
      </c>
      <c r="L264" s="31">
        <f t="shared" si="22"/>
        <v>0</v>
      </c>
      <c r="M264" s="31">
        <f t="shared" si="23"/>
        <v>0</v>
      </c>
    </row>
    <row r="265" spans="1:13" x14ac:dyDescent="0.25">
      <c r="A265" s="3" t="s">
        <v>80</v>
      </c>
      <c r="B265" s="3" t="s">
        <v>237</v>
      </c>
      <c r="C265" s="11">
        <v>0.84865468456986259</v>
      </c>
      <c r="D265" s="11">
        <v>0.84865468456986259</v>
      </c>
      <c r="E265" s="31">
        <v>0.06</v>
      </c>
      <c r="F265" s="31">
        <v>0.5</v>
      </c>
      <c r="G265" s="30">
        <f t="shared" si="18"/>
        <v>0.50358713248056686</v>
      </c>
      <c r="H265" s="12">
        <f t="shared" si="19"/>
        <v>2.1953304899631795E-12</v>
      </c>
      <c r="I265" s="13"/>
      <c r="J265" s="30">
        <f t="shared" si="20"/>
        <v>2.9422212646037266E-6</v>
      </c>
      <c r="K265" s="31">
        <f t="shared" si="21"/>
        <v>0</v>
      </c>
      <c r="L265" s="31">
        <f t="shared" si="22"/>
        <v>2.4965575295430652E-7</v>
      </c>
      <c r="M265" s="31">
        <f t="shared" si="23"/>
        <v>6.2327994983181725E-14</v>
      </c>
    </row>
    <row r="266" spans="1:13" x14ac:dyDescent="0.25">
      <c r="A266" s="3" t="s">
        <v>81</v>
      </c>
      <c r="B266" s="3" t="s">
        <v>237</v>
      </c>
      <c r="C266" s="11">
        <v>0</v>
      </c>
      <c r="D266" s="11">
        <v>0</v>
      </c>
      <c r="E266" s="31">
        <v>0.06</v>
      </c>
      <c r="F266" s="31">
        <v>0.5</v>
      </c>
      <c r="G266" s="30">
        <f t="shared" ref="G266:G329" si="24">SQRT((E266^2)+(F266^2))</f>
        <v>0.50358713248056686</v>
      </c>
      <c r="H266" s="12">
        <f t="shared" ref="H266:H329" si="25">(G266*D266)^2/(SUM($D$9:$D$667))^2</f>
        <v>0</v>
      </c>
      <c r="I266" s="13"/>
      <c r="J266" s="30">
        <f t="shared" ref="J266:J329" si="26">ABS((D266/SUM($C$9:$C$667)))</f>
        <v>0</v>
      </c>
      <c r="K266" s="31">
        <f t="shared" ref="K266:K329" si="27">I266*F266</f>
        <v>0</v>
      </c>
      <c r="L266" s="31">
        <f t="shared" ref="L266:L329" si="28">J266*E266*(SQRT(2))</f>
        <v>0</v>
      </c>
      <c r="M266" s="31">
        <f t="shared" ref="M266:M329" si="29">K266^2+L266^2</f>
        <v>0</v>
      </c>
    </row>
    <row r="267" spans="1:13" x14ac:dyDescent="0.25">
      <c r="A267" s="3" t="s">
        <v>82</v>
      </c>
      <c r="B267" s="3" t="s">
        <v>237</v>
      </c>
      <c r="C267" s="11">
        <v>0</v>
      </c>
      <c r="D267" s="11">
        <v>0</v>
      </c>
      <c r="E267" s="31">
        <v>0.06</v>
      </c>
      <c r="F267" s="31">
        <v>0.5</v>
      </c>
      <c r="G267" s="30">
        <f t="shared" si="24"/>
        <v>0.50358713248056686</v>
      </c>
      <c r="H267" s="12">
        <f t="shared" si="25"/>
        <v>0</v>
      </c>
      <c r="I267" s="13"/>
      <c r="J267" s="30">
        <f t="shared" si="26"/>
        <v>0</v>
      </c>
      <c r="K267" s="31">
        <f t="shared" si="27"/>
        <v>0</v>
      </c>
      <c r="L267" s="31">
        <f t="shared" si="28"/>
        <v>0</v>
      </c>
      <c r="M267" s="31">
        <f t="shared" si="29"/>
        <v>0</v>
      </c>
    </row>
    <row r="268" spans="1:13" x14ac:dyDescent="0.25">
      <c r="A268" s="3" t="s">
        <v>83</v>
      </c>
      <c r="B268" s="3" t="s">
        <v>237</v>
      </c>
      <c r="C268" s="11">
        <v>0</v>
      </c>
      <c r="D268" s="11">
        <v>0</v>
      </c>
      <c r="E268" s="31">
        <v>7.0000000000000007E-2</v>
      </c>
      <c r="F268" s="31">
        <v>0.5</v>
      </c>
      <c r="G268" s="30">
        <f t="shared" si="24"/>
        <v>0.50487622245457353</v>
      </c>
      <c r="H268" s="12">
        <f t="shared" si="25"/>
        <v>0</v>
      </c>
      <c r="I268" s="13"/>
      <c r="J268" s="30">
        <f t="shared" si="26"/>
        <v>0</v>
      </c>
      <c r="K268" s="31">
        <f t="shared" si="27"/>
        <v>0</v>
      </c>
      <c r="L268" s="31">
        <f t="shared" si="28"/>
        <v>0</v>
      </c>
      <c r="M268" s="31">
        <f t="shared" si="29"/>
        <v>0</v>
      </c>
    </row>
    <row r="269" spans="1:13" x14ac:dyDescent="0.25">
      <c r="A269" s="3" t="s">
        <v>84</v>
      </c>
      <c r="B269" s="3" t="s">
        <v>237</v>
      </c>
      <c r="C269" s="11">
        <v>0</v>
      </c>
      <c r="D269" s="11">
        <v>0</v>
      </c>
      <c r="E269" s="31">
        <v>0.06</v>
      </c>
      <c r="F269" s="31">
        <v>0.5</v>
      </c>
      <c r="G269" s="30">
        <f t="shared" si="24"/>
        <v>0.50358713248056686</v>
      </c>
      <c r="H269" s="12">
        <f t="shared" si="25"/>
        <v>0</v>
      </c>
      <c r="I269" s="13"/>
      <c r="J269" s="30">
        <f t="shared" si="26"/>
        <v>0</v>
      </c>
      <c r="K269" s="31">
        <f t="shared" si="27"/>
        <v>0</v>
      </c>
      <c r="L269" s="31">
        <f t="shared" si="28"/>
        <v>0</v>
      </c>
      <c r="M269" s="31">
        <f t="shared" si="29"/>
        <v>0</v>
      </c>
    </row>
    <row r="270" spans="1:13" x14ac:dyDescent="0.25">
      <c r="A270" s="3" t="s">
        <v>85</v>
      </c>
      <c r="B270" s="3" t="s">
        <v>237</v>
      </c>
      <c r="C270" s="11">
        <v>0</v>
      </c>
      <c r="D270" s="11">
        <v>0</v>
      </c>
      <c r="E270" s="31">
        <v>0.06</v>
      </c>
      <c r="F270" s="31">
        <v>0.5</v>
      </c>
      <c r="G270" s="30">
        <f t="shared" si="24"/>
        <v>0.50358713248056686</v>
      </c>
      <c r="H270" s="12">
        <f t="shared" si="25"/>
        <v>0</v>
      </c>
      <c r="I270" s="13"/>
      <c r="J270" s="30">
        <f t="shared" si="26"/>
        <v>0</v>
      </c>
      <c r="K270" s="31">
        <f t="shared" si="27"/>
        <v>0</v>
      </c>
      <c r="L270" s="31">
        <f t="shared" si="28"/>
        <v>0</v>
      </c>
      <c r="M270" s="31">
        <f t="shared" si="29"/>
        <v>0</v>
      </c>
    </row>
    <row r="271" spans="1:13" x14ac:dyDescent="0.25">
      <c r="A271" s="3" t="s">
        <v>86</v>
      </c>
      <c r="B271" s="3" t="s">
        <v>237</v>
      </c>
      <c r="C271" s="11">
        <v>1.4996480290267407</v>
      </c>
      <c r="D271" s="11">
        <v>1.4996480290267407</v>
      </c>
      <c r="E271" s="31">
        <v>0.06</v>
      </c>
      <c r="F271" s="31">
        <v>0.5</v>
      </c>
      <c r="G271" s="30">
        <f t="shared" si="24"/>
        <v>0.50358713248056686</v>
      </c>
      <c r="H271" s="12">
        <f t="shared" si="25"/>
        <v>6.8551437393959549E-12</v>
      </c>
      <c r="I271" s="13"/>
      <c r="J271" s="30">
        <f t="shared" si="26"/>
        <v>5.1991656920622533E-6</v>
      </c>
      <c r="K271" s="31">
        <f t="shared" si="27"/>
        <v>0</v>
      </c>
      <c r="L271" s="31">
        <f t="shared" si="28"/>
        <v>4.4116383808436021E-7</v>
      </c>
      <c r="M271" s="31">
        <f t="shared" si="29"/>
        <v>1.946255320333236E-13</v>
      </c>
    </row>
    <row r="272" spans="1:13" x14ac:dyDescent="0.25">
      <c r="A272" s="3" t="s">
        <v>87</v>
      </c>
      <c r="B272" s="3" t="s">
        <v>237</v>
      </c>
      <c r="C272" s="11">
        <v>0</v>
      </c>
      <c r="D272" s="11">
        <v>0</v>
      </c>
      <c r="E272" s="31">
        <v>0.06</v>
      </c>
      <c r="F272" s="31">
        <v>0.5</v>
      </c>
      <c r="G272" s="30">
        <f t="shared" si="24"/>
        <v>0.50358713248056686</v>
      </c>
      <c r="H272" s="12">
        <f t="shared" si="25"/>
        <v>0</v>
      </c>
      <c r="I272" s="13"/>
      <c r="J272" s="30">
        <f t="shared" si="26"/>
        <v>0</v>
      </c>
      <c r="K272" s="31">
        <f t="shared" si="27"/>
        <v>0</v>
      </c>
      <c r="L272" s="31">
        <f t="shared" si="28"/>
        <v>0</v>
      </c>
      <c r="M272" s="31">
        <f t="shared" si="29"/>
        <v>0</v>
      </c>
    </row>
    <row r="273" spans="1:13" x14ac:dyDescent="0.25">
      <c r="A273" s="3" t="s">
        <v>88</v>
      </c>
      <c r="B273" s="3" t="s">
        <v>237</v>
      </c>
      <c r="C273" s="11">
        <v>0.49223999999999996</v>
      </c>
      <c r="D273" s="11">
        <v>0.49223999999999996</v>
      </c>
      <c r="E273" s="31">
        <v>0.06</v>
      </c>
      <c r="F273" s="31">
        <v>0.5</v>
      </c>
      <c r="G273" s="30">
        <f t="shared" si="24"/>
        <v>0.50358713248056686</v>
      </c>
      <c r="H273" s="12">
        <f t="shared" si="25"/>
        <v>7.3857004172775482E-13</v>
      </c>
      <c r="I273" s="13"/>
      <c r="J273" s="30">
        <f t="shared" si="26"/>
        <v>1.706558652913809E-6</v>
      </c>
      <c r="K273" s="31">
        <f t="shared" si="27"/>
        <v>0</v>
      </c>
      <c r="L273" s="31">
        <f t="shared" si="28"/>
        <v>1.4480630351615209E-7</v>
      </c>
      <c r="M273" s="31">
        <f t="shared" si="29"/>
        <v>2.0968865538011964E-14</v>
      </c>
    </row>
    <row r="274" spans="1:13" x14ac:dyDescent="0.25">
      <c r="A274" s="3" t="s">
        <v>89</v>
      </c>
      <c r="B274" s="3" t="s">
        <v>237</v>
      </c>
      <c r="C274" s="11">
        <v>0</v>
      </c>
      <c r="D274" s="11">
        <v>0</v>
      </c>
      <c r="E274" s="31">
        <v>7.0000000000000007E-2</v>
      </c>
      <c r="F274" s="31">
        <v>0.5</v>
      </c>
      <c r="G274" s="30">
        <f t="shared" si="24"/>
        <v>0.50487622245457353</v>
      </c>
      <c r="H274" s="12">
        <f t="shared" si="25"/>
        <v>0</v>
      </c>
      <c r="I274" s="13"/>
      <c r="J274" s="30">
        <f t="shared" si="26"/>
        <v>0</v>
      </c>
      <c r="K274" s="31">
        <f t="shared" si="27"/>
        <v>0</v>
      </c>
      <c r="L274" s="31">
        <f t="shared" si="28"/>
        <v>0</v>
      </c>
      <c r="M274" s="31">
        <f t="shared" si="29"/>
        <v>0</v>
      </c>
    </row>
    <row r="275" spans="1:13" x14ac:dyDescent="0.25">
      <c r="A275" s="3" t="s">
        <v>90</v>
      </c>
      <c r="B275" s="3" t="s">
        <v>237</v>
      </c>
      <c r="C275" s="11">
        <v>0</v>
      </c>
      <c r="D275" s="11">
        <v>0</v>
      </c>
      <c r="E275" s="31">
        <v>0.06</v>
      </c>
      <c r="F275" s="31">
        <v>0.5</v>
      </c>
      <c r="G275" s="30">
        <f t="shared" si="24"/>
        <v>0.50358713248056686</v>
      </c>
      <c r="H275" s="12">
        <f t="shared" si="25"/>
        <v>0</v>
      </c>
      <c r="I275" s="13"/>
      <c r="J275" s="30">
        <f t="shared" si="26"/>
        <v>0</v>
      </c>
      <c r="K275" s="31">
        <f t="shared" si="27"/>
        <v>0</v>
      </c>
      <c r="L275" s="31">
        <f t="shared" si="28"/>
        <v>0</v>
      </c>
      <c r="M275" s="31">
        <f t="shared" si="29"/>
        <v>0</v>
      </c>
    </row>
    <row r="276" spans="1:13" x14ac:dyDescent="0.25">
      <c r="A276" s="3" t="s">
        <v>91</v>
      </c>
      <c r="B276" s="3" t="s">
        <v>237</v>
      </c>
      <c r="C276" s="11">
        <v>10.981928114260903</v>
      </c>
      <c r="D276" s="11">
        <v>10.981928114260903</v>
      </c>
      <c r="E276" s="31">
        <v>0.06</v>
      </c>
      <c r="F276" s="31">
        <v>0.5</v>
      </c>
      <c r="G276" s="30">
        <f t="shared" si="24"/>
        <v>0.50358713248056686</v>
      </c>
      <c r="H276" s="12">
        <f t="shared" si="25"/>
        <v>3.6761656827338588E-10</v>
      </c>
      <c r="I276" s="13"/>
      <c r="J276" s="30">
        <f t="shared" si="26"/>
        <v>3.8073509769765516E-5</v>
      </c>
      <c r="K276" s="31">
        <f t="shared" si="27"/>
        <v>0</v>
      </c>
      <c r="L276" s="31">
        <f t="shared" si="28"/>
        <v>3.2306444330128154E-6</v>
      </c>
      <c r="M276" s="31">
        <f t="shared" si="29"/>
        <v>1.0437063452556695E-11</v>
      </c>
    </row>
    <row r="277" spans="1:13" x14ac:dyDescent="0.25">
      <c r="A277" s="3" t="s">
        <v>92</v>
      </c>
      <c r="B277" s="3" t="s">
        <v>237</v>
      </c>
      <c r="C277" s="11">
        <v>26.910597195343207</v>
      </c>
      <c r="D277" s="11">
        <v>26.910597195343207</v>
      </c>
      <c r="E277" s="31">
        <v>0.06</v>
      </c>
      <c r="F277" s="31">
        <v>0.5</v>
      </c>
      <c r="G277" s="30">
        <f t="shared" si="24"/>
        <v>0.50358713248056686</v>
      </c>
      <c r="H277" s="12">
        <f t="shared" si="25"/>
        <v>2.2074178736379697E-9</v>
      </c>
      <c r="I277" s="13"/>
      <c r="J277" s="30">
        <f t="shared" si="26"/>
        <v>9.3296994349892405E-5</v>
      </c>
      <c r="K277" s="31">
        <f t="shared" si="27"/>
        <v>0</v>
      </c>
      <c r="L277" s="31">
        <f t="shared" si="28"/>
        <v>7.9165124842958317E-6</v>
      </c>
      <c r="M277" s="31">
        <f t="shared" si="29"/>
        <v>6.2671169914011763E-11</v>
      </c>
    </row>
    <row r="278" spans="1:13" x14ac:dyDescent="0.25">
      <c r="A278" s="3" t="s">
        <v>93</v>
      </c>
      <c r="B278" s="3" t="s">
        <v>237</v>
      </c>
      <c r="C278" s="11">
        <v>7.1997911999999999</v>
      </c>
      <c r="D278" s="11">
        <v>7.1997911999999999</v>
      </c>
      <c r="E278" s="31">
        <v>0.06</v>
      </c>
      <c r="F278" s="31">
        <v>0.5</v>
      </c>
      <c r="G278" s="30">
        <f t="shared" si="24"/>
        <v>0.50358713248056686</v>
      </c>
      <c r="H278" s="12">
        <f t="shared" si="25"/>
        <v>1.5800749459191041E-10</v>
      </c>
      <c r="I278" s="13"/>
      <c r="J278" s="30">
        <f t="shared" si="26"/>
        <v>2.4961128659866524E-5</v>
      </c>
      <c r="K278" s="31">
        <f t="shared" si="27"/>
        <v>0</v>
      </c>
      <c r="L278" s="31">
        <f t="shared" si="28"/>
        <v>2.1180220009753797E-6</v>
      </c>
      <c r="M278" s="31">
        <f t="shared" si="29"/>
        <v>4.4860171966157516E-12</v>
      </c>
    </row>
    <row r="279" spans="1:13" x14ac:dyDescent="0.25">
      <c r="A279" s="3" t="s">
        <v>94</v>
      </c>
      <c r="B279" s="3" t="s">
        <v>237</v>
      </c>
      <c r="C279" s="11">
        <v>0</v>
      </c>
      <c r="D279" s="11">
        <v>0</v>
      </c>
      <c r="E279" s="31">
        <v>0.06</v>
      </c>
      <c r="F279" s="31">
        <v>0.5</v>
      </c>
      <c r="G279" s="30">
        <f t="shared" si="24"/>
        <v>0.50358713248056686</v>
      </c>
      <c r="H279" s="12">
        <f t="shared" si="25"/>
        <v>0</v>
      </c>
      <c r="I279" s="13"/>
      <c r="J279" s="30">
        <f t="shared" si="26"/>
        <v>0</v>
      </c>
      <c r="K279" s="31">
        <f t="shared" si="27"/>
        <v>0</v>
      </c>
      <c r="L279" s="31">
        <f t="shared" si="28"/>
        <v>0</v>
      </c>
      <c r="M279" s="31">
        <f t="shared" si="29"/>
        <v>0</v>
      </c>
    </row>
    <row r="280" spans="1:13" x14ac:dyDescent="0.25">
      <c r="A280" s="3" t="s">
        <v>95</v>
      </c>
      <c r="B280" s="3" t="s">
        <v>237</v>
      </c>
      <c r="C280" s="11">
        <v>0</v>
      </c>
      <c r="D280" s="11">
        <v>0</v>
      </c>
      <c r="E280" s="31">
        <v>7.0000000000000007E-2</v>
      </c>
      <c r="F280" s="31">
        <v>0.5</v>
      </c>
      <c r="G280" s="30">
        <f t="shared" si="24"/>
        <v>0.50487622245457353</v>
      </c>
      <c r="H280" s="12">
        <f t="shared" si="25"/>
        <v>0</v>
      </c>
      <c r="I280" s="13"/>
      <c r="J280" s="30">
        <f t="shared" si="26"/>
        <v>0</v>
      </c>
      <c r="K280" s="31">
        <f t="shared" si="27"/>
        <v>0</v>
      </c>
      <c r="L280" s="31">
        <f t="shared" si="28"/>
        <v>0</v>
      </c>
      <c r="M280" s="31">
        <f t="shared" si="29"/>
        <v>0</v>
      </c>
    </row>
    <row r="281" spans="1:13" x14ac:dyDescent="0.25">
      <c r="A281" s="3" t="s">
        <v>96</v>
      </c>
      <c r="B281" s="3" t="s">
        <v>237</v>
      </c>
      <c r="C281" s="11">
        <v>0</v>
      </c>
      <c r="D281" s="11">
        <v>0</v>
      </c>
      <c r="E281" s="31">
        <v>0.06</v>
      </c>
      <c r="F281" s="31">
        <v>0.5</v>
      </c>
      <c r="G281" s="30">
        <f t="shared" si="24"/>
        <v>0.50358713248056686</v>
      </c>
      <c r="H281" s="12">
        <f t="shared" si="25"/>
        <v>0</v>
      </c>
      <c r="I281" s="13"/>
      <c r="J281" s="30">
        <f t="shared" si="26"/>
        <v>0</v>
      </c>
      <c r="K281" s="31">
        <f t="shared" si="27"/>
        <v>0</v>
      </c>
      <c r="L281" s="31">
        <f t="shared" si="28"/>
        <v>0</v>
      </c>
      <c r="M281" s="31">
        <f t="shared" si="29"/>
        <v>0</v>
      </c>
    </row>
    <row r="282" spans="1:13" x14ac:dyDescent="0.25">
      <c r="A282" s="3" t="s">
        <v>97</v>
      </c>
      <c r="B282" s="3" t="s">
        <v>237</v>
      </c>
      <c r="C282" s="7">
        <v>0</v>
      </c>
      <c r="D282" s="7">
        <v>0</v>
      </c>
      <c r="E282" s="31">
        <v>0.05</v>
      </c>
      <c r="F282" s="31">
        <v>1.5</v>
      </c>
      <c r="G282" s="30">
        <f t="shared" si="24"/>
        <v>1.5008331019803633</v>
      </c>
      <c r="H282" s="12">
        <f t="shared" si="25"/>
        <v>0</v>
      </c>
      <c r="I282" s="13"/>
      <c r="J282" s="30">
        <f t="shared" si="26"/>
        <v>0</v>
      </c>
      <c r="K282" s="31">
        <f t="shared" si="27"/>
        <v>0</v>
      </c>
      <c r="L282" s="31">
        <f t="shared" si="28"/>
        <v>0</v>
      </c>
      <c r="M282" s="31">
        <f t="shared" si="29"/>
        <v>0</v>
      </c>
    </row>
    <row r="283" spans="1:13" x14ac:dyDescent="0.25">
      <c r="A283" s="3" t="s">
        <v>98</v>
      </c>
      <c r="B283" s="3" t="s">
        <v>237</v>
      </c>
      <c r="C283" s="7">
        <v>5.0803619999999997E-3</v>
      </c>
      <c r="D283" s="7">
        <v>5.0803619999999997E-3</v>
      </c>
      <c r="E283" s="31">
        <v>0.05</v>
      </c>
      <c r="F283" s="31">
        <v>1.5</v>
      </c>
      <c r="G283" s="30">
        <f t="shared" si="24"/>
        <v>1.5008331019803633</v>
      </c>
      <c r="H283" s="12">
        <f t="shared" si="25"/>
        <v>6.9878367711195786E-16</v>
      </c>
      <c r="I283" s="13"/>
      <c r="J283" s="30">
        <f t="shared" si="26"/>
        <v>1.7613228772620074E-8</v>
      </c>
      <c r="K283" s="31">
        <f t="shared" si="27"/>
        <v>0</v>
      </c>
      <c r="L283" s="31">
        <f t="shared" si="28"/>
        <v>1.2454433503709667E-9</v>
      </c>
      <c r="M283" s="31">
        <f t="shared" si="29"/>
        <v>1.5511291389832587E-18</v>
      </c>
    </row>
    <row r="284" spans="1:13" x14ac:dyDescent="0.25">
      <c r="A284" s="3" t="s">
        <v>99</v>
      </c>
      <c r="B284" s="3" t="s">
        <v>237</v>
      </c>
      <c r="C284" s="7">
        <v>0</v>
      </c>
      <c r="D284" s="7">
        <v>0</v>
      </c>
      <c r="E284" s="31">
        <v>0.05</v>
      </c>
      <c r="F284" s="31">
        <v>1.5</v>
      </c>
      <c r="G284" s="30">
        <f t="shared" si="24"/>
        <v>1.5008331019803633</v>
      </c>
      <c r="H284" s="12">
        <f t="shared" si="25"/>
        <v>0</v>
      </c>
      <c r="I284" s="13"/>
      <c r="J284" s="30">
        <f t="shared" si="26"/>
        <v>0</v>
      </c>
      <c r="K284" s="31">
        <f t="shared" si="27"/>
        <v>0</v>
      </c>
      <c r="L284" s="31">
        <f t="shared" si="28"/>
        <v>0</v>
      </c>
      <c r="M284" s="31">
        <f t="shared" si="29"/>
        <v>0</v>
      </c>
    </row>
    <row r="285" spans="1:13" x14ac:dyDescent="0.25">
      <c r="A285" s="3" t="s">
        <v>100</v>
      </c>
      <c r="B285" s="3" t="s">
        <v>237</v>
      </c>
      <c r="C285" s="7">
        <v>72.636872112996244</v>
      </c>
      <c r="D285" s="7">
        <v>72.636872112996244</v>
      </c>
      <c r="E285" s="31">
        <v>0.06</v>
      </c>
      <c r="F285" s="31">
        <v>0.48</v>
      </c>
      <c r="G285" s="30">
        <f t="shared" si="24"/>
        <v>0.48373546489791297</v>
      </c>
      <c r="H285" s="12">
        <f t="shared" si="25"/>
        <v>1.4839482647933803E-8</v>
      </c>
      <c r="I285" s="13"/>
      <c r="J285" s="30">
        <f t="shared" si="26"/>
        <v>2.5182651272758719E-4</v>
      </c>
      <c r="K285" s="31">
        <f t="shared" si="27"/>
        <v>0</v>
      </c>
      <c r="L285" s="31">
        <f t="shared" si="28"/>
        <v>2.136818817986848E-5</v>
      </c>
      <c r="M285" s="31">
        <f t="shared" si="29"/>
        <v>4.5659946609027104E-10</v>
      </c>
    </row>
    <row r="286" spans="1:13" x14ac:dyDescent="0.25">
      <c r="A286" s="3" t="s">
        <v>101</v>
      </c>
      <c r="B286" s="3" t="s">
        <v>237</v>
      </c>
      <c r="C286" s="7">
        <v>9.2819585265021995</v>
      </c>
      <c r="D286" s="7">
        <v>9.2819585265021995</v>
      </c>
      <c r="E286" s="31">
        <v>0.06</v>
      </c>
      <c r="F286" s="31">
        <v>0.5</v>
      </c>
      <c r="G286" s="30">
        <f t="shared" si="24"/>
        <v>0.50358713248056686</v>
      </c>
      <c r="H286" s="12">
        <f t="shared" si="25"/>
        <v>2.6261355004908643E-10</v>
      </c>
      <c r="I286" s="13"/>
      <c r="J286" s="30">
        <f t="shared" si="26"/>
        <v>3.2179844464873718E-5</v>
      </c>
      <c r="K286" s="31">
        <f t="shared" si="27"/>
        <v>0</v>
      </c>
      <c r="L286" s="31">
        <f t="shared" si="28"/>
        <v>2.730550348636871E-6</v>
      </c>
      <c r="M286" s="31">
        <f t="shared" si="29"/>
        <v>7.4559052064409379E-12</v>
      </c>
    </row>
    <row r="287" spans="1:13" x14ac:dyDescent="0.25">
      <c r="A287" s="3" t="s">
        <v>102</v>
      </c>
      <c r="B287" s="3" t="s">
        <v>237</v>
      </c>
      <c r="C287" s="7">
        <v>0</v>
      </c>
      <c r="D287" s="7">
        <v>0</v>
      </c>
      <c r="E287" s="31">
        <v>0.06</v>
      </c>
      <c r="F287" s="31">
        <v>0.5</v>
      </c>
      <c r="G287" s="30">
        <f t="shared" si="24"/>
        <v>0.50358713248056686</v>
      </c>
      <c r="H287" s="12">
        <f t="shared" si="25"/>
        <v>0</v>
      </c>
      <c r="I287" s="13"/>
      <c r="J287" s="30">
        <f t="shared" si="26"/>
        <v>0</v>
      </c>
      <c r="K287" s="31">
        <f t="shared" si="27"/>
        <v>0</v>
      </c>
      <c r="L287" s="31">
        <f t="shared" si="28"/>
        <v>0</v>
      </c>
      <c r="M287" s="31">
        <f t="shared" si="29"/>
        <v>0</v>
      </c>
    </row>
    <row r="288" spans="1:13" x14ac:dyDescent="0.25">
      <c r="A288" s="3" t="s">
        <v>103</v>
      </c>
      <c r="B288" s="3" t="s">
        <v>237</v>
      </c>
      <c r="C288" s="7">
        <v>0</v>
      </c>
      <c r="D288" s="7">
        <v>0</v>
      </c>
      <c r="E288" s="31">
        <v>0.06</v>
      </c>
      <c r="F288" s="31">
        <v>0.5</v>
      </c>
      <c r="G288" s="30">
        <f t="shared" si="24"/>
        <v>0.50358713248056686</v>
      </c>
      <c r="H288" s="12">
        <f t="shared" si="25"/>
        <v>0</v>
      </c>
      <c r="I288" s="13"/>
      <c r="J288" s="30">
        <f t="shared" si="26"/>
        <v>0</v>
      </c>
      <c r="K288" s="31">
        <f t="shared" si="27"/>
        <v>0</v>
      </c>
      <c r="L288" s="31">
        <f t="shared" si="28"/>
        <v>0</v>
      </c>
      <c r="M288" s="31">
        <f t="shared" si="29"/>
        <v>0</v>
      </c>
    </row>
    <row r="289" spans="1:13" x14ac:dyDescent="0.25">
      <c r="A289" s="3" t="s">
        <v>104</v>
      </c>
      <c r="B289" s="3" t="s">
        <v>237</v>
      </c>
      <c r="C289" s="7">
        <v>0</v>
      </c>
      <c r="D289" s="7">
        <v>0</v>
      </c>
      <c r="E289" s="31">
        <v>0.06</v>
      </c>
      <c r="F289" s="31">
        <v>0.5</v>
      </c>
      <c r="G289" s="30">
        <f t="shared" si="24"/>
        <v>0.50358713248056686</v>
      </c>
      <c r="H289" s="12">
        <f t="shared" si="25"/>
        <v>0</v>
      </c>
      <c r="I289" s="13"/>
      <c r="J289" s="30">
        <f t="shared" si="26"/>
        <v>0</v>
      </c>
      <c r="K289" s="31">
        <f t="shared" si="27"/>
        <v>0</v>
      </c>
      <c r="L289" s="31">
        <f t="shared" si="28"/>
        <v>0</v>
      </c>
      <c r="M289" s="31">
        <f t="shared" si="29"/>
        <v>0</v>
      </c>
    </row>
    <row r="290" spans="1:13" x14ac:dyDescent="0.25">
      <c r="A290" s="3" t="s">
        <v>105</v>
      </c>
      <c r="B290" s="3" t="s">
        <v>237</v>
      </c>
      <c r="C290" s="7">
        <v>0</v>
      </c>
      <c r="D290" s="7">
        <v>0</v>
      </c>
      <c r="E290" s="31">
        <v>0.06</v>
      </c>
      <c r="F290" s="31">
        <v>0.5</v>
      </c>
      <c r="G290" s="30">
        <f t="shared" si="24"/>
        <v>0.50358713248056686</v>
      </c>
      <c r="H290" s="12">
        <f t="shared" si="25"/>
        <v>0</v>
      </c>
      <c r="I290" s="13"/>
      <c r="J290" s="30">
        <f t="shared" si="26"/>
        <v>0</v>
      </c>
      <c r="K290" s="31">
        <f t="shared" si="27"/>
        <v>0</v>
      </c>
      <c r="L290" s="31">
        <f t="shared" si="28"/>
        <v>0</v>
      </c>
      <c r="M290" s="31">
        <f t="shared" si="29"/>
        <v>0</v>
      </c>
    </row>
    <row r="291" spans="1:13" x14ac:dyDescent="0.25">
      <c r="A291" s="3" t="s">
        <v>106</v>
      </c>
      <c r="B291" s="3" t="s">
        <v>237</v>
      </c>
      <c r="C291" s="7">
        <v>0</v>
      </c>
      <c r="D291" s="7">
        <v>0</v>
      </c>
      <c r="E291" s="31">
        <v>7.0000000000000007E-2</v>
      </c>
      <c r="F291" s="31">
        <v>0.5</v>
      </c>
      <c r="G291" s="30">
        <f t="shared" si="24"/>
        <v>0.50487622245457353</v>
      </c>
      <c r="H291" s="12">
        <f t="shared" si="25"/>
        <v>0</v>
      </c>
      <c r="I291" s="13"/>
      <c r="J291" s="30">
        <f t="shared" si="26"/>
        <v>0</v>
      </c>
      <c r="K291" s="31">
        <f t="shared" si="27"/>
        <v>0</v>
      </c>
      <c r="L291" s="31">
        <f t="shared" si="28"/>
        <v>0</v>
      </c>
      <c r="M291" s="31">
        <f t="shared" si="29"/>
        <v>0</v>
      </c>
    </row>
    <row r="292" spans="1:13" x14ac:dyDescent="0.25">
      <c r="A292" s="3" t="s">
        <v>107</v>
      </c>
      <c r="B292" s="3" t="s">
        <v>237</v>
      </c>
      <c r="C292" s="7">
        <v>0.64570663665426486</v>
      </c>
      <c r="D292" s="7">
        <v>0.64570663665426486</v>
      </c>
      <c r="E292" s="31">
        <v>0.06</v>
      </c>
      <c r="F292" s="31">
        <v>0.5</v>
      </c>
      <c r="G292" s="30">
        <f t="shared" si="24"/>
        <v>0.50358713248056686</v>
      </c>
      <c r="H292" s="12">
        <f t="shared" si="25"/>
        <v>1.2708912328252497E-12</v>
      </c>
      <c r="I292" s="13"/>
      <c r="J292" s="30">
        <f t="shared" si="26"/>
        <v>2.2386158134775899E-6</v>
      </c>
      <c r="K292" s="31">
        <f t="shared" si="27"/>
        <v>0</v>
      </c>
      <c r="L292" s="31">
        <f t="shared" si="28"/>
        <v>1.899528506617732E-7</v>
      </c>
      <c r="M292" s="31">
        <f t="shared" si="29"/>
        <v>3.6082085474533913E-14</v>
      </c>
    </row>
    <row r="293" spans="1:13" x14ac:dyDescent="0.25">
      <c r="A293" s="3" t="s">
        <v>108</v>
      </c>
      <c r="B293" s="3" t="s">
        <v>237</v>
      </c>
      <c r="C293" s="7">
        <v>0</v>
      </c>
      <c r="D293" s="7">
        <v>0</v>
      </c>
      <c r="E293" s="31">
        <v>0.06</v>
      </c>
      <c r="F293" s="31">
        <v>0.5</v>
      </c>
      <c r="G293" s="30">
        <f t="shared" si="24"/>
        <v>0.50358713248056686</v>
      </c>
      <c r="H293" s="12">
        <f t="shared" si="25"/>
        <v>0</v>
      </c>
      <c r="I293" s="13"/>
      <c r="J293" s="30">
        <f t="shared" si="26"/>
        <v>0</v>
      </c>
      <c r="K293" s="31">
        <f t="shared" si="27"/>
        <v>0</v>
      </c>
      <c r="L293" s="31">
        <f t="shared" si="28"/>
        <v>0</v>
      </c>
      <c r="M293" s="31">
        <f t="shared" si="29"/>
        <v>0</v>
      </c>
    </row>
    <row r="294" spans="1:13" x14ac:dyDescent="0.25">
      <c r="A294" s="3" t="s">
        <v>109</v>
      </c>
      <c r="B294" s="3" t="s">
        <v>237</v>
      </c>
      <c r="C294" s="7">
        <v>0</v>
      </c>
      <c r="D294" s="7">
        <v>0</v>
      </c>
      <c r="E294" s="31">
        <v>0.06</v>
      </c>
      <c r="F294" s="31">
        <v>0.5</v>
      </c>
      <c r="G294" s="30">
        <f t="shared" si="24"/>
        <v>0.50358713248056686</v>
      </c>
      <c r="H294" s="12">
        <f t="shared" si="25"/>
        <v>0</v>
      </c>
      <c r="I294" s="13"/>
      <c r="J294" s="30">
        <f t="shared" si="26"/>
        <v>0</v>
      </c>
      <c r="K294" s="31">
        <f t="shared" si="27"/>
        <v>0</v>
      </c>
      <c r="L294" s="31">
        <f t="shared" si="28"/>
        <v>0</v>
      </c>
      <c r="M294" s="31">
        <f t="shared" si="29"/>
        <v>0</v>
      </c>
    </row>
    <row r="295" spans="1:13" x14ac:dyDescent="0.25">
      <c r="A295" s="3" t="s">
        <v>110</v>
      </c>
      <c r="B295" s="3" t="s">
        <v>237</v>
      </c>
      <c r="C295" s="7">
        <v>0</v>
      </c>
      <c r="D295" s="7">
        <v>0</v>
      </c>
      <c r="E295" s="31">
        <v>7.0000000000000007E-2</v>
      </c>
      <c r="F295" s="31">
        <v>0.5</v>
      </c>
      <c r="G295" s="30">
        <f t="shared" si="24"/>
        <v>0.50487622245457353</v>
      </c>
      <c r="H295" s="12">
        <f t="shared" si="25"/>
        <v>0</v>
      </c>
      <c r="I295" s="13"/>
      <c r="J295" s="30">
        <f t="shared" si="26"/>
        <v>0</v>
      </c>
      <c r="K295" s="31">
        <f t="shared" si="27"/>
        <v>0</v>
      </c>
      <c r="L295" s="31">
        <f t="shared" si="28"/>
        <v>0</v>
      </c>
      <c r="M295" s="31">
        <f t="shared" si="29"/>
        <v>0</v>
      </c>
    </row>
    <row r="296" spans="1:13" x14ac:dyDescent="0.25">
      <c r="A296" s="3" t="s">
        <v>111</v>
      </c>
      <c r="B296" s="3" t="s">
        <v>237</v>
      </c>
      <c r="C296" s="7">
        <v>0</v>
      </c>
      <c r="D296" s="7">
        <v>0</v>
      </c>
      <c r="E296" s="31">
        <v>0.06</v>
      </c>
      <c r="F296" s="31">
        <v>0.5</v>
      </c>
      <c r="G296" s="30">
        <f t="shared" si="24"/>
        <v>0.50358713248056686</v>
      </c>
      <c r="H296" s="12">
        <f t="shared" si="25"/>
        <v>0</v>
      </c>
      <c r="I296" s="13"/>
      <c r="J296" s="30">
        <f t="shared" si="26"/>
        <v>0</v>
      </c>
      <c r="K296" s="31">
        <f t="shared" si="27"/>
        <v>0</v>
      </c>
      <c r="L296" s="31">
        <f t="shared" si="28"/>
        <v>0</v>
      </c>
      <c r="M296" s="31">
        <f t="shared" si="29"/>
        <v>0</v>
      </c>
    </row>
    <row r="297" spans="1:13" x14ac:dyDescent="0.25">
      <c r="A297" s="3" t="s">
        <v>112</v>
      </c>
      <c r="B297" s="3" t="s">
        <v>237</v>
      </c>
      <c r="C297" s="7">
        <v>3.7015383084036362</v>
      </c>
      <c r="D297" s="7">
        <v>3.7015383084036362</v>
      </c>
      <c r="E297" s="31">
        <v>0.06</v>
      </c>
      <c r="F297" s="31">
        <v>0.5</v>
      </c>
      <c r="G297" s="30">
        <f t="shared" si="24"/>
        <v>0.50358713248056686</v>
      </c>
      <c r="H297" s="12">
        <f t="shared" si="25"/>
        <v>4.1764028188448247E-11</v>
      </c>
      <c r="I297" s="13"/>
      <c r="J297" s="30">
        <f t="shared" si="26"/>
        <v>1.2832951871644259E-5</v>
      </c>
      <c r="K297" s="31">
        <f t="shared" si="27"/>
        <v>0</v>
      </c>
      <c r="L297" s="31">
        <f t="shared" si="28"/>
        <v>1.0889120749296303E-6</v>
      </c>
      <c r="M297" s="31">
        <f t="shared" si="29"/>
        <v>1.185729506927553E-12</v>
      </c>
    </row>
    <row r="298" spans="1:13" x14ac:dyDescent="0.25">
      <c r="A298" s="3" t="s">
        <v>113</v>
      </c>
      <c r="B298" s="3" t="s">
        <v>237</v>
      </c>
      <c r="C298" s="7">
        <v>0.27629468653968564</v>
      </c>
      <c r="D298" s="7">
        <v>0.27629468653968564</v>
      </c>
      <c r="E298" s="31">
        <v>0.06</v>
      </c>
      <c r="F298" s="31">
        <v>0.5</v>
      </c>
      <c r="G298" s="30">
        <f t="shared" si="24"/>
        <v>0.50358713248056686</v>
      </c>
      <c r="H298" s="12">
        <f t="shared" si="25"/>
        <v>2.3269280211716635E-13</v>
      </c>
      <c r="I298" s="13"/>
      <c r="J298" s="30">
        <f t="shared" si="26"/>
        <v>9.5789267038113333E-7</v>
      </c>
      <c r="K298" s="31">
        <f t="shared" si="27"/>
        <v>0</v>
      </c>
      <c r="L298" s="31">
        <f t="shared" si="28"/>
        <v>8.1279888345046774E-8</v>
      </c>
      <c r="M298" s="31">
        <f t="shared" si="29"/>
        <v>6.6064202493832706E-15</v>
      </c>
    </row>
    <row r="299" spans="1:13" x14ac:dyDescent="0.25">
      <c r="A299" s="3" t="s">
        <v>114</v>
      </c>
      <c r="B299" s="3" t="s">
        <v>237</v>
      </c>
      <c r="C299" s="7">
        <v>2.2850353163869721E-3</v>
      </c>
      <c r="D299" s="7">
        <v>2.2850353163869721E-3</v>
      </c>
      <c r="E299" s="31">
        <v>0.06</v>
      </c>
      <c r="F299" s="31">
        <v>0.5</v>
      </c>
      <c r="G299" s="30">
        <f t="shared" si="24"/>
        <v>0.50358713248056686</v>
      </c>
      <c r="H299" s="12">
        <f t="shared" si="25"/>
        <v>1.5915625695291377E-17</v>
      </c>
      <c r="I299" s="13"/>
      <c r="J299" s="30">
        <f t="shared" si="26"/>
        <v>7.9220437010276102E-9</v>
      </c>
      <c r="K299" s="31">
        <f t="shared" si="27"/>
        <v>0</v>
      </c>
      <c r="L299" s="31">
        <f t="shared" si="28"/>
        <v>6.7220769862233574E-10</v>
      </c>
      <c r="M299" s="31">
        <f t="shared" si="29"/>
        <v>4.5186319008713698E-19</v>
      </c>
    </row>
    <row r="300" spans="1:13" x14ac:dyDescent="0.25">
      <c r="A300" s="3" t="s">
        <v>115</v>
      </c>
      <c r="B300" s="3" t="s">
        <v>237</v>
      </c>
      <c r="C300" s="7">
        <v>0</v>
      </c>
      <c r="D300" s="7">
        <v>0</v>
      </c>
      <c r="E300" s="31">
        <v>0.06</v>
      </c>
      <c r="F300" s="31">
        <v>0.5</v>
      </c>
      <c r="G300" s="30">
        <f t="shared" si="24"/>
        <v>0.50358713248056686</v>
      </c>
      <c r="H300" s="12">
        <f t="shared" si="25"/>
        <v>0</v>
      </c>
      <c r="I300" s="13"/>
      <c r="J300" s="30">
        <f t="shared" si="26"/>
        <v>0</v>
      </c>
      <c r="K300" s="31">
        <f t="shared" si="27"/>
        <v>0</v>
      </c>
      <c r="L300" s="31">
        <f t="shared" si="28"/>
        <v>0</v>
      </c>
      <c r="M300" s="31">
        <f t="shared" si="29"/>
        <v>0</v>
      </c>
    </row>
    <row r="301" spans="1:13" x14ac:dyDescent="0.25">
      <c r="A301" s="3" t="s">
        <v>116</v>
      </c>
      <c r="B301" s="3" t="s">
        <v>237</v>
      </c>
      <c r="C301" s="7">
        <v>0</v>
      </c>
      <c r="D301" s="7">
        <v>0</v>
      </c>
      <c r="E301" s="31">
        <v>0.06</v>
      </c>
      <c r="F301" s="31">
        <v>0.5</v>
      </c>
      <c r="G301" s="30">
        <f t="shared" si="24"/>
        <v>0.50358713248056686</v>
      </c>
      <c r="H301" s="12">
        <f t="shared" si="25"/>
        <v>0</v>
      </c>
      <c r="I301" s="13"/>
      <c r="J301" s="30">
        <f t="shared" si="26"/>
        <v>0</v>
      </c>
      <c r="K301" s="31">
        <f t="shared" si="27"/>
        <v>0</v>
      </c>
      <c r="L301" s="31">
        <f t="shared" si="28"/>
        <v>0</v>
      </c>
      <c r="M301" s="31">
        <f t="shared" si="29"/>
        <v>0</v>
      </c>
    </row>
    <row r="302" spans="1:13" x14ac:dyDescent="0.25">
      <c r="A302" s="3" t="s">
        <v>117</v>
      </c>
      <c r="B302" s="3" t="s">
        <v>237</v>
      </c>
      <c r="C302" s="7">
        <v>0</v>
      </c>
      <c r="D302" s="7">
        <v>0</v>
      </c>
      <c r="E302" s="31">
        <v>7.0000000000000007E-2</v>
      </c>
      <c r="F302" s="31">
        <v>0.5</v>
      </c>
      <c r="G302" s="30">
        <f t="shared" si="24"/>
        <v>0.50487622245457353</v>
      </c>
      <c r="H302" s="12">
        <f t="shared" si="25"/>
        <v>0</v>
      </c>
      <c r="I302" s="13"/>
      <c r="J302" s="30">
        <f t="shared" si="26"/>
        <v>0</v>
      </c>
      <c r="K302" s="31">
        <f t="shared" si="27"/>
        <v>0</v>
      </c>
      <c r="L302" s="31">
        <f t="shared" si="28"/>
        <v>0</v>
      </c>
      <c r="M302" s="31">
        <f t="shared" si="29"/>
        <v>0</v>
      </c>
    </row>
    <row r="303" spans="1:13" x14ac:dyDescent="0.25">
      <c r="A303" s="3" t="s">
        <v>118</v>
      </c>
      <c r="B303" s="3" t="s">
        <v>237</v>
      </c>
      <c r="C303" s="7">
        <v>0</v>
      </c>
      <c r="D303" s="7">
        <v>0</v>
      </c>
      <c r="E303" s="31">
        <v>0.06</v>
      </c>
      <c r="F303" s="31">
        <v>0.5</v>
      </c>
      <c r="G303" s="30">
        <f t="shared" si="24"/>
        <v>0.50358713248056686</v>
      </c>
      <c r="H303" s="12">
        <f t="shared" si="25"/>
        <v>0</v>
      </c>
      <c r="I303" s="13"/>
      <c r="J303" s="30">
        <f t="shared" si="26"/>
        <v>0</v>
      </c>
      <c r="K303" s="31">
        <f t="shared" si="27"/>
        <v>0</v>
      </c>
      <c r="L303" s="31">
        <f t="shared" si="28"/>
        <v>0</v>
      </c>
      <c r="M303" s="31">
        <f t="shared" si="29"/>
        <v>0</v>
      </c>
    </row>
    <row r="304" spans="1:13" x14ac:dyDescent="0.25">
      <c r="A304" s="3" t="s">
        <v>119</v>
      </c>
      <c r="B304" s="3" t="s">
        <v>237</v>
      </c>
      <c r="C304" s="7">
        <v>0.11126099008724002</v>
      </c>
      <c r="D304" s="7">
        <v>0.11126099008724002</v>
      </c>
      <c r="E304" s="31">
        <v>0.06</v>
      </c>
      <c r="F304" s="31">
        <v>0.5</v>
      </c>
      <c r="G304" s="30">
        <f t="shared" si="24"/>
        <v>0.50358713248056686</v>
      </c>
      <c r="H304" s="12">
        <f t="shared" si="25"/>
        <v>3.7733207518474164E-14</v>
      </c>
      <c r="I304" s="13"/>
      <c r="J304" s="30">
        <f t="shared" si="26"/>
        <v>3.8573339298947061E-7</v>
      </c>
      <c r="K304" s="31">
        <f t="shared" si="27"/>
        <v>0</v>
      </c>
      <c r="L304" s="31">
        <f t="shared" si="28"/>
        <v>3.273056374955402E-8</v>
      </c>
      <c r="M304" s="31">
        <f t="shared" si="29"/>
        <v>1.0712898033636198E-15</v>
      </c>
    </row>
    <row r="305" spans="1:13" x14ac:dyDescent="0.25">
      <c r="A305" s="3" t="s">
        <v>120</v>
      </c>
      <c r="B305" s="3" t="s">
        <v>237</v>
      </c>
      <c r="C305" s="7">
        <v>0.49223999999999996</v>
      </c>
      <c r="D305" s="7">
        <v>0.49223999999999996</v>
      </c>
      <c r="E305" s="31">
        <v>0.06</v>
      </c>
      <c r="F305" s="31">
        <v>0.5</v>
      </c>
      <c r="G305" s="30">
        <f t="shared" si="24"/>
        <v>0.50358713248056686</v>
      </c>
      <c r="H305" s="12">
        <f t="shared" si="25"/>
        <v>7.3857004172775482E-13</v>
      </c>
      <c r="I305" s="13"/>
      <c r="J305" s="30">
        <f t="shared" si="26"/>
        <v>1.706558652913809E-6</v>
      </c>
      <c r="K305" s="31">
        <f t="shared" si="27"/>
        <v>0</v>
      </c>
      <c r="L305" s="31">
        <f t="shared" si="28"/>
        <v>1.4480630351615209E-7</v>
      </c>
      <c r="M305" s="31">
        <f t="shared" si="29"/>
        <v>2.0968865538011964E-14</v>
      </c>
    </row>
    <row r="306" spans="1:13" x14ac:dyDescent="0.25">
      <c r="A306" s="3" t="s">
        <v>121</v>
      </c>
      <c r="B306" s="3" t="s">
        <v>237</v>
      </c>
      <c r="C306" s="7">
        <v>0</v>
      </c>
      <c r="D306" s="7">
        <v>0</v>
      </c>
      <c r="E306" s="31">
        <v>0.06</v>
      </c>
      <c r="F306" s="31">
        <v>0.5</v>
      </c>
      <c r="G306" s="30">
        <f t="shared" si="24"/>
        <v>0.50358713248056686</v>
      </c>
      <c r="H306" s="12">
        <f t="shared" si="25"/>
        <v>0</v>
      </c>
      <c r="I306" s="13"/>
      <c r="J306" s="30">
        <f t="shared" si="26"/>
        <v>0</v>
      </c>
      <c r="K306" s="31">
        <f t="shared" si="27"/>
        <v>0</v>
      </c>
      <c r="L306" s="31">
        <f t="shared" si="28"/>
        <v>0</v>
      </c>
      <c r="M306" s="31">
        <f t="shared" si="29"/>
        <v>0</v>
      </c>
    </row>
    <row r="307" spans="1:13" x14ac:dyDescent="0.25">
      <c r="A307" s="3" t="s">
        <v>122</v>
      </c>
      <c r="B307" s="3" t="s">
        <v>237</v>
      </c>
      <c r="C307" s="7">
        <v>0</v>
      </c>
      <c r="D307" s="7">
        <v>0</v>
      </c>
      <c r="E307" s="31">
        <v>0.06</v>
      </c>
      <c r="F307" s="31">
        <v>0.5</v>
      </c>
      <c r="G307" s="30">
        <f t="shared" si="24"/>
        <v>0.50358713248056686</v>
      </c>
      <c r="H307" s="12">
        <f t="shared" si="25"/>
        <v>0</v>
      </c>
      <c r="I307" s="13"/>
      <c r="J307" s="30">
        <f t="shared" si="26"/>
        <v>0</v>
      </c>
      <c r="K307" s="31">
        <f t="shared" si="27"/>
        <v>0</v>
      </c>
      <c r="L307" s="31">
        <f t="shared" si="28"/>
        <v>0</v>
      </c>
      <c r="M307" s="31">
        <f t="shared" si="29"/>
        <v>0</v>
      </c>
    </row>
    <row r="308" spans="1:13" x14ac:dyDescent="0.25">
      <c r="A308" s="3" t="s">
        <v>123</v>
      </c>
      <c r="B308" s="3" t="s">
        <v>237</v>
      </c>
      <c r="C308" s="7">
        <v>0</v>
      </c>
      <c r="D308" s="7">
        <v>0</v>
      </c>
      <c r="E308" s="31">
        <v>7.0000000000000007E-2</v>
      </c>
      <c r="F308" s="31">
        <v>0.5</v>
      </c>
      <c r="G308" s="30">
        <f t="shared" si="24"/>
        <v>0.50487622245457353</v>
      </c>
      <c r="H308" s="12">
        <f t="shared" si="25"/>
        <v>0</v>
      </c>
      <c r="I308" s="13"/>
      <c r="J308" s="30">
        <f t="shared" si="26"/>
        <v>0</v>
      </c>
      <c r="K308" s="31">
        <f t="shared" si="27"/>
        <v>0</v>
      </c>
      <c r="L308" s="31">
        <f t="shared" si="28"/>
        <v>0</v>
      </c>
      <c r="M308" s="31">
        <f t="shared" si="29"/>
        <v>0</v>
      </c>
    </row>
    <row r="309" spans="1:13" x14ac:dyDescent="0.25">
      <c r="A309" s="3" t="s">
        <v>124</v>
      </c>
      <c r="B309" s="3" t="s">
        <v>237</v>
      </c>
      <c r="C309" s="11">
        <v>0</v>
      </c>
      <c r="D309" s="11">
        <v>0</v>
      </c>
      <c r="E309" s="31">
        <v>0.06</v>
      </c>
      <c r="F309" s="31">
        <v>0.5</v>
      </c>
      <c r="G309" s="30">
        <f t="shared" si="24"/>
        <v>0.50358713248056686</v>
      </c>
      <c r="H309" s="12">
        <f t="shared" si="25"/>
        <v>0</v>
      </c>
      <c r="I309" s="13"/>
      <c r="J309" s="30">
        <f t="shared" si="26"/>
        <v>0</v>
      </c>
      <c r="K309" s="31">
        <f t="shared" si="27"/>
        <v>0</v>
      </c>
      <c r="L309" s="31">
        <f t="shared" si="28"/>
        <v>0</v>
      </c>
      <c r="M309" s="31">
        <f t="shared" si="29"/>
        <v>0</v>
      </c>
    </row>
    <row r="310" spans="1:13" x14ac:dyDescent="0.25">
      <c r="A310" s="3" t="s">
        <v>125</v>
      </c>
      <c r="B310" s="3" t="s">
        <v>237</v>
      </c>
      <c r="C310" s="11">
        <v>0</v>
      </c>
      <c r="D310" s="11">
        <v>0</v>
      </c>
      <c r="E310" s="31">
        <v>0.06</v>
      </c>
      <c r="F310" s="31">
        <v>0.5</v>
      </c>
      <c r="G310" s="30">
        <f t="shared" si="24"/>
        <v>0.50358713248056686</v>
      </c>
      <c r="H310" s="12">
        <f t="shared" si="25"/>
        <v>0</v>
      </c>
      <c r="I310" s="13"/>
      <c r="J310" s="30">
        <f t="shared" si="26"/>
        <v>0</v>
      </c>
      <c r="K310" s="31">
        <f t="shared" si="27"/>
        <v>0</v>
      </c>
      <c r="L310" s="31">
        <f t="shared" si="28"/>
        <v>0</v>
      </c>
      <c r="M310" s="31">
        <f t="shared" si="29"/>
        <v>0</v>
      </c>
    </row>
    <row r="311" spans="1:13" x14ac:dyDescent="0.25">
      <c r="A311" s="3" t="s">
        <v>126</v>
      </c>
      <c r="B311" s="3" t="s">
        <v>237</v>
      </c>
      <c r="C311" s="11">
        <v>0</v>
      </c>
      <c r="D311" s="11">
        <v>0</v>
      </c>
      <c r="E311" s="31">
        <v>0.06</v>
      </c>
      <c r="F311" s="31">
        <v>0.5</v>
      </c>
      <c r="G311" s="30">
        <f t="shared" si="24"/>
        <v>0.50358713248056686</v>
      </c>
      <c r="H311" s="12">
        <f t="shared" si="25"/>
        <v>0</v>
      </c>
      <c r="I311" s="13"/>
      <c r="J311" s="30">
        <f t="shared" si="26"/>
        <v>0</v>
      </c>
      <c r="K311" s="31">
        <f t="shared" si="27"/>
        <v>0</v>
      </c>
      <c r="L311" s="31">
        <f t="shared" si="28"/>
        <v>0</v>
      </c>
      <c r="M311" s="31">
        <f t="shared" si="29"/>
        <v>0</v>
      </c>
    </row>
    <row r="312" spans="1:13" x14ac:dyDescent="0.25">
      <c r="A312" s="3" t="s">
        <v>127</v>
      </c>
      <c r="B312" s="3" t="s">
        <v>237</v>
      </c>
      <c r="C312" s="11">
        <v>0</v>
      </c>
      <c r="D312" s="11">
        <v>0</v>
      </c>
      <c r="E312" s="31">
        <v>0.06</v>
      </c>
      <c r="F312" s="31">
        <v>0.5</v>
      </c>
      <c r="G312" s="30">
        <f t="shared" si="24"/>
        <v>0.50358713248056686</v>
      </c>
      <c r="H312" s="12">
        <f t="shared" si="25"/>
        <v>0</v>
      </c>
      <c r="I312" s="13"/>
      <c r="J312" s="30">
        <f t="shared" si="26"/>
        <v>0</v>
      </c>
      <c r="K312" s="31">
        <f t="shared" si="27"/>
        <v>0</v>
      </c>
      <c r="L312" s="31">
        <f t="shared" si="28"/>
        <v>0</v>
      </c>
      <c r="M312" s="31">
        <f t="shared" si="29"/>
        <v>0</v>
      </c>
    </row>
    <row r="313" spans="1:13" x14ac:dyDescent="0.25">
      <c r="A313" s="3" t="s">
        <v>128</v>
      </c>
      <c r="B313" s="3" t="s">
        <v>237</v>
      </c>
      <c r="C313" s="11">
        <v>0</v>
      </c>
      <c r="D313" s="11">
        <v>0</v>
      </c>
      <c r="E313" s="31">
        <v>7.0000000000000007E-2</v>
      </c>
      <c r="F313" s="31">
        <v>0.5</v>
      </c>
      <c r="G313" s="30">
        <f t="shared" si="24"/>
        <v>0.50487622245457353</v>
      </c>
      <c r="H313" s="12">
        <f t="shared" si="25"/>
        <v>0</v>
      </c>
      <c r="I313" s="13"/>
      <c r="J313" s="30">
        <f t="shared" si="26"/>
        <v>0</v>
      </c>
      <c r="K313" s="31">
        <f t="shared" si="27"/>
        <v>0</v>
      </c>
      <c r="L313" s="31">
        <f t="shared" si="28"/>
        <v>0</v>
      </c>
      <c r="M313" s="31">
        <f t="shared" si="29"/>
        <v>0</v>
      </c>
    </row>
    <row r="314" spans="1:13" x14ac:dyDescent="0.25">
      <c r="A314" s="3" t="s">
        <v>129</v>
      </c>
      <c r="B314" s="3" t="s">
        <v>237</v>
      </c>
      <c r="C314" s="11">
        <v>0</v>
      </c>
      <c r="D314" s="11">
        <v>0</v>
      </c>
      <c r="E314" s="31">
        <v>0.06</v>
      </c>
      <c r="F314" s="31">
        <v>0.5</v>
      </c>
      <c r="G314" s="30">
        <f t="shared" si="24"/>
        <v>0.50358713248056686</v>
      </c>
      <c r="H314" s="12">
        <f t="shared" si="25"/>
        <v>0</v>
      </c>
      <c r="I314" s="13"/>
      <c r="J314" s="30">
        <f t="shared" si="26"/>
        <v>0</v>
      </c>
      <c r="K314" s="31">
        <f t="shared" si="27"/>
        <v>0</v>
      </c>
      <c r="L314" s="31">
        <f t="shared" si="28"/>
        <v>0</v>
      </c>
      <c r="M314" s="31">
        <f t="shared" si="29"/>
        <v>0</v>
      </c>
    </row>
    <row r="315" spans="1:13" x14ac:dyDescent="0.25">
      <c r="A315" s="3" t="s">
        <v>130</v>
      </c>
      <c r="B315" s="3" t="s">
        <v>237</v>
      </c>
      <c r="C315" s="11">
        <v>2.1011199999999999</v>
      </c>
      <c r="D315" s="11">
        <v>2.1011199999999999</v>
      </c>
      <c r="E315" s="31">
        <v>0.06</v>
      </c>
      <c r="F315" s="31">
        <v>0.5</v>
      </c>
      <c r="G315" s="30">
        <f t="shared" si="24"/>
        <v>0.50358713248056686</v>
      </c>
      <c r="H315" s="12">
        <f t="shared" si="25"/>
        <v>1.34567318026129E-11</v>
      </c>
      <c r="I315" s="13"/>
      <c r="J315" s="30">
        <f t="shared" si="26"/>
        <v>7.2844232829722545E-6</v>
      </c>
      <c r="K315" s="31">
        <f t="shared" si="27"/>
        <v>0</v>
      </c>
      <c r="L315" s="31">
        <f t="shared" si="28"/>
        <v>6.1810381205074248E-7</v>
      </c>
      <c r="M315" s="31">
        <f t="shared" si="29"/>
        <v>3.820523224716596E-13</v>
      </c>
    </row>
    <row r="316" spans="1:13" x14ac:dyDescent="0.25">
      <c r="A316" s="3" t="s">
        <v>131</v>
      </c>
      <c r="B316" s="3" t="s">
        <v>237</v>
      </c>
      <c r="C316" s="11">
        <v>226.66571861727343</v>
      </c>
      <c r="D316" s="11">
        <v>226.66571861727343</v>
      </c>
      <c r="E316" s="31">
        <v>0.06</v>
      </c>
      <c r="F316" s="31">
        <v>0.5</v>
      </c>
      <c r="G316" s="30">
        <f t="shared" si="24"/>
        <v>0.50358713248056686</v>
      </c>
      <c r="H316" s="12">
        <f t="shared" si="25"/>
        <v>1.5660642169178794E-7</v>
      </c>
      <c r="I316" s="13"/>
      <c r="J316" s="30">
        <f t="shared" si="26"/>
        <v>7.8583281209417086E-4</v>
      </c>
      <c r="K316" s="31">
        <f t="shared" si="27"/>
        <v>0</v>
      </c>
      <c r="L316" s="31">
        <f t="shared" si="28"/>
        <v>6.6680125237281868E-5</v>
      </c>
      <c r="M316" s="31">
        <f t="shared" si="29"/>
        <v>4.4462391016595938E-9</v>
      </c>
    </row>
    <row r="317" spans="1:13" x14ac:dyDescent="0.25">
      <c r="A317" s="3" t="s">
        <v>132</v>
      </c>
      <c r="B317" s="3" t="s">
        <v>237</v>
      </c>
      <c r="C317" s="11">
        <v>12.733560000000001</v>
      </c>
      <c r="D317" s="11">
        <v>12.733560000000001</v>
      </c>
      <c r="E317" s="31">
        <v>0.06</v>
      </c>
      <c r="F317" s="31">
        <v>0.5</v>
      </c>
      <c r="G317" s="30">
        <f t="shared" si="24"/>
        <v>0.50358713248056686</v>
      </c>
      <c r="H317" s="12">
        <f t="shared" si="25"/>
        <v>4.9423962503060943E-10</v>
      </c>
      <c r="I317" s="13"/>
      <c r="J317" s="30">
        <f t="shared" si="26"/>
        <v>4.4146284333652625E-5</v>
      </c>
      <c r="K317" s="31">
        <f t="shared" si="27"/>
        <v>0</v>
      </c>
      <c r="L317" s="31">
        <f t="shared" si="28"/>
        <v>3.7459364419818263E-6</v>
      </c>
      <c r="M317" s="31">
        <f t="shared" si="29"/>
        <v>1.4032039827367465E-11</v>
      </c>
    </row>
    <row r="318" spans="1:13" x14ac:dyDescent="0.25">
      <c r="A318" s="3" t="s">
        <v>133</v>
      </c>
      <c r="B318" s="3" t="s">
        <v>237</v>
      </c>
      <c r="C318" s="11">
        <v>219.0804</v>
      </c>
      <c r="D318" s="11">
        <v>219.0804</v>
      </c>
      <c r="E318" s="31">
        <v>0.06</v>
      </c>
      <c r="F318" s="31">
        <v>0.5</v>
      </c>
      <c r="G318" s="30">
        <f t="shared" si="24"/>
        <v>0.50358713248056686</v>
      </c>
      <c r="H318" s="12">
        <f t="shared" si="25"/>
        <v>1.4630020471460451E-7</v>
      </c>
      <c r="I318" s="13"/>
      <c r="J318" s="30">
        <f t="shared" si="26"/>
        <v>7.5953508919189517E-4</v>
      </c>
      <c r="K318" s="31">
        <f t="shared" si="27"/>
        <v>0</v>
      </c>
      <c r="L318" s="31">
        <f t="shared" si="28"/>
        <v>6.4448689454006192E-5</v>
      </c>
      <c r="M318" s="31">
        <f t="shared" si="29"/>
        <v>4.1536335723389291E-9</v>
      </c>
    </row>
    <row r="319" spans="1:13" x14ac:dyDescent="0.25">
      <c r="A319" s="3" t="s">
        <v>134</v>
      </c>
      <c r="B319" s="3" t="s">
        <v>237</v>
      </c>
      <c r="C319" s="11">
        <v>0</v>
      </c>
      <c r="D319" s="11">
        <v>0</v>
      </c>
      <c r="E319" s="31">
        <v>7.0000000000000007E-2</v>
      </c>
      <c r="F319" s="31">
        <v>0.5</v>
      </c>
      <c r="G319" s="30">
        <f t="shared" si="24"/>
        <v>0.50487622245457353</v>
      </c>
      <c r="H319" s="12">
        <f t="shared" si="25"/>
        <v>0</v>
      </c>
      <c r="I319" s="13"/>
      <c r="J319" s="30">
        <f t="shared" si="26"/>
        <v>0</v>
      </c>
      <c r="K319" s="31">
        <f t="shared" si="27"/>
        <v>0</v>
      </c>
      <c r="L319" s="31">
        <f t="shared" si="28"/>
        <v>0</v>
      </c>
      <c r="M319" s="31">
        <f t="shared" si="29"/>
        <v>0</v>
      </c>
    </row>
    <row r="320" spans="1:13" x14ac:dyDescent="0.25">
      <c r="A320" s="3" t="s">
        <v>135</v>
      </c>
      <c r="B320" s="3" t="s">
        <v>237</v>
      </c>
      <c r="C320" s="11">
        <v>0</v>
      </c>
      <c r="D320" s="11">
        <v>0</v>
      </c>
      <c r="E320" s="31">
        <v>0.06</v>
      </c>
      <c r="F320" s="31">
        <v>0.5</v>
      </c>
      <c r="G320" s="30">
        <f t="shared" si="24"/>
        <v>0.50358713248056686</v>
      </c>
      <c r="H320" s="12">
        <f t="shared" si="25"/>
        <v>0</v>
      </c>
      <c r="I320" s="13"/>
      <c r="J320" s="30">
        <f t="shared" si="26"/>
        <v>0</v>
      </c>
      <c r="K320" s="31">
        <f t="shared" si="27"/>
        <v>0</v>
      </c>
      <c r="L320" s="31">
        <f t="shared" si="28"/>
        <v>0</v>
      </c>
      <c r="M320" s="31">
        <f t="shared" si="29"/>
        <v>0</v>
      </c>
    </row>
    <row r="321" spans="1:13" x14ac:dyDescent="0.25">
      <c r="A321" s="3" t="s">
        <v>136</v>
      </c>
      <c r="B321" s="3" t="s">
        <v>237</v>
      </c>
      <c r="C321" s="11">
        <v>13.735749310095816</v>
      </c>
      <c r="D321" s="11">
        <v>13.735749310095816</v>
      </c>
      <c r="E321" s="31">
        <v>0.06</v>
      </c>
      <c r="F321" s="31">
        <v>0.5</v>
      </c>
      <c r="G321" s="30">
        <f t="shared" si="24"/>
        <v>0.50358713248056686</v>
      </c>
      <c r="H321" s="12">
        <f t="shared" si="25"/>
        <v>5.7509897736481662E-10</v>
      </c>
      <c r="I321" s="13"/>
      <c r="J321" s="30">
        <f t="shared" si="26"/>
        <v>4.7620798471068793E-5</v>
      </c>
      <c r="K321" s="31">
        <f t="shared" si="27"/>
        <v>0</v>
      </c>
      <c r="L321" s="31">
        <f t="shared" si="28"/>
        <v>4.0407587429292866E-6</v>
      </c>
      <c r="M321" s="31">
        <f t="shared" si="29"/>
        <v>1.632773121855947E-11</v>
      </c>
    </row>
    <row r="322" spans="1:13" x14ac:dyDescent="0.25">
      <c r="A322" s="3" t="s">
        <v>137</v>
      </c>
      <c r="B322" s="3" t="s">
        <v>237</v>
      </c>
      <c r="C322" s="11">
        <v>8.5583444610945207</v>
      </c>
      <c r="D322" s="11">
        <v>8.5583444610945207</v>
      </c>
      <c r="E322" s="31">
        <v>0.06</v>
      </c>
      <c r="F322" s="31">
        <v>0.5</v>
      </c>
      <c r="G322" s="30">
        <f t="shared" si="24"/>
        <v>0.50358713248056686</v>
      </c>
      <c r="H322" s="12">
        <f t="shared" si="25"/>
        <v>2.2326333507838806E-10</v>
      </c>
      <c r="I322" s="13"/>
      <c r="J322" s="30">
        <f t="shared" si="26"/>
        <v>2.9671129519538897E-5</v>
      </c>
      <c r="K322" s="31">
        <f t="shared" si="27"/>
        <v>0</v>
      </c>
      <c r="L322" s="31">
        <f t="shared" si="28"/>
        <v>2.5176788266476364E-6</v>
      </c>
      <c r="M322" s="31">
        <f t="shared" si="29"/>
        <v>6.3387066741498189E-12</v>
      </c>
    </row>
    <row r="323" spans="1:13" x14ac:dyDescent="0.25">
      <c r="A323" s="3" t="s">
        <v>138</v>
      </c>
      <c r="B323" s="3" t="s">
        <v>237</v>
      </c>
      <c r="C323" s="11">
        <v>4.9753620000000005</v>
      </c>
      <c r="D323" s="11">
        <v>4.9753620000000005</v>
      </c>
      <c r="E323" s="31">
        <v>0.06</v>
      </c>
      <c r="F323" s="31">
        <v>0.5</v>
      </c>
      <c r="G323" s="30">
        <f t="shared" si="24"/>
        <v>0.50358713248056686</v>
      </c>
      <c r="H323" s="12">
        <f t="shared" si="25"/>
        <v>7.5454866167055768E-11</v>
      </c>
      <c r="I323" s="13"/>
      <c r="J323" s="30">
        <f t="shared" si="26"/>
        <v>1.7249201756213546E-5</v>
      </c>
      <c r="K323" s="31">
        <f t="shared" si="27"/>
        <v>0</v>
      </c>
      <c r="L323" s="31">
        <f t="shared" si="28"/>
        <v>1.4636433038248205E-6</v>
      </c>
      <c r="M323" s="31">
        <f t="shared" si="29"/>
        <v>2.1422517208312358E-12</v>
      </c>
    </row>
    <row r="324" spans="1:13" x14ac:dyDescent="0.25">
      <c r="A324" s="3" t="s">
        <v>139</v>
      </c>
      <c r="B324" s="3" t="s">
        <v>237</v>
      </c>
      <c r="C324" s="11">
        <v>0</v>
      </c>
      <c r="D324" s="11">
        <v>0</v>
      </c>
      <c r="E324" s="31">
        <v>0.06</v>
      </c>
      <c r="F324" s="31">
        <v>0.5</v>
      </c>
      <c r="G324" s="30">
        <f t="shared" si="24"/>
        <v>0.50358713248056686</v>
      </c>
      <c r="H324" s="12">
        <f t="shared" si="25"/>
        <v>0</v>
      </c>
      <c r="I324" s="13"/>
      <c r="J324" s="30">
        <f t="shared" si="26"/>
        <v>0</v>
      </c>
      <c r="K324" s="31">
        <f t="shared" si="27"/>
        <v>0</v>
      </c>
      <c r="L324" s="31">
        <f t="shared" si="28"/>
        <v>0</v>
      </c>
      <c r="M324" s="31">
        <f t="shared" si="29"/>
        <v>0</v>
      </c>
    </row>
    <row r="325" spans="1:13" x14ac:dyDescent="0.25">
      <c r="A325" s="3" t="s">
        <v>238</v>
      </c>
      <c r="B325" s="3" t="s">
        <v>237</v>
      </c>
      <c r="C325" s="11">
        <v>0</v>
      </c>
      <c r="D325" s="11">
        <v>0</v>
      </c>
      <c r="E325" s="31">
        <v>7.0000000000000007E-2</v>
      </c>
      <c r="F325" s="31">
        <v>0.5</v>
      </c>
      <c r="G325" s="30">
        <f t="shared" si="24"/>
        <v>0.50487622245457353</v>
      </c>
      <c r="H325" s="12">
        <f t="shared" si="25"/>
        <v>0</v>
      </c>
      <c r="I325" s="13"/>
      <c r="J325" s="30">
        <f t="shared" si="26"/>
        <v>0</v>
      </c>
      <c r="K325" s="31">
        <f t="shared" si="27"/>
        <v>0</v>
      </c>
      <c r="L325" s="31">
        <f t="shared" si="28"/>
        <v>0</v>
      </c>
      <c r="M325" s="31">
        <f t="shared" si="29"/>
        <v>0</v>
      </c>
    </row>
    <row r="326" spans="1:13" x14ac:dyDescent="0.25">
      <c r="A326" s="3" t="s">
        <v>141</v>
      </c>
      <c r="B326" s="3" t="s">
        <v>237</v>
      </c>
      <c r="C326" s="11">
        <v>0</v>
      </c>
      <c r="D326" s="11">
        <v>0</v>
      </c>
      <c r="E326" s="31">
        <v>0.06</v>
      </c>
      <c r="F326" s="31">
        <v>0.5</v>
      </c>
      <c r="G326" s="30">
        <f t="shared" si="24"/>
        <v>0.50358713248056686</v>
      </c>
      <c r="H326" s="12">
        <f t="shared" si="25"/>
        <v>0</v>
      </c>
      <c r="I326" s="13"/>
      <c r="J326" s="30">
        <f t="shared" si="26"/>
        <v>0</v>
      </c>
      <c r="K326" s="31">
        <f t="shared" si="27"/>
        <v>0</v>
      </c>
      <c r="L326" s="31">
        <f t="shared" si="28"/>
        <v>0</v>
      </c>
      <c r="M326" s="31">
        <f t="shared" si="29"/>
        <v>0</v>
      </c>
    </row>
    <row r="327" spans="1:13" x14ac:dyDescent="0.25">
      <c r="A327" s="3" t="s">
        <v>142</v>
      </c>
      <c r="B327" s="3" t="s">
        <v>237</v>
      </c>
      <c r="C327" s="11">
        <v>1.5416378055993634</v>
      </c>
      <c r="D327" s="11">
        <v>1.5416378055993634</v>
      </c>
      <c r="E327" s="31">
        <v>0.06</v>
      </c>
      <c r="F327" s="31">
        <v>0.5</v>
      </c>
      <c r="G327" s="30">
        <f t="shared" si="24"/>
        <v>0.50358713248056686</v>
      </c>
      <c r="H327" s="12">
        <f t="shared" si="25"/>
        <v>7.2444027606548376E-12</v>
      </c>
      <c r="I327" s="13"/>
      <c r="J327" s="30">
        <f t="shared" si="26"/>
        <v>5.3447410547794786E-6</v>
      </c>
      <c r="K327" s="31">
        <f t="shared" si="27"/>
        <v>0</v>
      </c>
      <c r="L327" s="31">
        <f t="shared" si="28"/>
        <v>4.535163172224852E-7</v>
      </c>
      <c r="M327" s="31">
        <f t="shared" si="29"/>
        <v>2.0567704998704582E-13</v>
      </c>
    </row>
    <row r="328" spans="1:13" x14ac:dyDescent="0.25">
      <c r="A328" s="3" t="s">
        <v>143</v>
      </c>
      <c r="B328" s="3" t="s">
        <v>237</v>
      </c>
      <c r="C328" s="11">
        <v>3.1835049532398845</v>
      </c>
      <c r="D328" s="11">
        <v>3.1835049532398845</v>
      </c>
      <c r="E328" s="31">
        <v>0.06</v>
      </c>
      <c r="F328" s="31">
        <v>0.5</v>
      </c>
      <c r="G328" s="30">
        <f t="shared" si="24"/>
        <v>0.50358713248056686</v>
      </c>
      <c r="H328" s="12">
        <f t="shared" si="25"/>
        <v>3.0892207498730375E-11</v>
      </c>
      <c r="I328" s="13"/>
      <c r="J328" s="30">
        <f t="shared" si="26"/>
        <v>1.1036969617555453E-5</v>
      </c>
      <c r="K328" s="31">
        <f t="shared" si="27"/>
        <v>0</v>
      </c>
      <c r="L328" s="31">
        <f t="shared" si="28"/>
        <v>9.365179272388028E-7</v>
      </c>
      <c r="M328" s="31">
        <f t="shared" si="29"/>
        <v>8.7706582803966351E-13</v>
      </c>
    </row>
    <row r="329" spans="1:13" x14ac:dyDescent="0.25">
      <c r="A329" s="3" t="s">
        <v>144</v>
      </c>
      <c r="B329" s="3" t="s">
        <v>237</v>
      </c>
      <c r="C329" s="11">
        <v>0</v>
      </c>
      <c r="D329" s="11">
        <v>0</v>
      </c>
      <c r="E329" s="31">
        <v>0.06</v>
      </c>
      <c r="F329" s="31">
        <v>0.5</v>
      </c>
      <c r="G329" s="30">
        <f t="shared" si="24"/>
        <v>0.50358713248056686</v>
      </c>
      <c r="H329" s="12">
        <f t="shared" si="25"/>
        <v>0</v>
      </c>
      <c r="I329" s="13"/>
      <c r="J329" s="30">
        <f t="shared" si="26"/>
        <v>0</v>
      </c>
      <c r="K329" s="31">
        <f t="shared" si="27"/>
        <v>0</v>
      </c>
      <c r="L329" s="31">
        <f t="shared" si="28"/>
        <v>0</v>
      </c>
      <c r="M329" s="31">
        <f t="shared" si="29"/>
        <v>0</v>
      </c>
    </row>
    <row r="330" spans="1:13" x14ac:dyDescent="0.25">
      <c r="A330" s="3" t="s">
        <v>145</v>
      </c>
      <c r="B330" s="3" t="s">
        <v>237</v>
      </c>
      <c r="C330" s="11">
        <v>0</v>
      </c>
      <c r="D330" s="11">
        <v>0</v>
      </c>
      <c r="E330" s="31">
        <v>0.06</v>
      </c>
      <c r="F330" s="31">
        <v>0.5</v>
      </c>
      <c r="G330" s="30">
        <f t="shared" ref="G330:G393" si="30">SQRT((E330^2)+(F330^2))</f>
        <v>0.50358713248056686</v>
      </c>
      <c r="H330" s="12">
        <f t="shared" ref="H330:H393" si="31">(G330*D330)^2/(SUM($D$9:$D$667))^2</f>
        <v>0</v>
      </c>
      <c r="I330" s="13"/>
      <c r="J330" s="30">
        <f t="shared" ref="J330:J393" si="32">ABS((D330/SUM($C$9:$C$667)))</f>
        <v>0</v>
      </c>
      <c r="K330" s="31">
        <f t="shared" ref="K330:K393" si="33">I330*F330</f>
        <v>0</v>
      </c>
      <c r="L330" s="31">
        <f t="shared" ref="L330:L393" si="34">J330*E330*(SQRT(2))</f>
        <v>0</v>
      </c>
      <c r="M330" s="31">
        <f t="shared" ref="M330:M393" si="35">K330^2+L330^2</f>
        <v>0</v>
      </c>
    </row>
    <row r="331" spans="1:13" x14ac:dyDescent="0.25">
      <c r="A331" s="3" t="s">
        <v>146</v>
      </c>
      <c r="B331" s="3" t="s">
        <v>237</v>
      </c>
      <c r="C331" s="11">
        <v>0</v>
      </c>
      <c r="D331" s="11">
        <v>0</v>
      </c>
      <c r="E331" s="31">
        <v>7.0000000000000007E-2</v>
      </c>
      <c r="F331" s="31">
        <v>0.5</v>
      </c>
      <c r="G331" s="30">
        <f t="shared" si="30"/>
        <v>0.50487622245457353</v>
      </c>
      <c r="H331" s="12">
        <f t="shared" si="31"/>
        <v>0</v>
      </c>
      <c r="I331" s="13"/>
      <c r="J331" s="30">
        <f t="shared" si="32"/>
        <v>0</v>
      </c>
      <c r="K331" s="31">
        <f t="shared" si="33"/>
        <v>0</v>
      </c>
      <c r="L331" s="31">
        <f t="shared" si="34"/>
        <v>0</v>
      </c>
      <c r="M331" s="31">
        <f t="shared" si="35"/>
        <v>0</v>
      </c>
    </row>
    <row r="332" spans="1:13" x14ac:dyDescent="0.25">
      <c r="A332" s="3" t="s">
        <v>147</v>
      </c>
      <c r="B332" s="3" t="s">
        <v>237</v>
      </c>
      <c r="C332" s="11">
        <v>0</v>
      </c>
      <c r="D332" s="11">
        <v>0</v>
      </c>
      <c r="E332" s="31">
        <v>0.06</v>
      </c>
      <c r="F332" s="31">
        <v>0.5</v>
      </c>
      <c r="G332" s="30">
        <f t="shared" si="30"/>
        <v>0.50358713248056686</v>
      </c>
      <c r="H332" s="12">
        <f t="shared" si="31"/>
        <v>0</v>
      </c>
      <c r="I332" s="13"/>
      <c r="J332" s="30">
        <f t="shared" si="32"/>
        <v>0</v>
      </c>
      <c r="K332" s="31">
        <f t="shared" si="33"/>
        <v>0</v>
      </c>
      <c r="L332" s="31">
        <f t="shared" si="34"/>
        <v>0</v>
      </c>
      <c r="M332" s="31">
        <f t="shared" si="35"/>
        <v>0</v>
      </c>
    </row>
    <row r="333" spans="1:13" x14ac:dyDescent="0.25">
      <c r="A333" s="3" t="s">
        <v>148</v>
      </c>
      <c r="B333" s="3" t="s">
        <v>237</v>
      </c>
      <c r="C333" s="11">
        <v>0</v>
      </c>
      <c r="D333" s="11">
        <v>0</v>
      </c>
      <c r="E333" s="31">
        <v>0.06</v>
      </c>
      <c r="F333" s="31">
        <v>0.5</v>
      </c>
      <c r="G333" s="30">
        <f t="shared" si="30"/>
        <v>0.50358713248056686</v>
      </c>
      <c r="H333" s="12">
        <f t="shared" si="31"/>
        <v>0</v>
      </c>
      <c r="I333" s="13"/>
      <c r="J333" s="30">
        <f t="shared" si="32"/>
        <v>0</v>
      </c>
      <c r="K333" s="31">
        <f t="shared" si="33"/>
        <v>0</v>
      </c>
      <c r="L333" s="31">
        <f t="shared" si="34"/>
        <v>0</v>
      </c>
      <c r="M333" s="31">
        <f t="shared" si="35"/>
        <v>0</v>
      </c>
    </row>
    <row r="334" spans="1:13" x14ac:dyDescent="0.25">
      <c r="A334" s="3" t="s">
        <v>149</v>
      </c>
      <c r="B334" s="3" t="s">
        <v>237</v>
      </c>
      <c r="C334" s="11">
        <v>0</v>
      </c>
      <c r="D334" s="11">
        <v>0</v>
      </c>
      <c r="E334" s="31">
        <v>0.06</v>
      </c>
      <c r="F334" s="31">
        <v>0.5</v>
      </c>
      <c r="G334" s="30">
        <f t="shared" si="30"/>
        <v>0.50358713248056686</v>
      </c>
      <c r="H334" s="12">
        <f t="shared" si="31"/>
        <v>0</v>
      </c>
      <c r="I334" s="13"/>
      <c r="J334" s="30">
        <f t="shared" si="32"/>
        <v>0</v>
      </c>
      <c r="K334" s="31">
        <f t="shared" si="33"/>
        <v>0</v>
      </c>
      <c r="L334" s="31">
        <f t="shared" si="34"/>
        <v>0</v>
      </c>
      <c r="M334" s="31">
        <f t="shared" si="35"/>
        <v>0</v>
      </c>
    </row>
    <row r="335" spans="1:13" x14ac:dyDescent="0.25">
      <c r="A335" s="3" t="s">
        <v>150</v>
      </c>
      <c r="B335" s="3" t="s">
        <v>237</v>
      </c>
      <c r="C335" s="11">
        <v>0</v>
      </c>
      <c r="D335" s="11">
        <v>0</v>
      </c>
      <c r="E335" s="31">
        <v>0.06</v>
      </c>
      <c r="F335" s="31">
        <v>0.5</v>
      </c>
      <c r="G335" s="30">
        <f t="shared" si="30"/>
        <v>0.50358713248056686</v>
      </c>
      <c r="H335" s="12">
        <f t="shared" si="31"/>
        <v>0</v>
      </c>
      <c r="I335" s="13"/>
      <c r="J335" s="30">
        <f t="shared" si="32"/>
        <v>0</v>
      </c>
      <c r="K335" s="31">
        <f t="shared" si="33"/>
        <v>0</v>
      </c>
      <c r="L335" s="31">
        <f t="shared" si="34"/>
        <v>0</v>
      </c>
      <c r="M335" s="31">
        <f t="shared" si="35"/>
        <v>0</v>
      </c>
    </row>
    <row r="336" spans="1:13" x14ac:dyDescent="0.25">
      <c r="A336" s="3" t="s">
        <v>151</v>
      </c>
      <c r="B336" s="3" t="s">
        <v>237</v>
      </c>
      <c r="C336" s="11">
        <v>0</v>
      </c>
      <c r="D336" s="11">
        <v>0</v>
      </c>
      <c r="E336" s="31">
        <v>0.06</v>
      </c>
      <c r="F336" s="31">
        <v>0.5</v>
      </c>
      <c r="G336" s="30">
        <f t="shared" si="30"/>
        <v>0.50358713248056686</v>
      </c>
      <c r="H336" s="12">
        <f t="shared" si="31"/>
        <v>0</v>
      </c>
      <c r="I336" s="13"/>
      <c r="J336" s="30">
        <f t="shared" si="32"/>
        <v>0</v>
      </c>
      <c r="K336" s="31">
        <f t="shared" si="33"/>
        <v>0</v>
      </c>
      <c r="L336" s="31">
        <f t="shared" si="34"/>
        <v>0</v>
      </c>
      <c r="M336" s="31">
        <f t="shared" si="35"/>
        <v>0</v>
      </c>
    </row>
    <row r="337" spans="1:13" x14ac:dyDescent="0.25">
      <c r="A337" s="3" t="s">
        <v>152</v>
      </c>
      <c r="B337" s="3" t="s">
        <v>237</v>
      </c>
      <c r="C337" s="11">
        <v>0</v>
      </c>
      <c r="D337" s="11">
        <v>0</v>
      </c>
      <c r="E337" s="31">
        <v>0.06</v>
      </c>
      <c r="F337" s="31">
        <v>0.5</v>
      </c>
      <c r="G337" s="30">
        <f t="shared" si="30"/>
        <v>0.50358713248056686</v>
      </c>
      <c r="H337" s="12">
        <f t="shared" si="31"/>
        <v>0</v>
      </c>
      <c r="I337" s="13"/>
      <c r="J337" s="30">
        <f t="shared" si="32"/>
        <v>0</v>
      </c>
      <c r="K337" s="31">
        <f t="shared" si="33"/>
        <v>0</v>
      </c>
      <c r="L337" s="31">
        <f t="shared" si="34"/>
        <v>0</v>
      </c>
      <c r="M337" s="31">
        <f t="shared" si="35"/>
        <v>0</v>
      </c>
    </row>
    <row r="338" spans="1:13" x14ac:dyDescent="0.25">
      <c r="A338" s="3" t="s">
        <v>153</v>
      </c>
      <c r="B338" s="3" t="s">
        <v>237</v>
      </c>
      <c r="C338" s="7">
        <v>10310.233581496417</v>
      </c>
      <c r="D338" s="7">
        <v>10310.233581496417</v>
      </c>
      <c r="E338" s="31">
        <v>0.05</v>
      </c>
      <c r="F338" s="31">
        <v>2</v>
      </c>
      <c r="G338" s="30">
        <f t="shared" si="30"/>
        <v>2.0006249023742559</v>
      </c>
      <c r="H338" s="12">
        <f t="shared" si="31"/>
        <v>5.1139559607977537E-3</v>
      </c>
      <c r="I338" s="13"/>
      <c r="J338" s="30">
        <f t="shared" si="32"/>
        <v>3.574479589644329E-2</v>
      </c>
      <c r="K338" s="31">
        <f t="shared" si="33"/>
        <v>0</v>
      </c>
      <c r="L338" s="31">
        <f t="shared" si="34"/>
        <v>2.527538757050413E-3</v>
      </c>
      <c r="M338" s="31">
        <f t="shared" si="35"/>
        <v>6.3884521683919467E-6</v>
      </c>
    </row>
    <row r="339" spans="1:13" x14ac:dyDescent="0.25">
      <c r="A339" s="3" t="s">
        <v>154</v>
      </c>
      <c r="B339" s="3" t="s">
        <v>237</v>
      </c>
      <c r="C339" s="7">
        <v>75.156199999999998</v>
      </c>
      <c r="D339" s="7">
        <v>75.156199999999998</v>
      </c>
      <c r="E339" s="31">
        <v>0.01</v>
      </c>
      <c r="F339" s="31">
        <v>2</v>
      </c>
      <c r="G339" s="30">
        <f t="shared" si="30"/>
        <v>2.000024999843752</v>
      </c>
      <c r="H339" s="12">
        <f t="shared" si="31"/>
        <v>2.7157457571002496E-7</v>
      </c>
      <c r="I339" s="13"/>
      <c r="J339" s="30">
        <f t="shared" si="32"/>
        <v>2.6056083095668948E-4</v>
      </c>
      <c r="K339" s="31">
        <f t="shared" si="33"/>
        <v>0</v>
      </c>
      <c r="L339" s="31">
        <f t="shared" si="34"/>
        <v>3.6848866096215372E-6</v>
      </c>
      <c r="M339" s="31">
        <f t="shared" si="35"/>
        <v>1.3578389325768107E-11</v>
      </c>
    </row>
    <row r="340" spans="1:13" x14ac:dyDescent="0.25">
      <c r="A340" s="3" t="s">
        <v>155</v>
      </c>
      <c r="B340" s="3" t="s">
        <v>237</v>
      </c>
      <c r="C340" s="7">
        <v>0</v>
      </c>
      <c r="D340" s="7">
        <v>0</v>
      </c>
      <c r="E340" s="31">
        <v>0</v>
      </c>
      <c r="F340" s="31">
        <v>0</v>
      </c>
      <c r="G340" s="30">
        <f t="shared" si="30"/>
        <v>0</v>
      </c>
      <c r="H340" s="12">
        <f t="shared" si="31"/>
        <v>0</v>
      </c>
      <c r="I340" s="13"/>
      <c r="J340" s="30">
        <f t="shared" si="32"/>
        <v>0</v>
      </c>
      <c r="K340" s="31">
        <f t="shared" si="33"/>
        <v>0</v>
      </c>
      <c r="L340" s="31">
        <f t="shared" si="34"/>
        <v>0</v>
      </c>
      <c r="M340" s="31">
        <f t="shared" si="35"/>
        <v>0</v>
      </c>
    </row>
    <row r="341" spans="1:13" x14ac:dyDescent="0.25">
      <c r="A341" s="3" t="s">
        <v>156</v>
      </c>
      <c r="B341" s="3" t="s">
        <v>237</v>
      </c>
      <c r="C341" s="7">
        <v>6236.7894311010223</v>
      </c>
      <c r="D341" s="7">
        <v>6236.7894311010223</v>
      </c>
      <c r="E341" s="31">
        <v>0.03</v>
      </c>
      <c r="F341" s="31">
        <v>0.5</v>
      </c>
      <c r="G341" s="30">
        <f t="shared" si="30"/>
        <v>0.50089919145472772</v>
      </c>
      <c r="H341" s="12">
        <f t="shared" si="31"/>
        <v>1.1730363183179252E-4</v>
      </c>
      <c r="I341" s="13"/>
      <c r="J341" s="30">
        <f t="shared" si="32"/>
        <v>2.1622474748185527E-2</v>
      </c>
      <c r="K341" s="31">
        <f t="shared" si="33"/>
        <v>0</v>
      </c>
      <c r="L341" s="31">
        <f t="shared" si="34"/>
        <v>9.1736391122861246E-4</v>
      </c>
      <c r="M341" s="31">
        <f t="shared" si="35"/>
        <v>8.4155654562465751E-7</v>
      </c>
    </row>
    <row r="342" spans="1:13" x14ac:dyDescent="0.25">
      <c r="A342" s="3" t="s">
        <v>157</v>
      </c>
      <c r="B342" s="3" t="s">
        <v>237</v>
      </c>
      <c r="C342" s="7">
        <v>25377.626199548758</v>
      </c>
      <c r="D342" s="7">
        <v>25377.626199548758</v>
      </c>
      <c r="E342" s="31">
        <v>2.2360679774997901E-2</v>
      </c>
      <c r="F342" s="31">
        <v>0.5</v>
      </c>
      <c r="G342" s="30">
        <f t="shared" si="30"/>
        <v>0.50049975024968796</v>
      </c>
      <c r="H342" s="12">
        <f t="shared" si="31"/>
        <v>1.9390917414082263E-3</v>
      </c>
      <c r="I342" s="13"/>
      <c r="J342" s="30">
        <f t="shared" si="32"/>
        <v>8.798230046573241E-2</v>
      </c>
      <c r="K342" s="31">
        <f t="shared" si="33"/>
        <v>0</v>
      </c>
      <c r="L342" s="31">
        <f t="shared" si="34"/>
        <v>2.7822446325300762E-3</v>
      </c>
      <c r="M342" s="31">
        <f t="shared" si="35"/>
        <v>7.7408851952424188E-6</v>
      </c>
    </row>
    <row r="343" spans="1:13" x14ac:dyDescent="0.25">
      <c r="A343" s="3" t="s">
        <v>158</v>
      </c>
      <c r="B343" s="3" t="s">
        <v>237</v>
      </c>
      <c r="C343" s="7">
        <v>3487.112520509073</v>
      </c>
      <c r="D343" s="7">
        <v>3487.112520509073</v>
      </c>
      <c r="E343" s="31">
        <v>2.2360679774997901E-2</v>
      </c>
      <c r="F343" s="31">
        <v>0.5</v>
      </c>
      <c r="G343" s="30">
        <f t="shared" si="30"/>
        <v>0.50049975024968796</v>
      </c>
      <c r="H343" s="12">
        <f t="shared" si="31"/>
        <v>3.661240744818179E-5</v>
      </c>
      <c r="I343" s="13"/>
      <c r="J343" s="30">
        <f t="shared" si="32"/>
        <v>1.2089553968712094E-2</v>
      </c>
      <c r="K343" s="31">
        <f t="shared" si="33"/>
        <v>0</v>
      </c>
      <c r="L343" s="31">
        <f t="shared" si="34"/>
        <v>3.8230526436658233E-4</v>
      </c>
      <c r="M343" s="31">
        <f t="shared" si="35"/>
        <v>1.461573151624024E-7</v>
      </c>
    </row>
    <row r="344" spans="1:13" x14ac:dyDescent="0.25">
      <c r="A344" s="3" t="s">
        <v>159</v>
      </c>
      <c r="B344" s="3" t="s">
        <v>237</v>
      </c>
      <c r="C344" s="7">
        <v>8.3428636373910798</v>
      </c>
      <c r="D344" s="7">
        <v>8.3428636373910798</v>
      </c>
      <c r="E344" s="31">
        <v>0.03</v>
      </c>
      <c r="F344" s="31">
        <v>0.5</v>
      </c>
      <c r="G344" s="30">
        <f t="shared" si="30"/>
        <v>0.50089919145472772</v>
      </c>
      <c r="H344" s="12">
        <f t="shared" si="31"/>
        <v>2.0990345441017158E-10</v>
      </c>
      <c r="I344" s="13"/>
      <c r="J344" s="30">
        <f t="shared" si="32"/>
        <v>2.8924073887676183E-5</v>
      </c>
      <c r="K344" s="31">
        <f t="shared" si="33"/>
        <v>0</v>
      </c>
      <c r="L344" s="31">
        <f t="shared" si="34"/>
        <v>1.2271445271309946E-6</v>
      </c>
      <c r="M344" s="31">
        <f t="shared" si="35"/>
        <v>1.5058836904675524E-12</v>
      </c>
    </row>
    <row r="345" spans="1:13" x14ac:dyDescent="0.25">
      <c r="A345" s="3" t="s">
        <v>160</v>
      </c>
      <c r="B345" s="3" t="s">
        <v>237</v>
      </c>
      <c r="C345" s="7">
        <v>0</v>
      </c>
      <c r="D345" s="7">
        <v>0</v>
      </c>
      <c r="E345" s="31">
        <v>0</v>
      </c>
      <c r="F345" s="31">
        <v>0</v>
      </c>
      <c r="G345" s="30">
        <f t="shared" si="30"/>
        <v>0</v>
      </c>
      <c r="H345" s="12">
        <f t="shared" si="31"/>
        <v>0</v>
      </c>
      <c r="I345" s="13"/>
      <c r="J345" s="30">
        <f t="shared" si="32"/>
        <v>0</v>
      </c>
      <c r="K345" s="31">
        <f t="shared" si="33"/>
        <v>0</v>
      </c>
      <c r="L345" s="31">
        <f t="shared" si="34"/>
        <v>0</v>
      </c>
      <c r="M345" s="31">
        <f t="shared" si="35"/>
        <v>0</v>
      </c>
    </row>
    <row r="346" spans="1:13" x14ac:dyDescent="0.25">
      <c r="A346" s="3" t="s">
        <v>161</v>
      </c>
      <c r="B346" s="3" t="s">
        <v>237</v>
      </c>
      <c r="C346" s="7">
        <v>0</v>
      </c>
      <c r="D346" s="7">
        <v>0</v>
      </c>
      <c r="E346" s="31">
        <v>0.02</v>
      </c>
      <c r="F346" s="31">
        <v>0</v>
      </c>
      <c r="G346" s="30">
        <f t="shared" si="30"/>
        <v>0.02</v>
      </c>
      <c r="H346" s="12">
        <f t="shared" si="31"/>
        <v>0</v>
      </c>
      <c r="I346" s="13"/>
      <c r="J346" s="30">
        <f t="shared" si="32"/>
        <v>0</v>
      </c>
      <c r="K346" s="31">
        <f t="shared" si="33"/>
        <v>0</v>
      </c>
      <c r="L346" s="31">
        <f t="shared" si="34"/>
        <v>0</v>
      </c>
      <c r="M346" s="31">
        <f t="shared" si="35"/>
        <v>0</v>
      </c>
    </row>
    <row r="347" spans="1:13" x14ac:dyDescent="0.25">
      <c r="A347" s="3" t="s">
        <v>162</v>
      </c>
      <c r="B347" s="3" t="s">
        <v>237</v>
      </c>
      <c r="C347" s="7">
        <v>0</v>
      </c>
      <c r="D347" s="7">
        <v>0</v>
      </c>
      <c r="E347" s="31">
        <v>0.15</v>
      </c>
      <c r="F347" s="31">
        <v>0</v>
      </c>
      <c r="G347" s="30">
        <f t="shared" si="30"/>
        <v>0.15</v>
      </c>
      <c r="H347" s="12">
        <f t="shared" si="31"/>
        <v>0</v>
      </c>
      <c r="I347" s="13"/>
      <c r="J347" s="30">
        <f t="shared" si="32"/>
        <v>0</v>
      </c>
      <c r="K347" s="31">
        <f t="shared" si="33"/>
        <v>0</v>
      </c>
      <c r="L347" s="31">
        <f t="shared" si="34"/>
        <v>0</v>
      </c>
      <c r="M347" s="31">
        <f t="shared" si="35"/>
        <v>0</v>
      </c>
    </row>
    <row r="348" spans="1:13" x14ac:dyDescent="0.25">
      <c r="A348" s="3" t="s">
        <v>163</v>
      </c>
      <c r="B348" s="3" t="s">
        <v>237</v>
      </c>
      <c r="C348" s="7">
        <v>0</v>
      </c>
      <c r="D348" s="7">
        <v>0</v>
      </c>
      <c r="E348" s="31">
        <v>0.05</v>
      </c>
      <c r="F348" s="31">
        <v>0</v>
      </c>
      <c r="G348" s="30">
        <f t="shared" si="30"/>
        <v>0.05</v>
      </c>
      <c r="H348" s="12">
        <f t="shared" si="31"/>
        <v>0</v>
      </c>
      <c r="I348" s="13"/>
      <c r="J348" s="30">
        <f t="shared" si="32"/>
        <v>0</v>
      </c>
      <c r="K348" s="31">
        <f t="shared" si="33"/>
        <v>0</v>
      </c>
      <c r="L348" s="31">
        <f t="shared" si="34"/>
        <v>0</v>
      </c>
      <c r="M348" s="31">
        <f t="shared" si="35"/>
        <v>0</v>
      </c>
    </row>
    <row r="349" spans="1:13" x14ac:dyDescent="0.25">
      <c r="A349" s="3" t="s">
        <v>164</v>
      </c>
      <c r="B349" s="3" t="s">
        <v>237</v>
      </c>
      <c r="C349" s="7">
        <v>0</v>
      </c>
      <c r="D349" s="7">
        <v>0</v>
      </c>
      <c r="E349" s="31">
        <v>0.15</v>
      </c>
      <c r="F349" s="31">
        <v>0</v>
      </c>
      <c r="G349" s="30">
        <f t="shared" si="30"/>
        <v>0.15</v>
      </c>
      <c r="H349" s="12">
        <f t="shared" si="31"/>
        <v>0</v>
      </c>
      <c r="I349" s="13"/>
      <c r="J349" s="30">
        <f t="shared" si="32"/>
        <v>0</v>
      </c>
      <c r="K349" s="31">
        <f t="shared" si="33"/>
        <v>0</v>
      </c>
      <c r="L349" s="31">
        <f t="shared" si="34"/>
        <v>0</v>
      </c>
      <c r="M349" s="31">
        <f t="shared" si="35"/>
        <v>0</v>
      </c>
    </row>
    <row r="350" spans="1:13" x14ac:dyDescent="0.25">
      <c r="A350" s="3" t="s">
        <v>165</v>
      </c>
      <c r="B350" s="3" t="s">
        <v>237</v>
      </c>
      <c r="C350" s="7">
        <v>0</v>
      </c>
      <c r="D350" s="7">
        <v>0</v>
      </c>
      <c r="E350" s="31">
        <v>0.05</v>
      </c>
      <c r="F350" s="31">
        <v>0</v>
      </c>
      <c r="G350" s="30">
        <f t="shared" si="30"/>
        <v>0.05</v>
      </c>
      <c r="H350" s="12">
        <f t="shared" si="31"/>
        <v>0</v>
      </c>
      <c r="I350" s="13"/>
      <c r="J350" s="30">
        <f t="shared" si="32"/>
        <v>0</v>
      </c>
      <c r="K350" s="31">
        <f t="shared" si="33"/>
        <v>0</v>
      </c>
      <c r="L350" s="31">
        <f t="shared" si="34"/>
        <v>0</v>
      </c>
      <c r="M350" s="31">
        <f t="shared" si="35"/>
        <v>0</v>
      </c>
    </row>
    <row r="351" spans="1:13" x14ac:dyDescent="0.25">
      <c r="A351" s="3" t="s">
        <v>166</v>
      </c>
      <c r="B351" s="3" t="s">
        <v>237</v>
      </c>
      <c r="C351" s="7">
        <v>0</v>
      </c>
      <c r="D351" s="7">
        <v>0</v>
      </c>
      <c r="E351" s="31">
        <v>0.05</v>
      </c>
      <c r="F351" s="31">
        <v>0</v>
      </c>
      <c r="G351" s="30">
        <f t="shared" si="30"/>
        <v>0.05</v>
      </c>
      <c r="H351" s="12">
        <f t="shared" si="31"/>
        <v>0</v>
      </c>
      <c r="I351" s="13"/>
      <c r="J351" s="30">
        <f t="shared" si="32"/>
        <v>0</v>
      </c>
      <c r="K351" s="31">
        <f t="shared" si="33"/>
        <v>0</v>
      </c>
      <c r="L351" s="31">
        <f t="shared" si="34"/>
        <v>0</v>
      </c>
      <c r="M351" s="31">
        <f t="shared" si="35"/>
        <v>0</v>
      </c>
    </row>
    <row r="352" spans="1:13" x14ac:dyDescent="0.25">
      <c r="A352" s="3" t="s">
        <v>167</v>
      </c>
      <c r="B352" s="3" t="s">
        <v>237</v>
      </c>
      <c r="C352" s="7">
        <v>0</v>
      </c>
      <c r="D352" s="7">
        <v>0</v>
      </c>
      <c r="E352" s="31">
        <v>0.15</v>
      </c>
      <c r="F352" s="31">
        <v>0</v>
      </c>
      <c r="G352" s="30">
        <f t="shared" si="30"/>
        <v>0.15</v>
      </c>
      <c r="H352" s="12">
        <f t="shared" si="31"/>
        <v>0</v>
      </c>
      <c r="I352" s="13"/>
      <c r="J352" s="30">
        <f t="shared" si="32"/>
        <v>0</v>
      </c>
      <c r="K352" s="31">
        <f t="shared" si="33"/>
        <v>0</v>
      </c>
      <c r="L352" s="31">
        <f t="shared" si="34"/>
        <v>0</v>
      </c>
      <c r="M352" s="31">
        <f t="shared" si="35"/>
        <v>0</v>
      </c>
    </row>
    <row r="353" spans="1:13" x14ac:dyDescent="0.25">
      <c r="A353" s="3" t="s">
        <v>168</v>
      </c>
      <c r="B353" s="3" t="s">
        <v>237</v>
      </c>
      <c r="C353" s="7">
        <v>0</v>
      </c>
      <c r="D353" s="7">
        <v>0</v>
      </c>
      <c r="E353" s="31">
        <v>0.02</v>
      </c>
      <c r="F353" s="31">
        <v>0</v>
      </c>
      <c r="G353" s="30">
        <f t="shared" si="30"/>
        <v>0.02</v>
      </c>
      <c r="H353" s="12">
        <f t="shared" si="31"/>
        <v>0</v>
      </c>
      <c r="I353" s="13"/>
      <c r="J353" s="30">
        <f t="shared" si="32"/>
        <v>0</v>
      </c>
      <c r="K353" s="31">
        <f t="shared" si="33"/>
        <v>0</v>
      </c>
      <c r="L353" s="31">
        <f t="shared" si="34"/>
        <v>0</v>
      </c>
      <c r="M353" s="31">
        <f t="shared" si="35"/>
        <v>0</v>
      </c>
    </row>
    <row r="354" spans="1:13" x14ac:dyDescent="0.25">
      <c r="A354" s="3" t="s">
        <v>169</v>
      </c>
      <c r="B354" s="3" t="s">
        <v>237</v>
      </c>
      <c r="C354" s="7">
        <v>0</v>
      </c>
      <c r="D354" s="7">
        <v>0</v>
      </c>
      <c r="E354" s="31">
        <v>0.05</v>
      </c>
      <c r="F354" s="31">
        <v>0</v>
      </c>
      <c r="G354" s="30">
        <f t="shared" si="30"/>
        <v>0.05</v>
      </c>
      <c r="H354" s="12">
        <f t="shared" si="31"/>
        <v>0</v>
      </c>
      <c r="I354" s="13"/>
      <c r="J354" s="30">
        <f t="shared" si="32"/>
        <v>0</v>
      </c>
      <c r="K354" s="31">
        <f t="shared" si="33"/>
        <v>0</v>
      </c>
      <c r="L354" s="31">
        <f t="shared" si="34"/>
        <v>0</v>
      </c>
      <c r="M354" s="31">
        <f t="shared" si="35"/>
        <v>0</v>
      </c>
    </row>
    <row r="355" spans="1:13" x14ac:dyDescent="0.25">
      <c r="A355" s="3" t="s">
        <v>170</v>
      </c>
      <c r="B355" s="3" t="s">
        <v>237</v>
      </c>
      <c r="C355" s="7">
        <v>0</v>
      </c>
      <c r="D355" s="7">
        <v>0</v>
      </c>
      <c r="E355" s="31">
        <v>0.05</v>
      </c>
      <c r="F355" s="31">
        <v>0</v>
      </c>
      <c r="G355" s="30">
        <f t="shared" si="30"/>
        <v>0.05</v>
      </c>
      <c r="H355" s="12">
        <f t="shared" si="31"/>
        <v>0</v>
      </c>
      <c r="I355" s="13"/>
      <c r="J355" s="30">
        <f t="shared" si="32"/>
        <v>0</v>
      </c>
      <c r="K355" s="31">
        <f t="shared" si="33"/>
        <v>0</v>
      </c>
      <c r="L355" s="31">
        <f t="shared" si="34"/>
        <v>0</v>
      </c>
      <c r="M355" s="31">
        <f t="shared" si="35"/>
        <v>0</v>
      </c>
    </row>
    <row r="356" spans="1:13" x14ac:dyDescent="0.25">
      <c r="A356" s="3" t="s">
        <v>171</v>
      </c>
      <c r="B356" s="3" t="s">
        <v>237</v>
      </c>
      <c r="C356" s="7">
        <v>0</v>
      </c>
      <c r="D356" s="7">
        <v>0</v>
      </c>
      <c r="E356" s="31">
        <v>0.05</v>
      </c>
      <c r="F356" s="31">
        <v>0</v>
      </c>
      <c r="G356" s="30">
        <f t="shared" si="30"/>
        <v>0.05</v>
      </c>
      <c r="H356" s="12">
        <f t="shared" si="31"/>
        <v>0</v>
      </c>
      <c r="I356" s="13"/>
      <c r="J356" s="30">
        <f t="shared" si="32"/>
        <v>0</v>
      </c>
      <c r="K356" s="31">
        <f t="shared" si="33"/>
        <v>0</v>
      </c>
      <c r="L356" s="31">
        <f t="shared" si="34"/>
        <v>0</v>
      </c>
      <c r="M356" s="31">
        <f t="shared" si="35"/>
        <v>0</v>
      </c>
    </row>
    <row r="357" spans="1:13" x14ac:dyDescent="0.25">
      <c r="A357" s="3" t="s">
        <v>172</v>
      </c>
      <c r="B357" s="3" t="s">
        <v>237</v>
      </c>
      <c r="C357" s="7">
        <v>81.413359999999997</v>
      </c>
      <c r="D357" s="7">
        <v>81.413359999999997</v>
      </c>
      <c r="E357" s="31">
        <v>0.05</v>
      </c>
      <c r="F357" s="31">
        <v>0.1</v>
      </c>
      <c r="G357" s="30">
        <f t="shared" si="30"/>
        <v>0.1118033988749895</v>
      </c>
      <c r="H357" s="12">
        <f t="shared" si="31"/>
        <v>9.9584100487332616E-10</v>
      </c>
      <c r="I357" s="13"/>
      <c r="J357" s="30">
        <f t="shared" si="32"/>
        <v>2.8225392891838736E-4</v>
      </c>
      <c r="K357" s="31">
        <f t="shared" si="33"/>
        <v>0</v>
      </c>
      <c r="L357" s="31">
        <f t="shared" si="34"/>
        <v>1.995836671547375E-5</v>
      </c>
      <c r="M357" s="31">
        <f t="shared" si="35"/>
        <v>3.9833640194933045E-10</v>
      </c>
    </row>
    <row r="358" spans="1:13" x14ac:dyDescent="0.25">
      <c r="A358" s="3" t="s">
        <v>173</v>
      </c>
      <c r="B358" s="3" t="s">
        <v>237</v>
      </c>
      <c r="C358" s="7">
        <v>0</v>
      </c>
      <c r="D358" s="7">
        <v>0</v>
      </c>
      <c r="E358" s="31">
        <v>0</v>
      </c>
      <c r="F358" s="31">
        <v>0</v>
      </c>
      <c r="G358" s="30">
        <f t="shared" si="30"/>
        <v>0</v>
      </c>
      <c r="H358" s="12">
        <f t="shared" si="31"/>
        <v>0</v>
      </c>
      <c r="I358" s="13"/>
      <c r="J358" s="30">
        <f t="shared" si="32"/>
        <v>0</v>
      </c>
      <c r="K358" s="31">
        <f t="shared" si="33"/>
        <v>0</v>
      </c>
      <c r="L358" s="31">
        <f t="shared" si="34"/>
        <v>0</v>
      </c>
      <c r="M358" s="31">
        <f t="shared" si="35"/>
        <v>0</v>
      </c>
    </row>
    <row r="359" spans="1:13" x14ac:dyDescent="0.25">
      <c r="A359" s="3" t="s">
        <v>174</v>
      </c>
      <c r="B359" s="3" t="s">
        <v>237</v>
      </c>
      <c r="C359" s="7">
        <v>0</v>
      </c>
      <c r="D359" s="7">
        <v>0</v>
      </c>
      <c r="E359" s="31">
        <v>0</v>
      </c>
      <c r="F359" s="31">
        <v>0</v>
      </c>
      <c r="G359" s="30">
        <f t="shared" si="30"/>
        <v>0</v>
      </c>
      <c r="H359" s="12">
        <f t="shared" si="31"/>
        <v>0</v>
      </c>
      <c r="I359" s="13"/>
      <c r="J359" s="30">
        <f t="shared" si="32"/>
        <v>0</v>
      </c>
      <c r="K359" s="31">
        <f t="shared" si="33"/>
        <v>0</v>
      </c>
      <c r="L359" s="31">
        <f t="shared" si="34"/>
        <v>0</v>
      </c>
      <c r="M359" s="31">
        <f t="shared" si="35"/>
        <v>0</v>
      </c>
    </row>
    <row r="360" spans="1:13" x14ac:dyDescent="0.25">
      <c r="A360" s="3" t="s">
        <v>175</v>
      </c>
      <c r="B360" s="3" t="s">
        <v>237</v>
      </c>
      <c r="C360" s="7">
        <v>26.706959999999999</v>
      </c>
      <c r="D360" s="7">
        <v>26.706959999999999</v>
      </c>
      <c r="E360" s="31">
        <v>0.06</v>
      </c>
      <c r="F360" s="31">
        <v>0.1</v>
      </c>
      <c r="G360" s="30">
        <f t="shared" si="30"/>
        <v>0.11661903789690602</v>
      </c>
      <c r="H360" s="12">
        <f t="shared" si="31"/>
        <v>1.1659406780821699E-10</v>
      </c>
      <c r="I360" s="13"/>
      <c r="J360" s="30">
        <f t="shared" si="32"/>
        <v>9.2590999677033529E-5</v>
      </c>
      <c r="K360" s="31">
        <f t="shared" si="33"/>
        <v>0</v>
      </c>
      <c r="L360" s="31">
        <f t="shared" si="34"/>
        <v>7.8566068498166211E-6</v>
      </c>
      <c r="M360" s="31">
        <f t="shared" si="35"/>
        <v>6.1726271192585446E-11</v>
      </c>
    </row>
    <row r="361" spans="1:13" x14ac:dyDescent="0.25">
      <c r="A361" s="3" t="s">
        <v>176</v>
      </c>
      <c r="B361" s="3" t="s">
        <v>237</v>
      </c>
      <c r="C361" s="7">
        <v>2.000364716</v>
      </c>
      <c r="D361" s="7">
        <v>2.000364716</v>
      </c>
      <c r="E361" s="31">
        <v>0.1</v>
      </c>
      <c r="F361" s="31">
        <v>0</v>
      </c>
      <c r="G361" s="30">
        <f t="shared" si="30"/>
        <v>0.1</v>
      </c>
      <c r="H361" s="12">
        <f t="shared" si="31"/>
        <v>4.8095783642699323E-13</v>
      </c>
      <c r="I361" s="13"/>
      <c r="J361" s="30">
        <f t="shared" si="32"/>
        <v>6.9351123741940409E-6</v>
      </c>
      <c r="K361" s="31">
        <f t="shared" si="33"/>
        <v>0</v>
      </c>
      <c r="L361" s="31">
        <f t="shared" si="34"/>
        <v>9.8077299761666898E-7</v>
      </c>
      <c r="M361" s="31">
        <f t="shared" si="35"/>
        <v>9.6191567285398666E-13</v>
      </c>
    </row>
    <row r="362" spans="1:13" x14ac:dyDescent="0.25">
      <c r="A362" s="3" t="s">
        <v>177</v>
      </c>
      <c r="B362" s="3" t="s">
        <v>237</v>
      </c>
      <c r="C362" s="7">
        <v>0</v>
      </c>
      <c r="D362" s="7">
        <v>0</v>
      </c>
      <c r="E362" s="31">
        <v>0.15</v>
      </c>
      <c r="F362" s="31">
        <v>0</v>
      </c>
      <c r="G362" s="30">
        <f t="shared" si="30"/>
        <v>0.15</v>
      </c>
      <c r="H362" s="12">
        <f t="shared" si="31"/>
        <v>0</v>
      </c>
      <c r="I362" s="13"/>
      <c r="J362" s="30">
        <f t="shared" si="32"/>
        <v>0</v>
      </c>
      <c r="K362" s="31">
        <f t="shared" si="33"/>
        <v>0</v>
      </c>
      <c r="L362" s="31">
        <f t="shared" si="34"/>
        <v>0</v>
      </c>
      <c r="M362" s="31">
        <f t="shared" si="35"/>
        <v>0</v>
      </c>
    </row>
    <row r="363" spans="1:13" x14ac:dyDescent="0.25">
      <c r="A363" s="3" t="s">
        <v>178</v>
      </c>
      <c r="B363" s="3" t="s">
        <v>237</v>
      </c>
      <c r="C363" s="7">
        <v>0</v>
      </c>
      <c r="D363" s="7">
        <v>0</v>
      </c>
      <c r="E363" s="31">
        <v>0</v>
      </c>
      <c r="F363" s="31">
        <v>0</v>
      </c>
      <c r="G363" s="30">
        <f t="shared" si="30"/>
        <v>0</v>
      </c>
      <c r="H363" s="12">
        <f t="shared" si="31"/>
        <v>0</v>
      </c>
      <c r="I363" s="13"/>
      <c r="J363" s="30">
        <f t="shared" si="32"/>
        <v>0</v>
      </c>
      <c r="K363" s="31">
        <f t="shared" si="33"/>
        <v>0</v>
      </c>
      <c r="L363" s="31">
        <f t="shared" si="34"/>
        <v>0</v>
      </c>
      <c r="M363" s="31">
        <f t="shared" si="35"/>
        <v>0</v>
      </c>
    </row>
    <row r="364" spans="1:13" x14ac:dyDescent="0.25">
      <c r="A364" s="3" t="s">
        <v>179</v>
      </c>
      <c r="B364" s="3" t="s">
        <v>237</v>
      </c>
      <c r="C364" s="7">
        <v>0</v>
      </c>
      <c r="D364" s="7">
        <v>0</v>
      </c>
      <c r="E364" s="31">
        <v>0.1</v>
      </c>
      <c r="F364" s="31">
        <v>0</v>
      </c>
      <c r="G364" s="30">
        <f t="shared" si="30"/>
        <v>0.1</v>
      </c>
      <c r="H364" s="12">
        <f t="shared" si="31"/>
        <v>0</v>
      </c>
      <c r="I364" s="13"/>
      <c r="J364" s="30">
        <f t="shared" si="32"/>
        <v>0</v>
      </c>
      <c r="K364" s="31">
        <f t="shared" si="33"/>
        <v>0</v>
      </c>
      <c r="L364" s="31">
        <f t="shared" si="34"/>
        <v>0</v>
      </c>
      <c r="M364" s="31">
        <f t="shared" si="35"/>
        <v>0</v>
      </c>
    </row>
    <row r="365" spans="1:13" x14ac:dyDescent="0.25">
      <c r="A365" s="3" t="s">
        <v>180</v>
      </c>
      <c r="B365" s="3" t="s">
        <v>237</v>
      </c>
      <c r="C365" s="7">
        <v>0</v>
      </c>
      <c r="D365" s="7">
        <v>0</v>
      </c>
      <c r="E365" s="31">
        <v>0.1</v>
      </c>
      <c r="F365" s="31">
        <v>0</v>
      </c>
      <c r="G365" s="30">
        <f t="shared" si="30"/>
        <v>0.1</v>
      </c>
      <c r="H365" s="12">
        <f t="shared" si="31"/>
        <v>0</v>
      </c>
      <c r="I365" s="13"/>
      <c r="J365" s="30">
        <f t="shared" si="32"/>
        <v>0</v>
      </c>
      <c r="K365" s="31">
        <f t="shared" si="33"/>
        <v>0</v>
      </c>
      <c r="L365" s="31">
        <f t="shared" si="34"/>
        <v>0</v>
      </c>
      <c r="M365" s="31">
        <f t="shared" si="35"/>
        <v>0</v>
      </c>
    </row>
    <row r="366" spans="1:13" x14ac:dyDescent="0.25">
      <c r="A366" s="3" t="s">
        <v>181</v>
      </c>
      <c r="B366" s="3" t="s">
        <v>237</v>
      </c>
      <c r="C366" s="7">
        <v>0</v>
      </c>
      <c r="D366" s="7">
        <v>0</v>
      </c>
      <c r="E366" s="31">
        <v>0</v>
      </c>
      <c r="F366" s="31">
        <v>0</v>
      </c>
      <c r="G366" s="30">
        <f t="shared" si="30"/>
        <v>0</v>
      </c>
      <c r="H366" s="12">
        <f t="shared" si="31"/>
        <v>0</v>
      </c>
      <c r="I366" s="13"/>
      <c r="J366" s="30">
        <f t="shared" si="32"/>
        <v>0</v>
      </c>
      <c r="K366" s="31">
        <f t="shared" si="33"/>
        <v>0</v>
      </c>
      <c r="L366" s="31">
        <f t="shared" si="34"/>
        <v>0</v>
      </c>
      <c r="M366" s="31">
        <f t="shared" si="35"/>
        <v>0</v>
      </c>
    </row>
    <row r="367" spans="1:13" x14ac:dyDescent="0.25">
      <c r="A367" s="3" t="s">
        <v>182</v>
      </c>
      <c r="B367" s="3" t="s">
        <v>237</v>
      </c>
      <c r="C367" s="7">
        <v>0</v>
      </c>
      <c r="D367" s="7">
        <v>0</v>
      </c>
      <c r="E367" s="31">
        <v>0.15</v>
      </c>
      <c r="F367" s="31">
        <v>0</v>
      </c>
      <c r="G367" s="30">
        <f t="shared" si="30"/>
        <v>0.15</v>
      </c>
      <c r="H367" s="12">
        <f t="shared" si="31"/>
        <v>0</v>
      </c>
      <c r="I367" s="13"/>
      <c r="J367" s="30">
        <f t="shared" si="32"/>
        <v>0</v>
      </c>
      <c r="K367" s="31">
        <f t="shared" si="33"/>
        <v>0</v>
      </c>
      <c r="L367" s="31">
        <f t="shared" si="34"/>
        <v>0</v>
      </c>
      <c r="M367" s="31">
        <f t="shared" si="35"/>
        <v>0</v>
      </c>
    </row>
    <row r="368" spans="1:13" x14ac:dyDescent="0.25">
      <c r="A368" s="3" t="s">
        <v>183</v>
      </c>
      <c r="B368" s="3" t="s">
        <v>237</v>
      </c>
      <c r="C368" s="7">
        <v>0</v>
      </c>
      <c r="D368" s="7">
        <v>0</v>
      </c>
      <c r="E368" s="31">
        <v>0.15</v>
      </c>
      <c r="F368" s="31">
        <v>0</v>
      </c>
      <c r="G368" s="30">
        <f t="shared" si="30"/>
        <v>0.15</v>
      </c>
      <c r="H368" s="12">
        <f t="shared" si="31"/>
        <v>0</v>
      </c>
      <c r="I368" s="13"/>
      <c r="J368" s="30">
        <f t="shared" si="32"/>
        <v>0</v>
      </c>
      <c r="K368" s="31">
        <f t="shared" si="33"/>
        <v>0</v>
      </c>
      <c r="L368" s="31">
        <f t="shared" si="34"/>
        <v>0</v>
      </c>
      <c r="M368" s="31">
        <f t="shared" si="35"/>
        <v>0</v>
      </c>
    </row>
    <row r="369" spans="1:13" x14ac:dyDescent="0.25">
      <c r="A369" s="3" t="s">
        <v>184</v>
      </c>
      <c r="B369" s="3" t="s">
        <v>237</v>
      </c>
      <c r="C369" s="7">
        <v>0</v>
      </c>
      <c r="D369" s="7">
        <v>0</v>
      </c>
      <c r="E369" s="31">
        <v>3</v>
      </c>
      <c r="F369" s="31">
        <v>0</v>
      </c>
      <c r="G369" s="30">
        <f t="shared" si="30"/>
        <v>3</v>
      </c>
      <c r="H369" s="12">
        <f t="shared" si="31"/>
        <v>0</v>
      </c>
      <c r="I369" s="13"/>
      <c r="J369" s="30">
        <f t="shared" si="32"/>
        <v>0</v>
      </c>
      <c r="K369" s="31">
        <f t="shared" si="33"/>
        <v>0</v>
      </c>
      <c r="L369" s="31">
        <f t="shared" si="34"/>
        <v>0</v>
      </c>
      <c r="M369" s="31">
        <f t="shared" si="35"/>
        <v>0</v>
      </c>
    </row>
    <row r="370" spans="1:13" x14ac:dyDescent="0.25">
      <c r="A370" s="3" t="s">
        <v>185</v>
      </c>
      <c r="B370" s="3" t="s">
        <v>237</v>
      </c>
      <c r="C370" s="7">
        <v>0</v>
      </c>
      <c r="D370" s="7">
        <v>0</v>
      </c>
      <c r="E370" s="31">
        <v>0</v>
      </c>
      <c r="F370" s="31">
        <v>0</v>
      </c>
      <c r="G370" s="30">
        <f t="shared" si="30"/>
        <v>0</v>
      </c>
      <c r="H370" s="12">
        <f t="shared" si="31"/>
        <v>0</v>
      </c>
      <c r="I370" s="13"/>
      <c r="J370" s="30">
        <f t="shared" si="32"/>
        <v>0</v>
      </c>
      <c r="K370" s="31">
        <f t="shared" si="33"/>
        <v>0</v>
      </c>
      <c r="L370" s="31">
        <f t="shared" si="34"/>
        <v>0</v>
      </c>
      <c r="M370" s="31">
        <f t="shared" si="35"/>
        <v>0</v>
      </c>
    </row>
    <row r="371" spans="1:13" x14ac:dyDescent="0.25">
      <c r="A371" s="3" t="s">
        <v>186</v>
      </c>
      <c r="B371" s="3" t="s">
        <v>237</v>
      </c>
      <c r="C371" s="7">
        <v>0</v>
      </c>
      <c r="D371" s="7">
        <v>0</v>
      </c>
      <c r="E371" s="31">
        <v>0</v>
      </c>
      <c r="F371" s="31">
        <v>0</v>
      </c>
      <c r="G371" s="30">
        <f t="shared" si="30"/>
        <v>0</v>
      </c>
      <c r="H371" s="12">
        <f t="shared" si="31"/>
        <v>0</v>
      </c>
      <c r="I371" s="13"/>
      <c r="J371" s="30">
        <f t="shared" si="32"/>
        <v>0</v>
      </c>
      <c r="K371" s="31">
        <f t="shared" si="33"/>
        <v>0</v>
      </c>
      <c r="L371" s="31">
        <f t="shared" si="34"/>
        <v>0</v>
      </c>
      <c r="M371" s="31">
        <f t="shared" si="35"/>
        <v>0</v>
      </c>
    </row>
    <row r="372" spans="1:13" x14ac:dyDescent="0.25">
      <c r="A372" s="3" t="s">
        <v>187</v>
      </c>
      <c r="B372" s="3" t="s">
        <v>237</v>
      </c>
      <c r="C372" s="7">
        <v>0</v>
      </c>
      <c r="D372" s="7">
        <v>0</v>
      </c>
      <c r="E372" s="31">
        <v>0</v>
      </c>
      <c r="F372" s="31">
        <v>0</v>
      </c>
      <c r="G372" s="30">
        <f t="shared" si="30"/>
        <v>0</v>
      </c>
      <c r="H372" s="12">
        <f t="shared" si="31"/>
        <v>0</v>
      </c>
      <c r="I372" s="13"/>
      <c r="J372" s="30">
        <f t="shared" si="32"/>
        <v>0</v>
      </c>
      <c r="K372" s="31">
        <f t="shared" si="33"/>
        <v>0</v>
      </c>
      <c r="L372" s="31">
        <f t="shared" si="34"/>
        <v>0</v>
      </c>
      <c r="M372" s="31">
        <f t="shared" si="35"/>
        <v>0</v>
      </c>
    </row>
    <row r="373" spans="1:13" x14ac:dyDescent="0.25">
      <c r="A373" s="3" t="s">
        <v>188</v>
      </c>
      <c r="B373" s="3" t="s">
        <v>237</v>
      </c>
      <c r="C373" s="7">
        <v>0</v>
      </c>
      <c r="D373" s="7">
        <v>0</v>
      </c>
      <c r="E373" s="31">
        <v>0</v>
      </c>
      <c r="F373" s="31">
        <v>0</v>
      </c>
      <c r="G373" s="30">
        <f t="shared" si="30"/>
        <v>0</v>
      </c>
      <c r="H373" s="12">
        <f t="shared" si="31"/>
        <v>0</v>
      </c>
      <c r="I373" s="13"/>
      <c r="J373" s="30">
        <f t="shared" si="32"/>
        <v>0</v>
      </c>
      <c r="K373" s="31">
        <f t="shared" si="33"/>
        <v>0</v>
      </c>
      <c r="L373" s="31">
        <f t="shared" si="34"/>
        <v>0</v>
      </c>
      <c r="M373" s="31">
        <f t="shared" si="35"/>
        <v>0</v>
      </c>
    </row>
    <row r="374" spans="1:13" x14ac:dyDescent="0.25">
      <c r="A374" s="3" t="s">
        <v>189</v>
      </c>
      <c r="B374" s="3" t="s">
        <v>237</v>
      </c>
      <c r="C374" s="7">
        <v>0</v>
      </c>
      <c r="D374" s="7">
        <v>0</v>
      </c>
      <c r="E374" s="31">
        <v>0</v>
      </c>
      <c r="F374" s="31">
        <v>0</v>
      </c>
      <c r="G374" s="30">
        <f t="shared" si="30"/>
        <v>0</v>
      </c>
      <c r="H374" s="12">
        <f t="shared" si="31"/>
        <v>0</v>
      </c>
      <c r="I374" s="13"/>
      <c r="J374" s="30">
        <f t="shared" si="32"/>
        <v>0</v>
      </c>
      <c r="K374" s="31">
        <f t="shared" si="33"/>
        <v>0</v>
      </c>
      <c r="L374" s="31">
        <f t="shared" si="34"/>
        <v>0</v>
      </c>
      <c r="M374" s="31">
        <f t="shared" si="35"/>
        <v>0</v>
      </c>
    </row>
    <row r="375" spans="1:13" x14ac:dyDescent="0.25">
      <c r="A375" s="3" t="s">
        <v>190</v>
      </c>
      <c r="B375" s="3" t="s">
        <v>237</v>
      </c>
      <c r="C375" s="7">
        <v>0</v>
      </c>
      <c r="D375" s="7">
        <v>0</v>
      </c>
      <c r="E375" s="31">
        <v>1.75</v>
      </c>
      <c r="F375" s="31">
        <v>0</v>
      </c>
      <c r="G375" s="30">
        <f t="shared" si="30"/>
        <v>1.75</v>
      </c>
      <c r="H375" s="12">
        <f t="shared" si="31"/>
        <v>0</v>
      </c>
      <c r="I375" s="13"/>
      <c r="J375" s="30">
        <f t="shared" si="32"/>
        <v>0</v>
      </c>
      <c r="K375" s="31">
        <f t="shared" si="33"/>
        <v>0</v>
      </c>
      <c r="L375" s="31">
        <f t="shared" si="34"/>
        <v>0</v>
      </c>
      <c r="M375" s="31">
        <f t="shared" si="35"/>
        <v>0</v>
      </c>
    </row>
    <row r="376" spans="1:13" x14ac:dyDescent="0.25">
      <c r="A376" s="3" t="s">
        <v>191</v>
      </c>
      <c r="B376" s="3" t="s">
        <v>237</v>
      </c>
      <c r="C376" s="7">
        <v>0</v>
      </c>
      <c r="D376" s="7">
        <v>0</v>
      </c>
      <c r="E376" s="31">
        <v>1.5</v>
      </c>
      <c r="F376" s="31">
        <v>0</v>
      </c>
      <c r="G376" s="30">
        <f t="shared" si="30"/>
        <v>1.5</v>
      </c>
      <c r="H376" s="12">
        <f t="shared" si="31"/>
        <v>0</v>
      </c>
      <c r="I376" s="13"/>
      <c r="J376" s="30">
        <f t="shared" si="32"/>
        <v>0</v>
      </c>
      <c r="K376" s="31">
        <f t="shared" si="33"/>
        <v>0</v>
      </c>
      <c r="L376" s="31">
        <f t="shared" si="34"/>
        <v>0</v>
      </c>
      <c r="M376" s="31">
        <f t="shared" si="35"/>
        <v>0</v>
      </c>
    </row>
    <row r="377" spans="1:13" x14ac:dyDescent="0.25">
      <c r="A377" s="3" t="s">
        <v>192</v>
      </c>
      <c r="B377" s="3" t="s">
        <v>237</v>
      </c>
      <c r="C377" s="7">
        <v>0</v>
      </c>
      <c r="D377" s="7">
        <v>0</v>
      </c>
      <c r="E377" s="31">
        <v>2</v>
      </c>
      <c r="F377" s="31">
        <v>0</v>
      </c>
      <c r="G377" s="30">
        <f t="shared" si="30"/>
        <v>2</v>
      </c>
      <c r="H377" s="12">
        <f t="shared" si="31"/>
        <v>0</v>
      </c>
      <c r="I377" s="13"/>
      <c r="J377" s="30">
        <f t="shared" si="32"/>
        <v>0</v>
      </c>
      <c r="K377" s="31">
        <f t="shared" si="33"/>
        <v>0</v>
      </c>
      <c r="L377" s="31">
        <f t="shared" si="34"/>
        <v>0</v>
      </c>
      <c r="M377" s="31">
        <f t="shared" si="35"/>
        <v>0</v>
      </c>
    </row>
    <row r="378" spans="1:13" x14ac:dyDescent="0.25">
      <c r="A378" s="3" t="s">
        <v>193</v>
      </c>
      <c r="B378" s="3" t="s">
        <v>237</v>
      </c>
      <c r="C378" s="7">
        <v>0</v>
      </c>
      <c r="D378" s="7">
        <v>0</v>
      </c>
      <c r="E378" s="31">
        <v>1.1000000000000001</v>
      </c>
      <c r="F378" s="31">
        <v>0</v>
      </c>
      <c r="G378" s="30">
        <f t="shared" si="30"/>
        <v>1.1000000000000001</v>
      </c>
      <c r="H378" s="12">
        <f t="shared" si="31"/>
        <v>0</v>
      </c>
      <c r="I378" s="13"/>
      <c r="J378" s="30">
        <f t="shared" si="32"/>
        <v>0</v>
      </c>
      <c r="K378" s="31">
        <f t="shared" si="33"/>
        <v>0</v>
      </c>
      <c r="L378" s="31">
        <f t="shared" si="34"/>
        <v>0</v>
      </c>
      <c r="M378" s="31">
        <f t="shared" si="35"/>
        <v>0</v>
      </c>
    </row>
    <row r="379" spans="1:13" x14ac:dyDescent="0.25">
      <c r="A379" s="3" t="s">
        <v>194</v>
      </c>
      <c r="B379" s="3" t="s">
        <v>237</v>
      </c>
      <c r="C379" s="7">
        <v>0</v>
      </c>
      <c r="D379" s="7">
        <v>0</v>
      </c>
      <c r="E379" s="31">
        <v>0</v>
      </c>
      <c r="F379" s="31">
        <v>0</v>
      </c>
      <c r="G379" s="30">
        <f t="shared" si="30"/>
        <v>0</v>
      </c>
      <c r="H379" s="12">
        <f t="shared" si="31"/>
        <v>0</v>
      </c>
      <c r="I379" s="13"/>
      <c r="J379" s="30">
        <f t="shared" si="32"/>
        <v>0</v>
      </c>
      <c r="K379" s="31">
        <f t="shared" si="33"/>
        <v>0</v>
      </c>
      <c r="L379" s="31">
        <f t="shared" si="34"/>
        <v>0</v>
      </c>
      <c r="M379" s="31">
        <f t="shared" si="35"/>
        <v>0</v>
      </c>
    </row>
    <row r="380" spans="1:13" x14ac:dyDescent="0.25">
      <c r="A380" s="3" t="s">
        <v>195</v>
      </c>
      <c r="B380" s="3" t="s">
        <v>237</v>
      </c>
      <c r="C380" s="7">
        <v>0</v>
      </c>
      <c r="D380" s="7">
        <v>0</v>
      </c>
      <c r="E380" s="31">
        <v>0</v>
      </c>
      <c r="F380" s="31">
        <v>0</v>
      </c>
      <c r="G380" s="30">
        <f t="shared" si="30"/>
        <v>0</v>
      </c>
      <c r="H380" s="12">
        <f t="shared" si="31"/>
        <v>0</v>
      </c>
      <c r="I380" s="13"/>
      <c r="J380" s="30">
        <f t="shared" si="32"/>
        <v>0</v>
      </c>
      <c r="K380" s="31">
        <f t="shared" si="33"/>
        <v>0</v>
      </c>
      <c r="L380" s="31">
        <f t="shared" si="34"/>
        <v>0</v>
      </c>
      <c r="M380" s="31">
        <f t="shared" si="35"/>
        <v>0</v>
      </c>
    </row>
    <row r="381" spans="1:13" x14ac:dyDescent="0.25">
      <c r="A381" s="3" t="s">
        <v>196</v>
      </c>
      <c r="B381" s="3" t="s">
        <v>237</v>
      </c>
      <c r="C381" s="7">
        <v>0</v>
      </c>
      <c r="D381" s="7">
        <v>0</v>
      </c>
      <c r="E381" s="31">
        <v>1.75</v>
      </c>
      <c r="F381" s="31">
        <v>0</v>
      </c>
      <c r="G381" s="30">
        <f t="shared" si="30"/>
        <v>1.75</v>
      </c>
      <c r="H381" s="12">
        <f t="shared" si="31"/>
        <v>0</v>
      </c>
      <c r="I381" s="13"/>
      <c r="J381" s="30">
        <f t="shared" si="32"/>
        <v>0</v>
      </c>
      <c r="K381" s="31">
        <f t="shared" si="33"/>
        <v>0</v>
      </c>
      <c r="L381" s="31">
        <f t="shared" si="34"/>
        <v>0</v>
      </c>
      <c r="M381" s="31">
        <f t="shared" si="35"/>
        <v>0</v>
      </c>
    </row>
    <row r="382" spans="1:13" x14ac:dyDescent="0.25">
      <c r="A382" s="3" t="s">
        <v>197</v>
      </c>
      <c r="B382" s="3" t="s">
        <v>237</v>
      </c>
      <c r="C382" s="7">
        <v>0</v>
      </c>
      <c r="D382" s="7">
        <v>0</v>
      </c>
      <c r="E382" s="31">
        <v>0</v>
      </c>
      <c r="F382" s="31">
        <v>0</v>
      </c>
      <c r="G382" s="30">
        <f t="shared" si="30"/>
        <v>0</v>
      </c>
      <c r="H382" s="12">
        <f t="shared" si="31"/>
        <v>0</v>
      </c>
      <c r="I382" s="13"/>
      <c r="J382" s="30">
        <f t="shared" si="32"/>
        <v>0</v>
      </c>
      <c r="K382" s="31">
        <f t="shared" si="33"/>
        <v>0</v>
      </c>
      <c r="L382" s="31">
        <f t="shared" si="34"/>
        <v>0</v>
      </c>
      <c r="M382" s="31">
        <f t="shared" si="35"/>
        <v>0</v>
      </c>
    </row>
    <row r="383" spans="1:13" x14ac:dyDescent="0.25">
      <c r="A383" s="3" t="s">
        <v>198</v>
      </c>
      <c r="B383" s="3" t="s">
        <v>237</v>
      </c>
      <c r="C383" s="7">
        <v>0</v>
      </c>
      <c r="D383" s="7">
        <v>0</v>
      </c>
      <c r="E383" s="31">
        <v>0.05</v>
      </c>
      <c r="F383" s="31">
        <v>0</v>
      </c>
      <c r="G383" s="30">
        <f t="shared" si="30"/>
        <v>0.05</v>
      </c>
      <c r="H383" s="12">
        <f t="shared" si="31"/>
        <v>0</v>
      </c>
      <c r="I383" s="13"/>
      <c r="J383" s="30">
        <f t="shared" si="32"/>
        <v>0</v>
      </c>
      <c r="K383" s="31">
        <f t="shared" si="33"/>
        <v>0</v>
      </c>
      <c r="L383" s="31">
        <f t="shared" si="34"/>
        <v>0</v>
      </c>
      <c r="M383" s="31">
        <f t="shared" si="35"/>
        <v>0</v>
      </c>
    </row>
    <row r="384" spans="1:13" x14ac:dyDescent="0.25">
      <c r="A384" s="3" t="s">
        <v>199</v>
      </c>
      <c r="B384" s="3" t="s">
        <v>237</v>
      </c>
      <c r="C384" s="7">
        <v>0</v>
      </c>
      <c r="D384" s="7">
        <v>0</v>
      </c>
      <c r="E384" s="31">
        <v>0</v>
      </c>
      <c r="F384" s="31">
        <v>0</v>
      </c>
      <c r="G384" s="30">
        <f t="shared" si="30"/>
        <v>0</v>
      </c>
      <c r="H384" s="12">
        <f t="shared" si="31"/>
        <v>0</v>
      </c>
      <c r="I384" s="13"/>
      <c r="J384" s="30">
        <f t="shared" si="32"/>
        <v>0</v>
      </c>
      <c r="K384" s="31">
        <f t="shared" si="33"/>
        <v>0</v>
      </c>
      <c r="L384" s="31">
        <f t="shared" si="34"/>
        <v>0</v>
      </c>
      <c r="M384" s="31">
        <f t="shared" si="35"/>
        <v>0</v>
      </c>
    </row>
    <row r="385" spans="1:13" x14ac:dyDescent="0.25">
      <c r="A385" s="3" t="s">
        <v>200</v>
      </c>
      <c r="B385" s="3" t="s">
        <v>237</v>
      </c>
      <c r="C385" s="7">
        <v>0</v>
      </c>
      <c r="D385" s="7">
        <v>0</v>
      </c>
      <c r="E385" s="31">
        <v>0</v>
      </c>
      <c r="F385" s="31">
        <v>0</v>
      </c>
      <c r="G385" s="30">
        <f t="shared" si="30"/>
        <v>0</v>
      </c>
      <c r="H385" s="12">
        <f t="shared" si="31"/>
        <v>0</v>
      </c>
      <c r="I385" s="13"/>
      <c r="J385" s="30">
        <f t="shared" si="32"/>
        <v>0</v>
      </c>
      <c r="K385" s="31">
        <f t="shared" si="33"/>
        <v>0</v>
      </c>
      <c r="L385" s="31">
        <f t="shared" si="34"/>
        <v>0</v>
      </c>
      <c r="M385" s="31">
        <f t="shared" si="35"/>
        <v>0</v>
      </c>
    </row>
    <row r="386" spans="1:13" x14ac:dyDescent="0.25">
      <c r="A386" s="3" t="s">
        <v>201</v>
      </c>
      <c r="B386" s="3" t="s">
        <v>237</v>
      </c>
      <c r="C386" s="7">
        <v>14531.918605918299</v>
      </c>
      <c r="D386" s="7">
        <v>14531.918605918299</v>
      </c>
      <c r="E386" s="31">
        <v>0.1</v>
      </c>
      <c r="F386" s="31">
        <v>0.2</v>
      </c>
      <c r="G386" s="30">
        <f t="shared" si="30"/>
        <v>0.22360679774997899</v>
      </c>
      <c r="H386" s="12">
        <f t="shared" si="31"/>
        <v>1.2691254463528153E-4</v>
      </c>
      <c r="I386" s="13"/>
      <c r="J386" s="30">
        <f t="shared" si="32"/>
        <v>5.0381056883571133E-2</v>
      </c>
      <c r="K386" s="31">
        <f t="shared" si="33"/>
        <v>0</v>
      </c>
      <c r="L386" s="31">
        <f t="shared" si="34"/>
        <v>7.1249573931436681E-3</v>
      </c>
      <c r="M386" s="31">
        <f t="shared" si="35"/>
        <v>5.0765017854112617E-5</v>
      </c>
    </row>
    <row r="387" spans="1:13" x14ac:dyDescent="0.25">
      <c r="A387" s="3" t="s">
        <v>202</v>
      </c>
      <c r="B387" s="3" t="s">
        <v>237</v>
      </c>
      <c r="C387" s="7">
        <v>3763.0498989496346</v>
      </c>
      <c r="D387" s="7">
        <v>3763.0498989496346</v>
      </c>
      <c r="E387" s="31">
        <v>0.1</v>
      </c>
      <c r="F387" s="31">
        <v>0.2</v>
      </c>
      <c r="G387" s="30">
        <f t="shared" si="30"/>
        <v>0.22360679774997899</v>
      </c>
      <c r="H387" s="12">
        <f t="shared" si="31"/>
        <v>8.510177001210033E-6</v>
      </c>
      <c r="I387" s="13"/>
      <c r="J387" s="30">
        <f t="shared" si="32"/>
        <v>1.304620787908121E-2</v>
      </c>
      <c r="K387" s="31">
        <f t="shared" si="33"/>
        <v>0</v>
      </c>
      <c r="L387" s="31">
        <f t="shared" si="34"/>
        <v>1.8450124120135379E-3</v>
      </c>
      <c r="M387" s="31">
        <f t="shared" si="35"/>
        <v>3.4040708004840129E-6</v>
      </c>
    </row>
    <row r="388" spans="1:13" x14ac:dyDescent="0.25">
      <c r="A388" s="3" t="s">
        <v>203</v>
      </c>
      <c r="B388" s="3" t="s">
        <v>237</v>
      </c>
      <c r="C388" s="7">
        <v>501.1696977434566</v>
      </c>
      <c r="D388" s="7">
        <v>501.1696977434566</v>
      </c>
      <c r="E388" s="31">
        <v>0.1</v>
      </c>
      <c r="F388" s="31">
        <v>0.2</v>
      </c>
      <c r="G388" s="30">
        <f t="shared" si="30"/>
        <v>0.22360679774997899</v>
      </c>
      <c r="H388" s="12">
        <f t="shared" si="31"/>
        <v>1.5094830727467371E-7</v>
      </c>
      <c r="I388" s="13"/>
      <c r="J388" s="30">
        <f t="shared" si="32"/>
        <v>1.7375172360277391E-3</v>
      </c>
      <c r="K388" s="31">
        <f t="shared" si="33"/>
        <v>0</v>
      </c>
      <c r="L388" s="31">
        <f t="shared" si="34"/>
        <v>2.4572204400474432E-4</v>
      </c>
      <c r="M388" s="31">
        <f t="shared" si="35"/>
        <v>6.0379322909869508E-8</v>
      </c>
    </row>
    <row r="389" spans="1:13" x14ac:dyDescent="0.25">
      <c r="A389" s="3" t="s">
        <v>204</v>
      </c>
      <c r="B389" s="3" t="s">
        <v>237</v>
      </c>
      <c r="C389" s="7">
        <v>116.25767999999999</v>
      </c>
      <c r="D389" s="7">
        <v>116.25767999999999</v>
      </c>
      <c r="E389" s="31">
        <v>0.1</v>
      </c>
      <c r="F389" s="31">
        <v>0.4</v>
      </c>
      <c r="G389" s="30">
        <f t="shared" si="30"/>
        <v>0.41231056256176613</v>
      </c>
      <c r="H389" s="12">
        <f t="shared" si="31"/>
        <v>2.7617277242800741E-8</v>
      </c>
      <c r="I389" s="13"/>
      <c r="J389" s="30">
        <f t="shared" si="32"/>
        <v>4.0305653699757168E-4</v>
      </c>
      <c r="K389" s="31">
        <f t="shared" si="33"/>
        <v>0</v>
      </c>
      <c r="L389" s="31">
        <f t="shared" si="34"/>
        <v>5.700080210250991E-5</v>
      </c>
      <c r="M389" s="31">
        <f t="shared" si="35"/>
        <v>3.2490914403294981E-9</v>
      </c>
    </row>
    <row r="390" spans="1:13" x14ac:dyDescent="0.25">
      <c r="A390" s="3" t="s">
        <v>205</v>
      </c>
      <c r="B390" s="3" t="s">
        <v>237</v>
      </c>
      <c r="C390" s="7">
        <v>0</v>
      </c>
      <c r="D390" s="7">
        <v>0</v>
      </c>
      <c r="E390" s="31">
        <v>0.1</v>
      </c>
      <c r="F390" s="31">
        <v>0.2</v>
      </c>
      <c r="G390" s="30">
        <f t="shared" si="30"/>
        <v>0.22360679774997899</v>
      </c>
      <c r="H390" s="12">
        <f t="shared" si="31"/>
        <v>0</v>
      </c>
      <c r="I390" s="13"/>
      <c r="J390" s="30">
        <f t="shared" si="32"/>
        <v>0</v>
      </c>
      <c r="K390" s="31">
        <f t="shared" si="33"/>
        <v>0</v>
      </c>
      <c r="L390" s="31">
        <f t="shared" si="34"/>
        <v>0</v>
      </c>
      <c r="M390" s="31">
        <f t="shared" si="35"/>
        <v>0</v>
      </c>
    </row>
    <row r="391" spans="1:13" x14ac:dyDescent="0.25">
      <c r="A391" s="3" t="s">
        <v>206</v>
      </c>
      <c r="B391" s="3" t="s">
        <v>237</v>
      </c>
      <c r="C391" s="7">
        <v>142.38</v>
      </c>
      <c r="D391" s="7">
        <v>142.38</v>
      </c>
      <c r="E391" s="31">
        <v>0.1</v>
      </c>
      <c r="F391" s="31">
        <v>0.4</v>
      </c>
      <c r="G391" s="30">
        <f t="shared" si="30"/>
        <v>0.41231056256176613</v>
      </c>
      <c r="H391" s="12">
        <f t="shared" si="31"/>
        <v>4.1422426194292393E-8</v>
      </c>
      <c r="I391" s="13"/>
      <c r="J391" s="30">
        <f t="shared" si="32"/>
        <v>4.9362063424725374E-4</v>
      </c>
      <c r="K391" s="31">
        <f t="shared" si="33"/>
        <v>0</v>
      </c>
      <c r="L391" s="31">
        <f t="shared" si="34"/>
        <v>6.9808499561967537E-5</v>
      </c>
      <c r="M391" s="31">
        <f t="shared" si="35"/>
        <v>4.8732266110932219E-9</v>
      </c>
    </row>
    <row r="392" spans="1:13" x14ac:dyDescent="0.25">
      <c r="A392" s="3" t="s">
        <v>207</v>
      </c>
      <c r="B392" s="3" t="s">
        <v>237</v>
      </c>
      <c r="C392" s="7">
        <v>334.15199999999999</v>
      </c>
      <c r="D392" s="7">
        <v>334.15199999999999</v>
      </c>
      <c r="E392" s="31">
        <v>0.1</v>
      </c>
      <c r="F392" s="31">
        <v>0.4</v>
      </c>
      <c r="G392" s="30">
        <f t="shared" si="30"/>
        <v>0.41231056256176613</v>
      </c>
      <c r="H392" s="12">
        <f t="shared" si="31"/>
        <v>2.2815273816021816E-7</v>
      </c>
      <c r="I392" s="13"/>
      <c r="J392" s="30">
        <f t="shared" si="32"/>
        <v>1.1584795770121388E-3</v>
      </c>
      <c r="K392" s="31">
        <f t="shared" si="33"/>
        <v>0</v>
      </c>
      <c r="L392" s="31">
        <f t="shared" si="34"/>
        <v>1.6383375295428134E-4</v>
      </c>
      <c r="M392" s="31">
        <f t="shared" si="35"/>
        <v>2.684149860708449E-8</v>
      </c>
    </row>
    <row r="393" spans="1:13" x14ac:dyDescent="0.25">
      <c r="A393" s="3" t="s">
        <v>208</v>
      </c>
      <c r="B393" s="3" t="s">
        <v>237</v>
      </c>
      <c r="C393" s="7">
        <v>10.08</v>
      </c>
      <c r="D393" s="7">
        <v>10.08</v>
      </c>
      <c r="E393" s="31">
        <v>0.1</v>
      </c>
      <c r="F393" s="31">
        <v>0.4</v>
      </c>
      <c r="G393" s="30">
        <f t="shared" si="30"/>
        <v>0.41231056256176613</v>
      </c>
      <c r="H393" s="12">
        <f t="shared" si="31"/>
        <v>2.07614948424678E-10</v>
      </c>
      <c r="I393" s="13"/>
      <c r="J393" s="30">
        <f t="shared" si="32"/>
        <v>3.4946593575026811E-5</v>
      </c>
      <c r="K393" s="31">
        <f t="shared" si="33"/>
        <v>0</v>
      </c>
      <c r="L393" s="31">
        <f t="shared" si="34"/>
        <v>4.9421946592543387E-6</v>
      </c>
      <c r="M393" s="31">
        <f t="shared" si="35"/>
        <v>2.442528804996211E-11</v>
      </c>
    </row>
    <row r="394" spans="1:13" x14ac:dyDescent="0.25">
      <c r="A394" s="3" t="s">
        <v>209</v>
      </c>
      <c r="B394" s="3" t="s">
        <v>237</v>
      </c>
      <c r="C394" s="7">
        <v>0</v>
      </c>
      <c r="D394" s="7">
        <v>0</v>
      </c>
      <c r="E394" s="31">
        <v>0.1</v>
      </c>
      <c r="F394" s="31">
        <v>0.2</v>
      </c>
      <c r="G394" s="30">
        <f t="shared" ref="G394:G457" si="36">SQRT((E394^2)+(F394^2))</f>
        <v>0.22360679774997899</v>
      </c>
      <c r="H394" s="12">
        <f t="shared" ref="H394:H457" si="37">(G394*D394)^2/(SUM($D$9:$D$667))^2</f>
        <v>0</v>
      </c>
      <c r="I394" s="13"/>
      <c r="J394" s="30">
        <f t="shared" ref="J394:J457" si="38">ABS((D394/SUM($C$9:$C$667)))</f>
        <v>0</v>
      </c>
      <c r="K394" s="31">
        <f t="shared" ref="K394:K457" si="39">I394*F394</f>
        <v>0</v>
      </c>
      <c r="L394" s="31">
        <f t="shared" ref="L394:L457" si="40">J394*E394*(SQRT(2))</f>
        <v>0</v>
      </c>
      <c r="M394" s="31">
        <f t="shared" ref="M394:M457" si="41">K394^2+L394^2</f>
        <v>0</v>
      </c>
    </row>
    <row r="395" spans="1:13" x14ac:dyDescent="0.25">
      <c r="A395" s="3" t="s">
        <v>210</v>
      </c>
      <c r="B395" s="3" t="s">
        <v>237</v>
      </c>
      <c r="C395" s="7">
        <v>842.72614796505059</v>
      </c>
      <c r="D395" s="7">
        <v>842.72614796505059</v>
      </c>
      <c r="E395" s="31">
        <v>0.1</v>
      </c>
      <c r="F395" s="31">
        <v>0.3</v>
      </c>
      <c r="G395" s="30">
        <f t="shared" si="36"/>
        <v>0.31622776601683794</v>
      </c>
      <c r="H395" s="12">
        <f t="shared" si="37"/>
        <v>8.5361408576505861E-7</v>
      </c>
      <c r="I395" s="13"/>
      <c r="J395" s="30">
        <f t="shared" si="38"/>
        <v>2.9216674789665207E-3</v>
      </c>
      <c r="K395" s="31">
        <f t="shared" si="39"/>
        <v>0</v>
      </c>
      <c r="L395" s="31">
        <f t="shared" si="40"/>
        <v>4.1318617734988631E-4</v>
      </c>
      <c r="M395" s="31">
        <f t="shared" si="41"/>
        <v>1.707228171530117E-7</v>
      </c>
    </row>
    <row r="396" spans="1:13" x14ac:dyDescent="0.25">
      <c r="A396" s="3" t="s">
        <v>211</v>
      </c>
      <c r="B396" s="3" t="s">
        <v>237</v>
      </c>
      <c r="C396" s="7">
        <v>90.924789486731868</v>
      </c>
      <c r="D396" s="7">
        <v>90.924789486731868</v>
      </c>
      <c r="E396" s="31">
        <v>0.1</v>
      </c>
      <c r="F396" s="31">
        <v>0.3</v>
      </c>
      <c r="G396" s="30">
        <f t="shared" si="36"/>
        <v>0.31622776601683794</v>
      </c>
      <c r="H396" s="12">
        <f t="shared" si="37"/>
        <v>9.9369531598534307E-9</v>
      </c>
      <c r="I396" s="13"/>
      <c r="J396" s="30">
        <f t="shared" si="38"/>
        <v>3.152293317547311E-4</v>
      </c>
      <c r="K396" s="31">
        <f t="shared" si="39"/>
        <v>0</v>
      </c>
      <c r="L396" s="31">
        <f t="shared" si="40"/>
        <v>4.4580159622534859E-5</v>
      </c>
      <c r="M396" s="31">
        <f t="shared" si="41"/>
        <v>1.9873906319706873E-9</v>
      </c>
    </row>
    <row r="397" spans="1:13" x14ac:dyDescent="0.25">
      <c r="A397" s="3" t="s">
        <v>212</v>
      </c>
      <c r="B397" s="3" t="s">
        <v>237</v>
      </c>
      <c r="C397" s="7">
        <v>1145.0492738873083</v>
      </c>
      <c r="D397" s="7">
        <v>1145.0492738873083</v>
      </c>
      <c r="E397" s="31">
        <v>0.1</v>
      </c>
      <c r="F397" s="31">
        <v>0.3</v>
      </c>
      <c r="G397" s="30">
        <f t="shared" si="36"/>
        <v>0.31622776601683794</v>
      </c>
      <c r="H397" s="12">
        <f t="shared" si="37"/>
        <v>1.5759302271394399E-6</v>
      </c>
      <c r="I397" s="13"/>
      <c r="J397" s="30">
        <f t="shared" si="38"/>
        <v>3.9697987696348533E-3</v>
      </c>
      <c r="K397" s="31">
        <f t="shared" si="39"/>
        <v>0</v>
      </c>
      <c r="L397" s="31">
        <f t="shared" si="40"/>
        <v>5.614143259909636E-4</v>
      </c>
      <c r="M397" s="31">
        <f t="shared" si="41"/>
        <v>3.1518604542788796E-7</v>
      </c>
    </row>
    <row r="398" spans="1:13" x14ac:dyDescent="0.25">
      <c r="A398" s="3" t="s">
        <v>213</v>
      </c>
      <c r="B398" s="3" t="s">
        <v>237</v>
      </c>
      <c r="C398" s="7">
        <v>10.56888</v>
      </c>
      <c r="D398" s="7">
        <v>10.56888</v>
      </c>
      <c r="E398" s="31">
        <v>0.1</v>
      </c>
      <c r="F398" s="31">
        <v>0.3</v>
      </c>
      <c r="G398" s="30">
        <f t="shared" si="36"/>
        <v>0.31622776601683794</v>
      </c>
      <c r="H398" s="12">
        <f t="shared" si="37"/>
        <v>1.3425997687311976E-10</v>
      </c>
      <c r="I398" s="13"/>
      <c r="J398" s="30">
        <f t="shared" si="38"/>
        <v>3.664150336341561E-5</v>
      </c>
      <c r="K398" s="31">
        <f t="shared" si="39"/>
        <v>0</v>
      </c>
      <c r="L398" s="31">
        <f t="shared" si="40"/>
        <v>5.1818911002281744E-6</v>
      </c>
      <c r="M398" s="31">
        <f t="shared" si="41"/>
        <v>2.6851995374623958E-11</v>
      </c>
    </row>
    <row r="399" spans="1:13" x14ac:dyDescent="0.25">
      <c r="A399" s="3" t="s">
        <v>214</v>
      </c>
      <c r="B399" s="3" t="s">
        <v>237</v>
      </c>
      <c r="C399" s="7">
        <v>0</v>
      </c>
      <c r="D399" s="7">
        <v>0</v>
      </c>
      <c r="E399" s="31">
        <v>0.1</v>
      </c>
      <c r="F399" s="31">
        <v>0.3</v>
      </c>
      <c r="G399" s="30">
        <f t="shared" si="36"/>
        <v>0.31622776601683794</v>
      </c>
      <c r="H399" s="12">
        <f t="shared" si="37"/>
        <v>0</v>
      </c>
      <c r="I399" s="13"/>
      <c r="J399" s="30">
        <f t="shared" si="38"/>
        <v>0</v>
      </c>
      <c r="K399" s="31">
        <f t="shared" si="39"/>
        <v>0</v>
      </c>
      <c r="L399" s="31">
        <f t="shared" si="40"/>
        <v>0</v>
      </c>
      <c r="M399" s="31">
        <f t="shared" si="41"/>
        <v>0</v>
      </c>
    </row>
    <row r="400" spans="1:13" x14ac:dyDescent="0.25">
      <c r="A400" s="3" t="s">
        <v>215</v>
      </c>
      <c r="B400" s="3" t="s">
        <v>237</v>
      </c>
      <c r="C400" s="7">
        <v>3.7018800000000001</v>
      </c>
      <c r="D400" s="7">
        <v>3.7018800000000001</v>
      </c>
      <c r="E400" s="31">
        <v>0.1</v>
      </c>
      <c r="F400" s="31">
        <v>0.3</v>
      </c>
      <c r="G400" s="30">
        <f t="shared" si="36"/>
        <v>0.31622776601683794</v>
      </c>
      <c r="H400" s="12">
        <f t="shared" si="37"/>
        <v>1.6471505945495088E-11</v>
      </c>
      <c r="I400" s="13"/>
      <c r="J400" s="30">
        <f t="shared" si="38"/>
        <v>1.2834136490428597E-5</v>
      </c>
      <c r="K400" s="31">
        <f t="shared" si="39"/>
        <v>0</v>
      </c>
      <c r="L400" s="31">
        <f t="shared" si="40"/>
        <v>1.815020988611156E-6</v>
      </c>
      <c r="M400" s="31">
        <f t="shared" si="41"/>
        <v>3.2943011890990182E-12</v>
      </c>
    </row>
    <row r="401" spans="1:13" x14ac:dyDescent="0.25">
      <c r="A401" s="3" t="s">
        <v>216</v>
      </c>
      <c r="B401" s="3" t="s">
        <v>237</v>
      </c>
      <c r="C401" s="7">
        <v>28.959840000000003</v>
      </c>
      <c r="D401" s="7">
        <v>28.959840000000003</v>
      </c>
      <c r="E401" s="31">
        <v>0.1</v>
      </c>
      <c r="F401" s="31">
        <v>0.3</v>
      </c>
      <c r="G401" s="30">
        <f t="shared" si="36"/>
        <v>0.31622776601683794</v>
      </c>
      <c r="H401" s="12">
        <f t="shared" si="37"/>
        <v>1.0080473921327287E-9</v>
      </c>
      <c r="I401" s="13"/>
      <c r="J401" s="30">
        <f t="shared" si="38"/>
        <v>1.0040156334105205E-4</v>
      </c>
      <c r="K401" s="31">
        <f t="shared" si="39"/>
        <v>0</v>
      </c>
      <c r="L401" s="31">
        <f t="shared" si="40"/>
        <v>1.4198925256037718E-5</v>
      </c>
      <c r="M401" s="31">
        <f t="shared" si="41"/>
        <v>2.0160947842654578E-10</v>
      </c>
    </row>
    <row r="402" spans="1:13" x14ac:dyDescent="0.25">
      <c r="A402" s="3" t="s">
        <v>217</v>
      </c>
      <c r="B402" s="3" t="s">
        <v>237</v>
      </c>
      <c r="C402" s="7">
        <v>0.76607999999999998</v>
      </c>
      <c r="D402" s="7">
        <v>0.76607999999999998</v>
      </c>
      <c r="E402" s="31">
        <v>0.1</v>
      </c>
      <c r="F402" s="31">
        <v>0.3</v>
      </c>
      <c r="G402" s="30">
        <f t="shared" si="36"/>
        <v>0.31622776601683794</v>
      </c>
      <c r="H402" s="12">
        <f t="shared" si="37"/>
        <v>7.054023188829056E-13</v>
      </c>
      <c r="I402" s="13"/>
      <c r="J402" s="30">
        <f t="shared" si="38"/>
        <v>2.6559411117020374E-6</v>
      </c>
      <c r="K402" s="31">
        <f t="shared" si="39"/>
        <v>0</v>
      </c>
      <c r="L402" s="31">
        <f t="shared" si="40"/>
        <v>3.7560679410332974E-7</v>
      </c>
      <c r="M402" s="31">
        <f t="shared" si="41"/>
        <v>1.4108046377658114E-13</v>
      </c>
    </row>
    <row r="403" spans="1:13" x14ac:dyDescent="0.25">
      <c r="A403" s="3" t="s">
        <v>218</v>
      </c>
      <c r="B403" s="3" t="s">
        <v>237</v>
      </c>
      <c r="C403" s="7">
        <v>77.65128</v>
      </c>
      <c r="D403" s="7">
        <v>77.65128</v>
      </c>
      <c r="E403" s="31">
        <v>0.1</v>
      </c>
      <c r="F403" s="31">
        <v>0.3</v>
      </c>
      <c r="G403" s="30">
        <f t="shared" si="36"/>
        <v>0.31622776601683794</v>
      </c>
      <c r="H403" s="12">
        <f t="shared" si="37"/>
        <v>7.2474607535896255E-9</v>
      </c>
      <c r="I403" s="13"/>
      <c r="J403" s="30">
        <f t="shared" si="38"/>
        <v>2.6921108360521904E-4</v>
      </c>
      <c r="K403" s="31">
        <f t="shared" si="39"/>
        <v>0</v>
      </c>
      <c r="L403" s="31">
        <f t="shared" si="40"/>
        <v>3.8072196557565801E-5</v>
      </c>
      <c r="M403" s="31">
        <f t="shared" si="41"/>
        <v>1.4494921507179251E-9</v>
      </c>
    </row>
    <row r="404" spans="1:13" x14ac:dyDescent="0.25">
      <c r="A404" s="3" t="s">
        <v>239</v>
      </c>
      <c r="B404" s="3" t="s">
        <v>237</v>
      </c>
      <c r="C404" s="7">
        <v>2.2400000000000002</v>
      </c>
      <c r="D404" s="7">
        <v>2.2400000000000002</v>
      </c>
      <c r="E404" s="31">
        <v>0.25</v>
      </c>
      <c r="F404" s="31">
        <v>0.3</v>
      </c>
      <c r="G404" s="30">
        <f t="shared" si="36"/>
        <v>0.39051248379533271</v>
      </c>
      <c r="H404" s="12">
        <f t="shared" si="37"/>
        <v>9.1971763644919068E-12</v>
      </c>
      <c r="I404" s="13"/>
      <c r="J404" s="30">
        <f t="shared" si="38"/>
        <v>7.7659096833392927E-6</v>
      </c>
      <c r="K404" s="31">
        <f t="shared" si="39"/>
        <v>0</v>
      </c>
      <c r="L404" s="31">
        <f t="shared" si="40"/>
        <v>2.745663699585744E-6</v>
      </c>
      <c r="M404" s="31">
        <f t="shared" si="41"/>
        <v>7.5386691512228748E-12</v>
      </c>
    </row>
    <row r="405" spans="1:13" x14ac:dyDescent="0.25">
      <c r="A405" s="3" t="s">
        <v>219</v>
      </c>
      <c r="B405" s="3" t="s">
        <v>237</v>
      </c>
      <c r="C405" s="7">
        <v>0</v>
      </c>
      <c r="D405" s="7">
        <v>0</v>
      </c>
      <c r="E405" s="31">
        <v>0.05</v>
      </c>
      <c r="F405" s="31">
        <v>0</v>
      </c>
      <c r="G405" s="30">
        <f t="shared" si="36"/>
        <v>0.05</v>
      </c>
      <c r="H405" s="12">
        <f t="shared" si="37"/>
        <v>0</v>
      </c>
      <c r="I405" s="13"/>
      <c r="J405" s="30">
        <f t="shared" si="38"/>
        <v>0</v>
      </c>
      <c r="K405" s="31">
        <f t="shared" si="39"/>
        <v>0</v>
      </c>
      <c r="L405" s="31">
        <f t="shared" si="40"/>
        <v>0</v>
      </c>
      <c r="M405" s="31">
        <f t="shared" si="41"/>
        <v>0</v>
      </c>
    </row>
    <row r="406" spans="1:13" x14ac:dyDescent="0.25">
      <c r="A406" s="3" t="s">
        <v>220</v>
      </c>
      <c r="B406" s="3" t="s">
        <v>237</v>
      </c>
      <c r="C406" s="7">
        <v>160.15441856040405</v>
      </c>
      <c r="D406" s="7">
        <v>160.15441856040405</v>
      </c>
      <c r="E406" s="31">
        <v>0</v>
      </c>
      <c r="F406" s="31">
        <v>5</v>
      </c>
      <c r="G406" s="30">
        <f t="shared" si="36"/>
        <v>5</v>
      </c>
      <c r="H406" s="12">
        <f t="shared" si="37"/>
        <v>7.7073750546725802E-6</v>
      </c>
      <c r="I406" s="13"/>
      <c r="J406" s="30">
        <f t="shared" si="38"/>
        <v>5.552431919320606E-4</v>
      </c>
      <c r="K406" s="31">
        <f t="shared" si="39"/>
        <v>0</v>
      </c>
      <c r="L406" s="31">
        <f t="shared" si="40"/>
        <v>0</v>
      </c>
      <c r="M406" s="31">
        <f t="shared" si="41"/>
        <v>0</v>
      </c>
    </row>
    <row r="407" spans="1:13" x14ac:dyDescent="0.25">
      <c r="A407" s="3" t="s">
        <v>221</v>
      </c>
      <c r="B407" s="3" t="s">
        <v>237</v>
      </c>
      <c r="C407" s="7">
        <v>0</v>
      </c>
      <c r="D407" s="7">
        <v>0</v>
      </c>
      <c r="E407" s="31">
        <v>0</v>
      </c>
      <c r="F407" s="31">
        <v>0</v>
      </c>
      <c r="G407" s="30">
        <f t="shared" si="36"/>
        <v>0</v>
      </c>
      <c r="H407" s="12">
        <f t="shared" si="37"/>
        <v>0</v>
      </c>
      <c r="I407" s="13"/>
      <c r="J407" s="30">
        <f t="shared" si="38"/>
        <v>0</v>
      </c>
      <c r="K407" s="31">
        <f t="shared" si="39"/>
        <v>0</v>
      </c>
      <c r="L407" s="31">
        <f t="shared" si="40"/>
        <v>0</v>
      </c>
      <c r="M407" s="31">
        <f t="shared" si="41"/>
        <v>0</v>
      </c>
    </row>
    <row r="408" spans="1:13" x14ac:dyDescent="0.25">
      <c r="A408" s="3" t="s">
        <v>222</v>
      </c>
      <c r="B408" s="3" t="s">
        <v>237</v>
      </c>
      <c r="C408" s="7">
        <v>0</v>
      </c>
      <c r="D408" s="7">
        <v>0</v>
      </c>
      <c r="E408" s="31">
        <v>0</v>
      </c>
      <c r="F408" s="31">
        <v>0</v>
      </c>
      <c r="G408" s="30">
        <f t="shared" si="36"/>
        <v>0</v>
      </c>
      <c r="H408" s="12">
        <f t="shared" si="37"/>
        <v>0</v>
      </c>
      <c r="I408" s="13"/>
      <c r="J408" s="30">
        <f t="shared" si="38"/>
        <v>0</v>
      </c>
      <c r="K408" s="31">
        <f t="shared" si="39"/>
        <v>0</v>
      </c>
      <c r="L408" s="31">
        <f t="shared" si="40"/>
        <v>0</v>
      </c>
      <c r="M408" s="31">
        <f t="shared" si="41"/>
        <v>0</v>
      </c>
    </row>
    <row r="409" spans="1:13" x14ac:dyDescent="0.25">
      <c r="A409" s="3" t="s">
        <v>223</v>
      </c>
      <c r="B409" s="3" t="s">
        <v>237</v>
      </c>
      <c r="C409" s="7">
        <v>0</v>
      </c>
      <c r="D409" s="7">
        <v>0</v>
      </c>
      <c r="E409" s="31">
        <v>0.2</v>
      </c>
      <c r="F409" s="31">
        <v>0</v>
      </c>
      <c r="G409" s="30">
        <f t="shared" si="36"/>
        <v>0.2</v>
      </c>
      <c r="H409" s="12">
        <f t="shared" si="37"/>
        <v>0</v>
      </c>
      <c r="I409" s="13"/>
      <c r="J409" s="30">
        <f t="shared" si="38"/>
        <v>0</v>
      </c>
      <c r="K409" s="31">
        <f t="shared" si="39"/>
        <v>0</v>
      </c>
      <c r="L409" s="31">
        <f t="shared" si="40"/>
        <v>0</v>
      </c>
      <c r="M409" s="31">
        <f t="shared" si="41"/>
        <v>0</v>
      </c>
    </row>
    <row r="410" spans="1:13" x14ac:dyDescent="0.25">
      <c r="A410" s="3" t="s">
        <v>224</v>
      </c>
      <c r="B410" s="3" t="s">
        <v>237</v>
      </c>
      <c r="C410" s="7">
        <v>0</v>
      </c>
      <c r="D410" s="7">
        <v>0</v>
      </c>
      <c r="E410" s="31">
        <v>0.2</v>
      </c>
      <c r="F410" s="31">
        <v>0</v>
      </c>
      <c r="G410" s="30">
        <f t="shared" si="36"/>
        <v>0.2</v>
      </c>
      <c r="H410" s="12">
        <f t="shared" si="37"/>
        <v>0</v>
      </c>
      <c r="I410" s="13"/>
      <c r="J410" s="30">
        <f t="shared" si="38"/>
        <v>0</v>
      </c>
      <c r="K410" s="31">
        <f t="shared" si="39"/>
        <v>0</v>
      </c>
      <c r="L410" s="31">
        <f t="shared" si="40"/>
        <v>0</v>
      </c>
      <c r="M410" s="31">
        <f t="shared" si="41"/>
        <v>0</v>
      </c>
    </row>
    <row r="411" spans="1:13" x14ac:dyDescent="0.25">
      <c r="A411" s="3" t="s">
        <v>225</v>
      </c>
      <c r="B411" s="3" t="s">
        <v>237</v>
      </c>
      <c r="C411" s="7">
        <v>0</v>
      </c>
      <c r="D411" s="7">
        <v>0</v>
      </c>
      <c r="E411" s="31">
        <v>0</v>
      </c>
      <c r="F411" s="31">
        <v>0</v>
      </c>
      <c r="G411" s="30">
        <f t="shared" si="36"/>
        <v>0</v>
      </c>
      <c r="H411" s="12">
        <f t="shared" si="37"/>
        <v>0</v>
      </c>
      <c r="I411" s="13"/>
      <c r="J411" s="30">
        <f t="shared" si="38"/>
        <v>0</v>
      </c>
      <c r="K411" s="31">
        <f t="shared" si="39"/>
        <v>0</v>
      </c>
      <c r="L411" s="31">
        <f t="shared" si="40"/>
        <v>0</v>
      </c>
      <c r="M411" s="31">
        <f t="shared" si="41"/>
        <v>0</v>
      </c>
    </row>
    <row r="412" spans="1:13" x14ac:dyDescent="0.25">
      <c r="A412" s="3" t="s">
        <v>226</v>
      </c>
      <c r="B412" s="3" t="s">
        <v>237</v>
      </c>
      <c r="C412" s="7">
        <v>0</v>
      </c>
      <c r="D412" s="7">
        <v>0</v>
      </c>
      <c r="E412" s="31">
        <v>0.2</v>
      </c>
      <c r="F412" s="31">
        <v>0</v>
      </c>
      <c r="G412" s="30">
        <f t="shared" si="36"/>
        <v>0.2</v>
      </c>
      <c r="H412" s="12">
        <f t="shared" si="37"/>
        <v>0</v>
      </c>
      <c r="I412" s="13"/>
      <c r="J412" s="30">
        <f t="shared" si="38"/>
        <v>0</v>
      </c>
      <c r="K412" s="31">
        <f t="shared" si="39"/>
        <v>0</v>
      </c>
      <c r="L412" s="31">
        <f t="shared" si="40"/>
        <v>0</v>
      </c>
      <c r="M412" s="31">
        <f t="shared" si="41"/>
        <v>0</v>
      </c>
    </row>
    <row r="413" spans="1:13" x14ac:dyDescent="0.25">
      <c r="A413" s="3" t="s">
        <v>227</v>
      </c>
      <c r="B413" s="3" t="s">
        <v>237</v>
      </c>
      <c r="C413" s="7">
        <v>636.22547649588535</v>
      </c>
      <c r="D413" s="7">
        <v>636.22547649588535</v>
      </c>
      <c r="E413" s="29">
        <v>0.2</v>
      </c>
      <c r="F413" s="31">
        <v>0.5</v>
      </c>
      <c r="G413" s="30">
        <f t="shared" si="36"/>
        <v>0.53851648071345048</v>
      </c>
      <c r="H413" s="12">
        <f t="shared" si="37"/>
        <v>1.4109406419115759E-6</v>
      </c>
      <c r="I413" s="13"/>
      <c r="J413" s="30">
        <f t="shared" si="38"/>
        <v>2.2057453521011389E-3</v>
      </c>
      <c r="K413" s="31">
        <f t="shared" si="39"/>
        <v>0</v>
      </c>
      <c r="L413" s="31">
        <f t="shared" si="40"/>
        <v>6.2387899841656982E-4</v>
      </c>
      <c r="M413" s="31">
        <f t="shared" si="41"/>
        <v>3.892250046652623E-7</v>
      </c>
    </row>
    <row r="414" spans="1:13" x14ac:dyDescent="0.25">
      <c r="A414" s="3" t="s">
        <v>228</v>
      </c>
      <c r="B414" s="3" t="s">
        <v>237</v>
      </c>
      <c r="C414" s="7">
        <v>0</v>
      </c>
      <c r="D414" s="7">
        <v>0</v>
      </c>
      <c r="E414" s="31">
        <v>0.25</v>
      </c>
      <c r="F414" s="31">
        <v>0</v>
      </c>
      <c r="G414" s="30">
        <f t="shared" si="36"/>
        <v>0.25</v>
      </c>
      <c r="H414" s="12">
        <f t="shared" si="37"/>
        <v>0</v>
      </c>
      <c r="I414" s="13"/>
      <c r="J414" s="30">
        <f t="shared" si="38"/>
        <v>0</v>
      </c>
      <c r="K414" s="31">
        <f t="shared" si="39"/>
        <v>0</v>
      </c>
      <c r="L414" s="31">
        <f t="shared" si="40"/>
        <v>0</v>
      </c>
      <c r="M414" s="31">
        <f t="shared" si="41"/>
        <v>0</v>
      </c>
    </row>
    <row r="415" spans="1:13" x14ac:dyDescent="0.25">
      <c r="A415" s="3" t="s">
        <v>229</v>
      </c>
      <c r="B415" s="3" t="s">
        <v>237</v>
      </c>
      <c r="C415" s="7">
        <v>0</v>
      </c>
      <c r="D415" s="7">
        <v>0</v>
      </c>
      <c r="E415" s="31">
        <v>0</v>
      </c>
      <c r="F415" s="31">
        <v>0</v>
      </c>
      <c r="G415" s="30">
        <f t="shared" si="36"/>
        <v>0</v>
      </c>
      <c r="H415" s="12">
        <f t="shared" si="37"/>
        <v>0</v>
      </c>
      <c r="I415" s="13"/>
      <c r="J415" s="30">
        <f t="shared" si="38"/>
        <v>0</v>
      </c>
      <c r="K415" s="31">
        <f t="shared" si="39"/>
        <v>0</v>
      </c>
      <c r="L415" s="31">
        <f t="shared" si="40"/>
        <v>0</v>
      </c>
      <c r="M415" s="31">
        <f t="shared" si="41"/>
        <v>0</v>
      </c>
    </row>
    <row r="416" spans="1:13" x14ac:dyDescent="0.25">
      <c r="A416" s="3" t="s">
        <v>230</v>
      </c>
      <c r="B416" s="3" t="s">
        <v>237</v>
      </c>
      <c r="C416" s="7">
        <v>0</v>
      </c>
      <c r="D416" s="7">
        <v>0</v>
      </c>
      <c r="E416" s="31">
        <v>0</v>
      </c>
      <c r="F416" s="31">
        <v>0</v>
      </c>
      <c r="G416" s="30">
        <f t="shared" si="36"/>
        <v>0</v>
      </c>
      <c r="H416" s="12">
        <f t="shared" si="37"/>
        <v>0</v>
      </c>
      <c r="I416" s="13"/>
      <c r="J416" s="30">
        <f t="shared" si="38"/>
        <v>0</v>
      </c>
      <c r="K416" s="31">
        <f t="shared" si="39"/>
        <v>0</v>
      </c>
      <c r="L416" s="31">
        <f t="shared" si="40"/>
        <v>0</v>
      </c>
      <c r="M416" s="31">
        <f t="shared" si="41"/>
        <v>0</v>
      </c>
    </row>
    <row r="417" spans="1:13" x14ac:dyDescent="0.25">
      <c r="A417" s="3" t="s">
        <v>231</v>
      </c>
      <c r="B417" s="3" t="s">
        <v>237</v>
      </c>
      <c r="C417" s="7">
        <v>0</v>
      </c>
      <c r="D417" s="7">
        <v>0</v>
      </c>
      <c r="E417" s="31">
        <v>0</v>
      </c>
      <c r="F417" s="31">
        <v>0</v>
      </c>
      <c r="G417" s="30">
        <f t="shared" si="36"/>
        <v>0</v>
      </c>
      <c r="H417" s="12">
        <f t="shared" si="37"/>
        <v>0</v>
      </c>
      <c r="I417" s="13"/>
      <c r="J417" s="30">
        <f t="shared" si="38"/>
        <v>0</v>
      </c>
      <c r="K417" s="31">
        <f t="shared" si="39"/>
        <v>0</v>
      </c>
      <c r="L417" s="31">
        <f t="shared" si="40"/>
        <v>0</v>
      </c>
      <c r="M417" s="31">
        <f t="shared" si="41"/>
        <v>0</v>
      </c>
    </row>
    <row r="418" spans="1:13" x14ac:dyDescent="0.25">
      <c r="A418" s="3" t="s">
        <v>243</v>
      </c>
      <c r="B418" s="3" t="s">
        <v>237</v>
      </c>
      <c r="C418" s="10">
        <v>0.16506418550215998</v>
      </c>
      <c r="D418" s="10">
        <v>0.16506418550215998</v>
      </c>
      <c r="E418" s="30">
        <v>0.51</v>
      </c>
      <c r="F418" s="30">
        <v>0.99</v>
      </c>
      <c r="G418" s="30">
        <f t="shared" si="36"/>
        <v>1.1136426715962351</v>
      </c>
      <c r="H418" s="12">
        <f t="shared" si="37"/>
        <v>4.0614963540029823E-13</v>
      </c>
      <c r="I418" s="13"/>
      <c r="J418" s="30">
        <f t="shared" si="38"/>
        <v>5.7226498060881131E-7</v>
      </c>
      <c r="K418" s="31">
        <f t="shared" si="39"/>
        <v>0</v>
      </c>
      <c r="L418" s="31">
        <f t="shared" si="40"/>
        <v>4.1274549739256024E-7</v>
      </c>
      <c r="M418" s="31">
        <f t="shared" si="41"/>
        <v>1.7035884561783194E-13</v>
      </c>
    </row>
    <row r="419" spans="1:13" x14ac:dyDescent="0.25">
      <c r="A419" s="3" t="s">
        <v>244</v>
      </c>
      <c r="B419" s="3" t="s">
        <v>237</v>
      </c>
      <c r="C419" s="10">
        <v>0</v>
      </c>
      <c r="D419" s="10">
        <v>0</v>
      </c>
      <c r="E419" s="30">
        <v>0.51</v>
      </c>
      <c r="F419" s="30">
        <v>0.99</v>
      </c>
      <c r="G419" s="30">
        <f t="shared" si="36"/>
        <v>1.1136426715962351</v>
      </c>
      <c r="H419" s="12">
        <f t="shared" si="37"/>
        <v>0</v>
      </c>
      <c r="I419" s="13"/>
      <c r="J419" s="30">
        <f t="shared" si="38"/>
        <v>0</v>
      </c>
      <c r="K419" s="31">
        <f t="shared" si="39"/>
        <v>0</v>
      </c>
      <c r="L419" s="31">
        <f t="shared" si="40"/>
        <v>0</v>
      </c>
      <c r="M419" s="31">
        <f t="shared" si="41"/>
        <v>0</v>
      </c>
    </row>
    <row r="420" spans="1:13" x14ac:dyDescent="0.25">
      <c r="A420" s="3" t="s">
        <v>245</v>
      </c>
      <c r="B420" s="3" t="s">
        <v>237</v>
      </c>
      <c r="C420" s="10">
        <v>0</v>
      </c>
      <c r="D420" s="10">
        <v>0</v>
      </c>
      <c r="E420" s="29">
        <v>0</v>
      </c>
      <c r="F420" s="29">
        <v>0</v>
      </c>
      <c r="G420" s="30">
        <f t="shared" si="36"/>
        <v>0</v>
      </c>
      <c r="H420" s="12">
        <f t="shared" si="37"/>
        <v>0</v>
      </c>
      <c r="I420" s="13"/>
      <c r="J420" s="30">
        <f t="shared" si="38"/>
        <v>0</v>
      </c>
      <c r="K420" s="31">
        <f t="shared" si="39"/>
        <v>0</v>
      </c>
      <c r="L420" s="31">
        <f t="shared" si="40"/>
        <v>0</v>
      </c>
      <c r="M420" s="31">
        <f t="shared" si="41"/>
        <v>0</v>
      </c>
    </row>
    <row r="421" spans="1:13" x14ac:dyDescent="0.25">
      <c r="A421" s="3" t="s">
        <v>246</v>
      </c>
      <c r="B421" s="3" t="s">
        <v>237</v>
      </c>
      <c r="C421" s="10">
        <v>0</v>
      </c>
      <c r="D421" s="10">
        <v>0</v>
      </c>
      <c r="E421" s="29">
        <v>0</v>
      </c>
      <c r="F421" s="29">
        <v>0</v>
      </c>
      <c r="G421" s="30">
        <f t="shared" si="36"/>
        <v>0</v>
      </c>
      <c r="H421" s="12">
        <f t="shared" si="37"/>
        <v>0</v>
      </c>
      <c r="I421" s="13"/>
      <c r="J421" s="30">
        <f t="shared" si="38"/>
        <v>0</v>
      </c>
      <c r="K421" s="31">
        <f t="shared" si="39"/>
        <v>0</v>
      </c>
      <c r="L421" s="31">
        <f t="shared" si="40"/>
        <v>0</v>
      </c>
      <c r="M421" s="31">
        <f t="shared" si="41"/>
        <v>0</v>
      </c>
    </row>
    <row r="422" spans="1:13" x14ac:dyDescent="0.25">
      <c r="A422" s="3" t="s">
        <v>247</v>
      </c>
      <c r="B422" s="3" t="s">
        <v>237</v>
      </c>
      <c r="C422" s="10">
        <v>0</v>
      </c>
      <c r="D422" s="10">
        <v>0</v>
      </c>
      <c r="E422" s="29">
        <v>0.3</v>
      </c>
      <c r="F422" s="29">
        <v>0.39130434782608692</v>
      </c>
      <c r="G422" s="30">
        <f t="shared" si="36"/>
        <v>0.49307108273310779</v>
      </c>
      <c r="H422" s="12">
        <f t="shared" si="37"/>
        <v>0</v>
      </c>
      <c r="I422" s="13"/>
      <c r="J422" s="30">
        <f t="shared" si="38"/>
        <v>0</v>
      </c>
      <c r="K422" s="31">
        <f t="shared" si="39"/>
        <v>0</v>
      </c>
      <c r="L422" s="31">
        <f t="shared" si="40"/>
        <v>0</v>
      </c>
      <c r="M422" s="31">
        <f t="shared" si="41"/>
        <v>0</v>
      </c>
    </row>
    <row r="423" spans="1:13" x14ac:dyDescent="0.25">
      <c r="A423" s="3" t="s">
        <v>248</v>
      </c>
      <c r="B423" s="3" t="s">
        <v>237</v>
      </c>
      <c r="C423" s="10">
        <v>0</v>
      </c>
      <c r="D423" s="10">
        <v>0</v>
      </c>
      <c r="E423" s="29">
        <v>0</v>
      </c>
      <c r="F423" s="29">
        <v>0</v>
      </c>
      <c r="G423" s="30">
        <f t="shared" si="36"/>
        <v>0</v>
      </c>
      <c r="H423" s="12">
        <f t="shared" si="37"/>
        <v>0</v>
      </c>
      <c r="I423" s="13"/>
      <c r="J423" s="30">
        <f t="shared" si="38"/>
        <v>0</v>
      </c>
      <c r="K423" s="31">
        <f t="shared" si="39"/>
        <v>0</v>
      </c>
      <c r="L423" s="31">
        <f t="shared" si="40"/>
        <v>0</v>
      </c>
      <c r="M423" s="31">
        <f t="shared" si="41"/>
        <v>0</v>
      </c>
    </row>
    <row r="424" spans="1:13" x14ac:dyDescent="0.25">
      <c r="A424" s="3" t="s">
        <v>249</v>
      </c>
      <c r="B424" s="3" t="s">
        <v>237</v>
      </c>
      <c r="C424" s="10">
        <v>0</v>
      </c>
      <c r="D424" s="10">
        <v>0</v>
      </c>
      <c r="E424" s="29">
        <v>0</v>
      </c>
      <c r="F424" s="29">
        <v>0</v>
      </c>
      <c r="G424" s="30">
        <f t="shared" si="36"/>
        <v>0</v>
      </c>
      <c r="H424" s="12">
        <f t="shared" si="37"/>
        <v>0</v>
      </c>
      <c r="I424" s="13"/>
      <c r="J424" s="30">
        <f t="shared" si="38"/>
        <v>0</v>
      </c>
      <c r="K424" s="31">
        <f t="shared" si="39"/>
        <v>0</v>
      </c>
      <c r="L424" s="31">
        <f t="shared" si="40"/>
        <v>0</v>
      </c>
      <c r="M424" s="31">
        <f t="shared" si="41"/>
        <v>0</v>
      </c>
    </row>
    <row r="425" spans="1:13" x14ac:dyDescent="0.25">
      <c r="A425" s="3" t="s">
        <v>250</v>
      </c>
      <c r="B425" s="3" t="s">
        <v>237</v>
      </c>
      <c r="C425" s="10">
        <v>0</v>
      </c>
      <c r="D425" s="10">
        <v>0</v>
      </c>
      <c r="E425" s="29">
        <v>0</v>
      </c>
      <c r="F425" s="29">
        <v>0</v>
      </c>
      <c r="G425" s="30">
        <f t="shared" si="36"/>
        <v>0</v>
      </c>
      <c r="H425" s="12">
        <f t="shared" si="37"/>
        <v>0</v>
      </c>
      <c r="I425" s="13"/>
      <c r="J425" s="30">
        <f t="shared" si="38"/>
        <v>0</v>
      </c>
      <c r="K425" s="31">
        <f t="shared" si="39"/>
        <v>0</v>
      </c>
      <c r="L425" s="31">
        <f t="shared" si="40"/>
        <v>0</v>
      </c>
      <c r="M425" s="31">
        <f t="shared" si="41"/>
        <v>0</v>
      </c>
    </row>
    <row r="426" spans="1:13" x14ac:dyDescent="0.25">
      <c r="A426" s="3" t="s">
        <v>251</v>
      </c>
      <c r="B426" s="3" t="s">
        <v>237</v>
      </c>
      <c r="C426" s="10">
        <v>0</v>
      </c>
      <c r="D426" s="10">
        <v>0</v>
      </c>
      <c r="E426" s="29">
        <v>0</v>
      </c>
      <c r="F426" s="29">
        <v>0</v>
      </c>
      <c r="G426" s="30">
        <f t="shared" si="36"/>
        <v>0</v>
      </c>
      <c r="H426" s="12">
        <f t="shared" si="37"/>
        <v>0</v>
      </c>
      <c r="I426" s="13"/>
      <c r="J426" s="30">
        <f t="shared" si="38"/>
        <v>0</v>
      </c>
      <c r="K426" s="31">
        <f t="shared" si="39"/>
        <v>0</v>
      </c>
      <c r="L426" s="31">
        <f t="shared" si="40"/>
        <v>0</v>
      </c>
      <c r="M426" s="31">
        <f t="shared" si="41"/>
        <v>0</v>
      </c>
    </row>
    <row r="427" spans="1:13" x14ac:dyDescent="0.25">
      <c r="A427" s="3" t="s">
        <v>252</v>
      </c>
      <c r="B427" s="3" t="s">
        <v>237</v>
      </c>
      <c r="C427" s="10">
        <v>0</v>
      </c>
      <c r="D427" s="10">
        <v>0</v>
      </c>
      <c r="E427" s="29">
        <v>0</v>
      </c>
      <c r="F427" s="29">
        <v>0</v>
      </c>
      <c r="G427" s="30">
        <f t="shared" si="36"/>
        <v>0</v>
      </c>
      <c r="H427" s="12">
        <f t="shared" si="37"/>
        <v>0</v>
      </c>
      <c r="I427" s="13"/>
      <c r="J427" s="30">
        <f t="shared" si="38"/>
        <v>0</v>
      </c>
      <c r="K427" s="31">
        <f t="shared" si="39"/>
        <v>0</v>
      </c>
      <c r="L427" s="31">
        <f t="shared" si="40"/>
        <v>0</v>
      </c>
      <c r="M427" s="31">
        <f t="shared" si="41"/>
        <v>0</v>
      </c>
    </row>
    <row r="428" spans="1:13" x14ac:dyDescent="0.25">
      <c r="A428" s="3" t="s">
        <v>253</v>
      </c>
      <c r="B428" s="3" t="s">
        <v>237</v>
      </c>
      <c r="C428" s="10">
        <v>0</v>
      </c>
      <c r="D428" s="10">
        <v>0</v>
      </c>
      <c r="E428" s="29">
        <v>0</v>
      </c>
      <c r="F428" s="29">
        <v>0</v>
      </c>
      <c r="G428" s="30">
        <f t="shared" si="36"/>
        <v>0</v>
      </c>
      <c r="H428" s="12">
        <f t="shared" si="37"/>
        <v>0</v>
      </c>
      <c r="I428" s="13"/>
      <c r="J428" s="30">
        <f t="shared" si="38"/>
        <v>0</v>
      </c>
      <c r="K428" s="31">
        <f t="shared" si="39"/>
        <v>0</v>
      </c>
      <c r="L428" s="31">
        <f t="shared" si="40"/>
        <v>0</v>
      </c>
      <c r="M428" s="31">
        <f t="shared" si="41"/>
        <v>0</v>
      </c>
    </row>
    <row r="429" spans="1:13" x14ac:dyDescent="0.25">
      <c r="A429" s="3" t="s">
        <v>254</v>
      </c>
      <c r="B429" s="3" t="s">
        <v>237</v>
      </c>
      <c r="C429" s="10">
        <v>0</v>
      </c>
      <c r="D429" s="10">
        <v>0</v>
      </c>
      <c r="E429" s="29">
        <v>0</v>
      </c>
      <c r="F429" s="29">
        <v>0</v>
      </c>
      <c r="G429" s="30">
        <f t="shared" si="36"/>
        <v>0</v>
      </c>
      <c r="H429" s="12">
        <f t="shared" si="37"/>
        <v>0</v>
      </c>
      <c r="I429" s="13"/>
      <c r="J429" s="30">
        <f t="shared" si="38"/>
        <v>0</v>
      </c>
      <c r="K429" s="31">
        <f t="shared" si="39"/>
        <v>0</v>
      </c>
      <c r="L429" s="31">
        <f t="shared" si="40"/>
        <v>0</v>
      </c>
      <c r="M429" s="31">
        <f t="shared" si="41"/>
        <v>0</v>
      </c>
    </row>
    <row r="430" spans="1:13" x14ac:dyDescent="0.25">
      <c r="A430" s="3" t="s">
        <v>255</v>
      </c>
      <c r="B430" s="3" t="s">
        <v>237</v>
      </c>
      <c r="C430" s="10">
        <v>0</v>
      </c>
      <c r="D430" s="10">
        <v>0</v>
      </c>
      <c r="E430" s="30">
        <v>0.15</v>
      </c>
      <c r="F430" s="30">
        <v>0.5</v>
      </c>
      <c r="G430" s="30">
        <f t="shared" si="36"/>
        <v>0.52201532544552753</v>
      </c>
      <c r="H430" s="12">
        <f t="shared" si="37"/>
        <v>0</v>
      </c>
      <c r="I430" s="13"/>
      <c r="J430" s="30">
        <f t="shared" si="38"/>
        <v>0</v>
      </c>
      <c r="K430" s="31">
        <f t="shared" si="39"/>
        <v>0</v>
      </c>
      <c r="L430" s="31">
        <f t="shared" si="40"/>
        <v>0</v>
      </c>
      <c r="M430" s="31">
        <f t="shared" si="41"/>
        <v>0</v>
      </c>
    </row>
    <row r="431" spans="1:13" x14ac:dyDescent="0.25">
      <c r="A431" s="3" t="s">
        <v>232</v>
      </c>
      <c r="B431" s="3" t="s">
        <v>237</v>
      </c>
      <c r="C431" s="7">
        <v>1490.5802889047798</v>
      </c>
      <c r="D431" s="7">
        <v>1490.5802889047798</v>
      </c>
      <c r="E431" s="31">
        <v>0.3</v>
      </c>
      <c r="F431" s="31">
        <v>0.36055512754639901</v>
      </c>
      <c r="G431" s="30">
        <f t="shared" si="36"/>
        <v>0.46904157598234303</v>
      </c>
      <c r="H431" s="12">
        <f t="shared" si="37"/>
        <v>5.8751919872333279E-6</v>
      </c>
      <c r="I431" s="13"/>
      <c r="J431" s="30">
        <f t="shared" si="38"/>
        <v>5.1677285265179949E-3</v>
      </c>
      <c r="K431" s="31">
        <f t="shared" si="39"/>
        <v>0</v>
      </c>
      <c r="L431" s="31">
        <f t="shared" si="40"/>
        <v>2.1924815306592236E-3</v>
      </c>
      <c r="M431" s="31">
        <f t="shared" si="41"/>
        <v>4.8069752622818122E-6</v>
      </c>
    </row>
    <row r="432" spans="1:13" x14ac:dyDescent="0.25">
      <c r="A432" s="3" t="s">
        <v>233</v>
      </c>
      <c r="B432" s="3" t="s">
        <v>237</v>
      </c>
      <c r="C432" s="7">
        <v>0</v>
      </c>
      <c r="D432" s="7">
        <v>0</v>
      </c>
      <c r="E432" s="31">
        <v>0.3</v>
      </c>
      <c r="F432" s="31">
        <v>1</v>
      </c>
      <c r="G432" s="30">
        <f t="shared" si="36"/>
        <v>1.0440306508910551</v>
      </c>
      <c r="H432" s="12">
        <f t="shared" si="37"/>
        <v>0</v>
      </c>
      <c r="I432" s="13"/>
      <c r="J432" s="30">
        <f t="shared" si="38"/>
        <v>0</v>
      </c>
      <c r="K432" s="31">
        <f t="shared" si="39"/>
        <v>0</v>
      </c>
      <c r="L432" s="31">
        <f t="shared" si="40"/>
        <v>0</v>
      </c>
      <c r="M432" s="31">
        <f t="shared" si="41"/>
        <v>0</v>
      </c>
    </row>
    <row r="433" spans="1:13" x14ac:dyDescent="0.25">
      <c r="A433" s="3" t="s">
        <v>234</v>
      </c>
      <c r="B433" s="3" t="s">
        <v>237</v>
      </c>
      <c r="C433" s="7">
        <v>3.1955545272000001E-4</v>
      </c>
      <c r="D433" s="7">
        <v>3.1955545272000001E-4</v>
      </c>
      <c r="E433" s="31">
        <v>0.05</v>
      </c>
      <c r="F433" s="31">
        <v>0.5</v>
      </c>
      <c r="G433" s="30">
        <f t="shared" si="36"/>
        <v>0.50249378105604448</v>
      </c>
      <c r="H433" s="12">
        <f t="shared" si="37"/>
        <v>3.099149178897488E-19</v>
      </c>
      <c r="I433" s="13"/>
      <c r="J433" s="30">
        <f t="shared" si="38"/>
        <v>1.1078744574295175E-9</v>
      </c>
      <c r="K433" s="31">
        <f t="shared" si="39"/>
        <v>0</v>
      </c>
      <c r="L433" s="31">
        <f t="shared" si="40"/>
        <v>7.8338554155177897E-11</v>
      </c>
      <c r="M433" s="31">
        <f t="shared" si="41"/>
        <v>6.1369290671237405E-21</v>
      </c>
    </row>
    <row r="434" spans="1:13" x14ac:dyDescent="0.25">
      <c r="A434" s="3" t="s">
        <v>235</v>
      </c>
      <c r="B434" s="3" t="s">
        <v>237</v>
      </c>
      <c r="C434" s="7">
        <v>3886.1073513379151</v>
      </c>
      <c r="D434" s="7">
        <v>3886.1073513379151</v>
      </c>
      <c r="E434" s="31">
        <v>0.3</v>
      </c>
      <c r="F434" s="31">
        <v>0.42426406871192801</v>
      </c>
      <c r="G434" s="30">
        <f t="shared" si="36"/>
        <v>0.5196152422706628</v>
      </c>
      <c r="H434" s="12">
        <f t="shared" si="37"/>
        <v>4.9009693384048486E-5</v>
      </c>
      <c r="I434" s="13"/>
      <c r="J434" s="30">
        <f t="shared" si="38"/>
        <v>1.3472838709933536E-2</v>
      </c>
      <c r="K434" s="31">
        <f t="shared" si="39"/>
        <v>0</v>
      </c>
      <c r="L434" s="31">
        <f t="shared" si="40"/>
        <v>5.7160413681759722E-3</v>
      </c>
      <c r="M434" s="31">
        <f t="shared" si="41"/>
        <v>3.2673128922699038E-5</v>
      </c>
    </row>
    <row r="435" spans="1:13" x14ac:dyDescent="0.25">
      <c r="A435" s="3" t="s">
        <v>236</v>
      </c>
      <c r="B435" s="3" t="s">
        <v>237</v>
      </c>
      <c r="C435" s="7">
        <v>0</v>
      </c>
      <c r="D435" s="7">
        <v>0</v>
      </c>
      <c r="E435" s="31">
        <v>0</v>
      </c>
      <c r="F435" s="31">
        <v>0</v>
      </c>
      <c r="G435" s="30">
        <f t="shared" si="36"/>
        <v>0</v>
      </c>
      <c r="H435" s="12">
        <f t="shared" si="37"/>
        <v>0</v>
      </c>
      <c r="I435" s="13"/>
      <c r="J435" s="30">
        <f t="shared" si="38"/>
        <v>0</v>
      </c>
      <c r="K435" s="31">
        <f t="shared" si="39"/>
        <v>0</v>
      </c>
      <c r="L435" s="31">
        <f t="shared" si="40"/>
        <v>0</v>
      </c>
      <c r="M435" s="31">
        <f t="shared" si="41"/>
        <v>0</v>
      </c>
    </row>
    <row r="436" spans="1:13" x14ac:dyDescent="0.25">
      <c r="A436" s="3" t="s">
        <v>37</v>
      </c>
      <c r="B436" s="3" t="s">
        <v>240</v>
      </c>
      <c r="C436" s="48">
        <v>24.944190055665008</v>
      </c>
      <c r="D436" s="48">
        <v>24.944190055665008</v>
      </c>
      <c r="E436" s="31">
        <v>0.06</v>
      </c>
      <c r="F436" s="31">
        <v>0.5</v>
      </c>
      <c r="G436" s="30">
        <f t="shared" si="36"/>
        <v>0.50358713248056686</v>
      </c>
      <c r="H436" s="12">
        <f t="shared" si="37"/>
        <v>1.8966041526781721E-9</v>
      </c>
      <c r="I436" s="13"/>
      <c r="J436" s="30">
        <f t="shared" si="38"/>
        <v>8.6479610310868097E-5</v>
      </c>
      <c r="K436" s="31">
        <f t="shared" si="39"/>
        <v>0</v>
      </c>
      <c r="L436" s="31">
        <f t="shared" si="40"/>
        <v>7.338038266222189E-6</v>
      </c>
      <c r="M436" s="31">
        <f t="shared" si="41"/>
        <v>5.3846805596541149E-11</v>
      </c>
    </row>
    <row r="437" spans="1:13" x14ac:dyDescent="0.25">
      <c r="A437" s="3" t="s">
        <v>38</v>
      </c>
      <c r="B437" s="3" t="s">
        <v>240</v>
      </c>
      <c r="C437" s="48">
        <v>160.44164518454085</v>
      </c>
      <c r="D437" s="48">
        <v>160.44164518454085</v>
      </c>
      <c r="E437" s="31">
        <v>0.06</v>
      </c>
      <c r="F437" s="31">
        <v>0.5</v>
      </c>
      <c r="G437" s="30">
        <f t="shared" si="36"/>
        <v>0.50358713248056686</v>
      </c>
      <c r="H437" s="12">
        <f t="shared" si="37"/>
        <v>7.8464298562081193E-8</v>
      </c>
      <c r="I437" s="13"/>
      <c r="J437" s="30">
        <f t="shared" si="38"/>
        <v>5.5623898479888949E-4</v>
      </c>
      <c r="K437" s="31">
        <f t="shared" si="39"/>
        <v>0</v>
      </c>
      <c r="L437" s="31">
        <f t="shared" si="40"/>
        <v>4.7198442973393885E-5</v>
      </c>
      <c r="M437" s="31">
        <f t="shared" si="41"/>
        <v>2.2276930191127148E-9</v>
      </c>
    </row>
    <row r="438" spans="1:13" x14ac:dyDescent="0.25">
      <c r="A438" s="3" t="s">
        <v>39</v>
      </c>
      <c r="B438" s="3" t="s">
        <v>240</v>
      </c>
      <c r="C438" s="48">
        <v>10.575256950000002</v>
      </c>
      <c r="D438" s="48">
        <v>10.575256950000002</v>
      </c>
      <c r="E438" s="31">
        <v>0.06</v>
      </c>
      <c r="F438" s="31">
        <v>0.5</v>
      </c>
      <c r="G438" s="30">
        <f t="shared" si="36"/>
        <v>0.50358713248056686</v>
      </c>
      <c r="H438" s="12">
        <f t="shared" si="37"/>
        <v>3.4089430043832634E-10</v>
      </c>
      <c r="I438" s="13"/>
      <c r="J438" s="30">
        <f t="shared" si="38"/>
        <v>3.6663611764199179E-5</v>
      </c>
      <c r="K438" s="31">
        <f t="shared" si="39"/>
        <v>0</v>
      </c>
      <c r="L438" s="31">
        <f t="shared" si="40"/>
        <v>3.1110106201507345E-6</v>
      </c>
      <c r="M438" s="31">
        <f t="shared" si="41"/>
        <v>9.678387078690658E-12</v>
      </c>
    </row>
    <row r="439" spans="1:13" x14ac:dyDescent="0.25">
      <c r="A439" s="3" t="s">
        <v>40</v>
      </c>
      <c r="B439" s="3" t="s">
        <v>240</v>
      </c>
      <c r="C439" s="48">
        <v>0</v>
      </c>
      <c r="D439" s="48">
        <v>0</v>
      </c>
      <c r="E439" s="31">
        <v>0.06</v>
      </c>
      <c r="F439" s="31">
        <v>0.5</v>
      </c>
      <c r="G439" s="30">
        <f t="shared" si="36"/>
        <v>0.50358713248056686</v>
      </c>
      <c r="H439" s="12">
        <f t="shared" si="37"/>
        <v>0</v>
      </c>
      <c r="I439" s="13"/>
      <c r="J439" s="30">
        <f t="shared" si="38"/>
        <v>0</v>
      </c>
      <c r="K439" s="31">
        <f t="shared" si="39"/>
        <v>0</v>
      </c>
      <c r="L439" s="31">
        <f t="shared" si="40"/>
        <v>0</v>
      </c>
      <c r="M439" s="31">
        <f t="shared" si="41"/>
        <v>0</v>
      </c>
    </row>
    <row r="440" spans="1:13" x14ac:dyDescent="0.25">
      <c r="A440" s="3" t="s">
        <v>41</v>
      </c>
      <c r="B440" s="3" t="s">
        <v>240</v>
      </c>
      <c r="C440" s="48">
        <v>0</v>
      </c>
      <c r="D440" s="48">
        <v>0</v>
      </c>
      <c r="E440" s="31">
        <v>7.0000000000000007E-2</v>
      </c>
      <c r="F440" s="31">
        <v>0.5</v>
      </c>
      <c r="G440" s="30">
        <f t="shared" si="36"/>
        <v>0.50487622245457353</v>
      </c>
      <c r="H440" s="12">
        <f t="shared" si="37"/>
        <v>0</v>
      </c>
      <c r="I440" s="13"/>
      <c r="J440" s="30">
        <f t="shared" si="38"/>
        <v>0</v>
      </c>
      <c r="K440" s="31">
        <f t="shared" si="39"/>
        <v>0</v>
      </c>
      <c r="L440" s="31">
        <f t="shared" si="40"/>
        <v>0</v>
      </c>
      <c r="M440" s="31">
        <f t="shared" si="41"/>
        <v>0</v>
      </c>
    </row>
    <row r="441" spans="1:13" x14ac:dyDescent="0.25">
      <c r="A441" s="3" t="s">
        <v>42</v>
      </c>
      <c r="B441" s="3" t="s">
        <v>240</v>
      </c>
      <c r="C441" s="48">
        <v>0</v>
      </c>
      <c r="D441" s="48">
        <v>0</v>
      </c>
      <c r="E441" s="31">
        <v>0.06</v>
      </c>
      <c r="F441" s="31">
        <v>0.5</v>
      </c>
      <c r="G441" s="30">
        <f t="shared" si="36"/>
        <v>0.50358713248056686</v>
      </c>
      <c r="H441" s="12">
        <f t="shared" si="37"/>
        <v>0</v>
      </c>
      <c r="I441" s="13"/>
      <c r="J441" s="30">
        <f t="shared" si="38"/>
        <v>0</v>
      </c>
      <c r="K441" s="31">
        <f t="shared" si="39"/>
        <v>0</v>
      </c>
      <c r="L441" s="31">
        <f t="shared" si="40"/>
        <v>0</v>
      </c>
      <c r="M441" s="31">
        <f t="shared" si="41"/>
        <v>0</v>
      </c>
    </row>
    <row r="442" spans="1:13" x14ac:dyDescent="0.25">
      <c r="A442" s="3" t="s">
        <v>43</v>
      </c>
      <c r="B442" s="3" t="s">
        <v>240</v>
      </c>
      <c r="C442" s="48">
        <v>3.9512802966165936</v>
      </c>
      <c r="D442" s="48">
        <v>3.9512802966165936</v>
      </c>
      <c r="E442" s="31">
        <v>0.06</v>
      </c>
      <c r="F442" s="31">
        <v>0.5</v>
      </c>
      <c r="G442" s="30">
        <f t="shared" si="36"/>
        <v>0.50358713248056686</v>
      </c>
      <c r="H442" s="12">
        <f t="shared" si="37"/>
        <v>4.7589765093232503E-11</v>
      </c>
      <c r="I442" s="13"/>
      <c r="J442" s="30">
        <f t="shared" si="38"/>
        <v>1.3698788355840425E-5</v>
      </c>
      <c r="K442" s="31">
        <f t="shared" si="39"/>
        <v>0</v>
      </c>
      <c r="L442" s="31">
        <f t="shared" si="40"/>
        <v>1.1623807368544899E-6</v>
      </c>
      <c r="M442" s="31">
        <f t="shared" si="41"/>
        <v>1.3511289774103869E-12</v>
      </c>
    </row>
    <row r="443" spans="1:13" x14ac:dyDescent="0.25">
      <c r="A443" s="3" t="s">
        <v>44</v>
      </c>
      <c r="B443" s="3" t="s">
        <v>240</v>
      </c>
      <c r="C443" s="48">
        <v>0</v>
      </c>
      <c r="D443" s="48">
        <v>0</v>
      </c>
      <c r="E443" s="31">
        <v>0.06</v>
      </c>
      <c r="F443" s="31">
        <v>0.5</v>
      </c>
      <c r="G443" s="30">
        <f t="shared" si="36"/>
        <v>0.50358713248056686</v>
      </c>
      <c r="H443" s="12">
        <f t="shared" si="37"/>
        <v>0</v>
      </c>
      <c r="I443" s="13"/>
      <c r="J443" s="30">
        <f t="shared" si="38"/>
        <v>0</v>
      </c>
      <c r="K443" s="31">
        <f t="shared" si="39"/>
        <v>0</v>
      </c>
      <c r="L443" s="31">
        <f t="shared" si="40"/>
        <v>0</v>
      </c>
      <c r="M443" s="31">
        <f t="shared" si="41"/>
        <v>0</v>
      </c>
    </row>
    <row r="444" spans="1:13" x14ac:dyDescent="0.25">
      <c r="A444" s="3" t="s">
        <v>45</v>
      </c>
      <c r="B444" s="3" t="s">
        <v>240</v>
      </c>
      <c r="C444" s="48">
        <v>0</v>
      </c>
      <c r="D444" s="48">
        <v>0</v>
      </c>
      <c r="E444" s="31">
        <v>0.06</v>
      </c>
      <c r="F444" s="31">
        <v>0.5</v>
      </c>
      <c r="G444" s="30">
        <f t="shared" si="36"/>
        <v>0.50358713248056686</v>
      </c>
      <c r="H444" s="12">
        <f t="shared" si="37"/>
        <v>0</v>
      </c>
      <c r="I444" s="13"/>
      <c r="J444" s="30">
        <f t="shared" si="38"/>
        <v>0</v>
      </c>
      <c r="K444" s="31">
        <f t="shared" si="39"/>
        <v>0</v>
      </c>
      <c r="L444" s="31">
        <f t="shared" si="40"/>
        <v>0</v>
      </c>
      <c r="M444" s="31">
        <f t="shared" si="41"/>
        <v>0</v>
      </c>
    </row>
    <row r="445" spans="1:13" x14ac:dyDescent="0.25">
      <c r="A445" s="3" t="s">
        <v>46</v>
      </c>
      <c r="B445" s="3" t="s">
        <v>240</v>
      </c>
      <c r="C445" s="48">
        <v>0</v>
      </c>
      <c r="D445" s="48">
        <v>0</v>
      </c>
      <c r="E445" s="31">
        <v>0.06</v>
      </c>
      <c r="F445" s="31">
        <v>0.5</v>
      </c>
      <c r="G445" s="30">
        <f t="shared" si="36"/>
        <v>0.50358713248056686</v>
      </c>
      <c r="H445" s="12">
        <f t="shared" si="37"/>
        <v>0</v>
      </c>
      <c r="I445" s="13"/>
      <c r="J445" s="30">
        <f t="shared" si="38"/>
        <v>0</v>
      </c>
      <c r="K445" s="31">
        <f t="shared" si="39"/>
        <v>0</v>
      </c>
      <c r="L445" s="31">
        <f t="shared" si="40"/>
        <v>0</v>
      </c>
      <c r="M445" s="31">
        <f t="shared" si="41"/>
        <v>0</v>
      </c>
    </row>
    <row r="446" spans="1:13" x14ac:dyDescent="0.25">
      <c r="A446" s="3" t="s">
        <v>47</v>
      </c>
      <c r="B446" s="3" t="s">
        <v>240</v>
      </c>
      <c r="C446" s="48">
        <v>0</v>
      </c>
      <c r="D446" s="48">
        <v>0</v>
      </c>
      <c r="E446" s="31">
        <v>7.0000000000000007E-2</v>
      </c>
      <c r="F446" s="31">
        <v>0.5</v>
      </c>
      <c r="G446" s="30">
        <f t="shared" si="36"/>
        <v>0.50487622245457353</v>
      </c>
      <c r="H446" s="12">
        <f t="shared" si="37"/>
        <v>0</v>
      </c>
      <c r="I446" s="13"/>
      <c r="J446" s="30">
        <f t="shared" si="38"/>
        <v>0</v>
      </c>
      <c r="K446" s="31">
        <f t="shared" si="39"/>
        <v>0</v>
      </c>
      <c r="L446" s="31">
        <f t="shared" si="40"/>
        <v>0</v>
      </c>
      <c r="M446" s="31">
        <f t="shared" si="41"/>
        <v>0</v>
      </c>
    </row>
    <row r="447" spans="1:13" x14ac:dyDescent="0.25">
      <c r="A447" s="3" t="s">
        <v>48</v>
      </c>
      <c r="B447" s="3" t="s">
        <v>240</v>
      </c>
      <c r="C447" s="48">
        <v>0</v>
      </c>
      <c r="D447" s="48">
        <v>0</v>
      </c>
      <c r="E447" s="31">
        <v>0.06</v>
      </c>
      <c r="F447" s="31">
        <v>0.5</v>
      </c>
      <c r="G447" s="30">
        <f t="shared" si="36"/>
        <v>0.50358713248056686</v>
      </c>
      <c r="H447" s="12">
        <f t="shared" si="37"/>
        <v>0</v>
      </c>
      <c r="I447" s="13"/>
      <c r="J447" s="30">
        <f t="shared" si="38"/>
        <v>0</v>
      </c>
      <c r="K447" s="31">
        <f t="shared" si="39"/>
        <v>0</v>
      </c>
      <c r="L447" s="31">
        <f t="shared" si="40"/>
        <v>0</v>
      </c>
      <c r="M447" s="31">
        <f t="shared" si="41"/>
        <v>0</v>
      </c>
    </row>
    <row r="448" spans="1:13" x14ac:dyDescent="0.25">
      <c r="A448" s="3" t="s">
        <v>49</v>
      </c>
      <c r="B448" s="3" t="s">
        <v>240</v>
      </c>
      <c r="C448" s="48">
        <v>2.0504077920090822</v>
      </c>
      <c r="D448" s="48">
        <v>2.0504077920090822</v>
      </c>
      <c r="E448" s="31">
        <v>0.06</v>
      </c>
      <c r="F448" s="31">
        <v>0.5</v>
      </c>
      <c r="G448" s="30">
        <f t="shared" si="36"/>
        <v>0.50358713248056686</v>
      </c>
      <c r="H448" s="12">
        <f t="shared" si="37"/>
        <v>1.281499292108629E-11</v>
      </c>
      <c r="I448" s="13"/>
      <c r="J448" s="30">
        <f t="shared" si="38"/>
        <v>7.1086079137311015E-6</v>
      </c>
      <c r="K448" s="31">
        <f t="shared" si="39"/>
        <v>0</v>
      </c>
      <c r="L448" s="31">
        <f t="shared" si="40"/>
        <v>6.0318538327147419E-7</v>
      </c>
      <c r="M448" s="31">
        <f t="shared" si="41"/>
        <v>3.638326065923552E-13</v>
      </c>
    </row>
    <row r="449" spans="1:13" x14ac:dyDescent="0.25">
      <c r="A449" s="3" t="s">
        <v>50</v>
      </c>
      <c r="B449" s="3" t="s">
        <v>240</v>
      </c>
      <c r="C449" s="48">
        <v>4.2872306849999999</v>
      </c>
      <c r="D449" s="48">
        <v>4.2872306849999999</v>
      </c>
      <c r="E449" s="31">
        <v>0.06</v>
      </c>
      <c r="F449" s="31">
        <v>0.5</v>
      </c>
      <c r="G449" s="30">
        <f t="shared" si="36"/>
        <v>0.50358713248056686</v>
      </c>
      <c r="H449" s="12">
        <f t="shared" si="37"/>
        <v>5.6026254312275824E-11</v>
      </c>
      <c r="I449" s="13"/>
      <c r="J449" s="30">
        <f t="shared" si="38"/>
        <v>1.486350280863877E-5</v>
      </c>
      <c r="K449" s="31">
        <f t="shared" si="39"/>
        <v>0</v>
      </c>
      <c r="L449" s="31">
        <f t="shared" si="40"/>
        <v>1.2612100353808522E-6</v>
      </c>
      <c r="M449" s="31">
        <f t="shared" si="41"/>
        <v>1.5906507533453706E-12</v>
      </c>
    </row>
    <row r="450" spans="1:13" x14ac:dyDescent="0.25">
      <c r="A450" s="3" t="s">
        <v>51</v>
      </c>
      <c r="B450" s="3" t="s">
        <v>240</v>
      </c>
      <c r="C450" s="48">
        <v>0</v>
      </c>
      <c r="D450" s="48">
        <v>0</v>
      </c>
      <c r="E450" s="31">
        <v>0.06</v>
      </c>
      <c r="F450" s="31">
        <v>0.5</v>
      </c>
      <c r="G450" s="30">
        <f t="shared" si="36"/>
        <v>0.50358713248056686</v>
      </c>
      <c r="H450" s="12">
        <f t="shared" si="37"/>
        <v>0</v>
      </c>
      <c r="I450" s="13"/>
      <c r="J450" s="30">
        <f t="shared" si="38"/>
        <v>0</v>
      </c>
      <c r="K450" s="31">
        <f t="shared" si="39"/>
        <v>0</v>
      </c>
      <c r="L450" s="31">
        <f t="shared" si="40"/>
        <v>0</v>
      </c>
      <c r="M450" s="31">
        <f t="shared" si="41"/>
        <v>0</v>
      </c>
    </row>
    <row r="451" spans="1:13" x14ac:dyDescent="0.25">
      <c r="A451" s="3" t="s">
        <v>52</v>
      </c>
      <c r="B451" s="3" t="s">
        <v>240</v>
      </c>
      <c r="C451" s="48">
        <v>0</v>
      </c>
      <c r="D451" s="48">
        <v>0</v>
      </c>
      <c r="E451" s="31">
        <v>0.06</v>
      </c>
      <c r="F451" s="31">
        <v>0.5</v>
      </c>
      <c r="G451" s="30">
        <f t="shared" si="36"/>
        <v>0.50358713248056686</v>
      </c>
      <c r="H451" s="12">
        <f t="shared" si="37"/>
        <v>0</v>
      </c>
      <c r="I451" s="13"/>
      <c r="J451" s="30">
        <f t="shared" si="38"/>
        <v>0</v>
      </c>
      <c r="K451" s="31">
        <f t="shared" si="39"/>
        <v>0</v>
      </c>
      <c r="L451" s="31">
        <f t="shared" si="40"/>
        <v>0</v>
      </c>
      <c r="M451" s="31">
        <f t="shared" si="41"/>
        <v>0</v>
      </c>
    </row>
    <row r="452" spans="1:13" x14ac:dyDescent="0.25">
      <c r="A452" s="3" t="s">
        <v>53</v>
      </c>
      <c r="B452" s="3" t="s">
        <v>240</v>
      </c>
      <c r="C452" s="48">
        <v>0</v>
      </c>
      <c r="D452" s="48">
        <v>0</v>
      </c>
      <c r="E452" s="31">
        <v>7.0000000000000007E-2</v>
      </c>
      <c r="F452" s="31">
        <v>0.5</v>
      </c>
      <c r="G452" s="30">
        <f t="shared" si="36"/>
        <v>0.50487622245457353</v>
      </c>
      <c r="H452" s="12">
        <f t="shared" si="37"/>
        <v>0</v>
      </c>
      <c r="I452" s="13"/>
      <c r="J452" s="30">
        <f t="shared" si="38"/>
        <v>0</v>
      </c>
      <c r="K452" s="31">
        <f t="shared" si="39"/>
        <v>0</v>
      </c>
      <c r="L452" s="31">
        <f t="shared" si="40"/>
        <v>0</v>
      </c>
      <c r="M452" s="31">
        <f t="shared" si="41"/>
        <v>0</v>
      </c>
    </row>
    <row r="453" spans="1:13" x14ac:dyDescent="0.25">
      <c r="A453" s="3" t="s">
        <v>54</v>
      </c>
      <c r="B453" s="3" t="s">
        <v>240</v>
      </c>
      <c r="C453" s="48">
        <v>0</v>
      </c>
      <c r="D453" s="48">
        <v>0</v>
      </c>
      <c r="E453" s="31">
        <v>0.06</v>
      </c>
      <c r="F453" s="31">
        <v>0.5</v>
      </c>
      <c r="G453" s="30">
        <f t="shared" si="36"/>
        <v>0.50358713248056686</v>
      </c>
      <c r="H453" s="12">
        <f t="shared" si="37"/>
        <v>0</v>
      </c>
      <c r="I453" s="13"/>
      <c r="J453" s="30">
        <f t="shared" si="38"/>
        <v>0</v>
      </c>
      <c r="K453" s="31">
        <f t="shared" si="39"/>
        <v>0</v>
      </c>
      <c r="L453" s="31">
        <f t="shared" si="40"/>
        <v>0</v>
      </c>
      <c r="M453" s="31">
        <f t="shared" si="41"/>
        <v>0</v>
      </c>
    </row>
    <row r="454" spans="1:13" x14ac:dyDescent="0.25">
      <c r="A454" s="3" t="s">
        <v>55</v>
      </c>
      <c r="B454" s="3" t="s">
        <v>240</v>
      </c>
      <c r="C454" s="48">
        <v>0</v>
      </c>
      <c r="D454" s="48">
        <v>0</v>
      </c>
      <c r="E454" s="31">
        <v>0.06</v>
      </c>
      <c r="F454" s="31">
        <v>0.5</v>
      </c>
      <c r="G454" s="30">
        <f t="shared" si="36"/>
        <v>0.50358713248056686</v>
      </c>
      <c r="H454" s="12">
        <f t="shared" si="37"/>
        <v>0</v>
      </c>
      <c r="I454" s="13"/>
      <c r="J454" s="30">
        <f t="shared" si="38"/>
        <v>0</v>
      </c>
      <c r="K454" s="31">
        <f t="shared" si="39"/>
        <v>0</v>
      </c>
      <c r="L454" s="31">
        <f t="shared" si="40"/>
        <v>0</v>
      </c>
      <c r="M454" s="31">
        <f t="shared" si="41"/>
        <v>0</v>
      </c>
    </row>
    <row r="455" spans="1:13" x14ac:dyDescent="0.25">
      <c r="A455" s="3" t="s">
        <v>56</v>
      </c>
      <c r="B455" s="3" t="s">
        <v>240</v>
      </c>
      <c r="C455" s="48">
        <v>1.5249663568403717</v>
      </c>
      <c r="D455" s="48">
        <v>1.5249663568403717</v>
      </c>
      <c r="E455" s="31">
        <v>0.06</v>
      </c>
      <c r="F455" s="31">
        <v>0.5</v>
      </c>
      <c r="G455" s="30">
        <f t="shared" si="36"/>
        <v>0.50358713248056686</v>
      </c>
      <c r="H455" s="12">
        <f t="shared" si="37"/>
        <v>7.0885663465790761E-12</v>
      </c>
      <c r="I455" s="13"/>
      <c r="J455" s="30">
        <f t="shared" si="38"/>
        <v>5.2869424095327161E-6</v>
      </c>
      <c r="K455" s="31">
        <f t="shared" si="39"/>
        <v>0</v>
      </c>
      <c r="L455" s="31">
        <f t="shared" si="40"/>
        <v>4.4861193954279945E-7</v>
      </c>
      <c r="M455" s="31">
        <f t="shared" si="41"/>
        <v>2.0125267230035234E-13</v>
      </c>
    </row>
    <row r="456" spans="1:13" x14ac:dyDescent="0.25">
      <c r="A456" s="3" t="s">
        <v>57</v>
      </c>
      <c r="B456" s="3" t="s">
        <v>240</v>
      </c>
      <c r="C456" s="48">
        <v>3.4319673000000002</v>
      </c>
      <c r="D456" s="48">
        <v>3.4319673000000002</v>
      </c>
      <c r="E456" s="31">
        <v>0.06</v>
      </c>
      <c r="F456" s="31">
        <v>0.5</v>
      </c>
      <c r="G456" s="30">
        <f t="shared" si="36"/>
        <v>0.50358713248056686</v>
      </c>
      <c r="H456" s="12">
        <f t="shared" si="37"/>
        <v>3.5902456597098072E-11</v>
      </c>
      <c r="I456" s="13"/>
      <c r="J456" s="30">
        <f t="shared" si="38"/>
        <v>1.1898369682131163E-5</v>
      </c>
      <c r="K456" s="31">
        <f t="shared" si="39"/>
        <v>0</v>
      </c>
      <c r="L456" s="31">
        <f t="shared" si="40"/>
        <v>1.0096101464759245E-6</v>
      </c>
      <c r="M456" s="31">
        <f t="shared" si="41"/>
        <v>1.0193126478671378E-12</v>
      </c>
    </row>
    <row r="457" spans="1:13" x14ac:dyDescent="0.25">
      <c r="A457" s="3" t="s">
        <v>58</v>
      </c>
      <c r="B457" s="3" t="s">
        <v>240</v>
      </c>
      <c r="C457" s="48">
        <v>0</v>
      </c>
      <c r="D457" s="48">
        <v>0</v>
      </c>
      <c r="E457" s="31">
        <v>0.06</v>
      </c>
      <c r="F457" s="31">
        <v>0.5</v>
      </c>
      <c r="G457" s="30">
        <f t="shared" si="36"/>
        <v>0.50358713248056686</v>
      </c>
      <c r="H457" s="12">
        <f t="shared" si="37"/>
        <v>0</v>
      </c>
      <c r="I457" s="13"/>
      <c r="J457" s="30">
        <f t="shared" si="38"/>
        <v>0</v>
      </c>
      <c r="K457" s="31">
        <f t="shared" si="39"/>
        <v>0</v>
      </c>
      <c r="L457" s="31">
        <f t="shared" si="40"/>
        <v>0</v>
      </c>
      <c r="M457" s="31">
        <f t="shared" si="41"/>
        <v>0</v>
      </c>
    </row>
    <row r="458" spans="1:13" x14ac:dyDescent="0.25">
      <c r="A458" s="3" t="s">
        <v>59</v>
      </c>
      <c r="B458" s="3" t="s">
        <v>240</v>
      </c>
      <c r="C458" s="48">
        <v>0</v>
      </c>
      <c r="D458" s="48">
        <v>0</v>
      </c>
      <c r="E458" s="31">
        <v>7.0000000000000007E-2</v>
      </c>
      <c r="F458" s="31">
        <v>0.5</v>
      </c>
      <c r="G458" s="30">
        <f t="shared" ref="G458:G521" si="42">SQRT((E458^2)+(F458^2))</f>
        <v>0.50487622245457353</v>
      </c>
      <c r="H458" s="12">
        <f t="shared" ref="H458:H521" si="43">(G458*D458)^2/(SUM($D$9:$D$667))^2</f>
        <v>0</v>
      </c>
      <c r="I458" s="13"/>
      <c r="J458" s="30">
        <f t="shared" ref="J458:J521" si="44">ABS((D458/SUM($C$9:$C$667)))</f>
        <v>0</v>
      </c>
      <c r="K458" s="31">
        <f t="shared" ref="K458:K521" si="45">I458*F458</f>
        <v>0</v>
      </c>
      <c r="L458" s="31">
        <f t="shared" ref="L458:L521" si="46">J458*E458*(SQRT(2))</f>
        <v>0</v>
      </c>
      <c r="M458" s="31">
        <f t="shared" ref="M458:M521" si="47">K458^2+L458^2</f>
        <v>0</v>
      </c>
    </row>
    <row r="459" spans="1:13" x14ac:dyDescent="0.25">
      <c r="A459" s="3" t="s">
        <v>60</v>
      </c>
      <c r="B459" s="3" t="s">
        <v>240</v>
      </c>
      <c r="C459" s="48">
        <v>0</v>
      </c>
      <c r="D459" s="48">
        <v>0</v>
      </c>
      <c r="E459" s="31">
        <v>0.06</v>
      </c>
      <c r="F459" s="31">
        <v>0.5</v>
      </c>
      <c r="G459" s="30">
        <f t="shared" si="42"/>
        <v>0.50358713248056686</v>
      </c>
      <c r="H459" s="12">
        <f t="shared" si="43"/>
        <v>0</v>
      </c>
      <c r="I459" s="13"/>
      <c r="J459" s="30">
        <f t="shared" si="44"/>
        <v>0</v>
      </c>
      <c r="K459" s="31">
        <f t="shared" si="45"/>
        <v>0</v>
      </c>
      <c r="L459" s="31">
        <f t="shared" si="46"/>
        <v>0</v>
      </c>
      <c r="M459" s="31">
        <f t="shared" si="47"/>
        <v>0</v>
      </c>
    </row>
    <row r="460" spans="1:13" x14ac:dyDescent="0.25">
      <c r="A460" s="3" t="s">
        <v>61</v>
      </c>
      <c r="B460" s="3" t="s">
        <v>240</v>
      </c>
      <c r="C460" s="48">
        <v>0</v>
      </c>
      <c r="D460" s="48">
        <v>0</v>
      </c>
      <c r="E460" s="31">
        <v>0.06</v>
      </c>
      <c r="F460" s="31">
        <v>0.5</v>
      </c>
      <c r="G460" s="30">
        <f t="shared" si="42"/>
        <v>0.50358713248056686</v>
      </c>
      <c r="H460" s="12">
        <f t="shared" si="43"/>
        <v>0</v>
      </c>
      <c r="I460" s="13"/>
      <c r="J460" s="30">
        <f t="shared" si="44"/>
        <v>0</v>
      </c>
      <c r="K460" s="31">
        <f t="shared" si="45"/>
        <v>0</v>
      </c>
      <c r="L460" s="31">
        <f t="shared" si="46"/>
        <v>0</v>
      </c>
      <c r="M460" s="31">
        <f t="shared" si="47"/>
        <v>0</v>
      </c>
    </row>
    <row r="461" spans="1:13" x14ac:dyDescent="0.25">
      <c r="A461" s="3" t="s">
        <v>62</v>
      </c>
      <c r="B461" s="3" t="s">
        <v>240</v>
      </c>
      <c r="C461" s="48">
        <v>0.91167671380054704</v>
      </c>
      <c r="D461" s="48">
        <v>0.91167671380054704</v>
      </c>
      <c r="E461" s="31">
        <v>0.06</v>
      </c>
      <c r="F461" s="31">
        <v>0.5</v>
      </c>
      <c r="G461" s="30">
        <f t="shared" si="42"/>
        <v>0.50358713248056686</v>
      </c>
      <c r="H461" s="12">
        <f t="shared" si="43"/>
        <v>2.5334924107240046E-12</v>
      </c>
      <c r="I461" s="13"/>
      <c r="J461" s="30">
        <f t="shared" si="44"/>
        <v>3.1607138481154518E-6</v>
      </c>
      <c r="K461" s="31">
        <f t="shared" si="45"/>
        <v>0</v>
      </c>
      <c r="L461" s="31">
        <f t="shared" si="46"/>
        <v>2.6819546344711961E-7</v>
      </c>
      <c r="M461" s="31">
        <f t="shared" si="47"/>
        <v>7.1928806613615269E-14</v>
      </c>
    </row>
    <row r="462" spans="1:13" x14ac:dyDescent="0.25">
      <c r="A462" s="3" t="s">
        <v>63</v>
      </c>
      <c r="B462" s="3" t="s">
        <v>240</v>
      </c>
      <c r="C462" s="48">
        <v>0</v>
      </c>
      <c r="D462" s="48">
        <v>0</v>
      </c>
      <c r="E462" s="31">
        <v>0.06</v>
      </c>
      <c r="F462" s="31">
        <v>0.5</v>
      </c>
      <c r="G462" s="30">
        <f t="shared" si="42"/>
        <v>0.50358713248056686</v>
      </c>
      <c r="H462" s="12">
        <f t="shared" si="43"/>
        <v>0</v>
      </c>
      <c r="I462" s="13"/>
      <c r="J462" s="30">
        <f t="shared" si="44"/>
        <v>0</v>
      </c>
      <c r="K462" s="31">
        <f t="shared" si="45"/>
        <v>0</v>
      </c>
      <c r="L462" s="31">
        <f t="shared" si="46"/>
        <v>0</v>
      </c>
      <c r="M462" s="31">
        <f t="shared" si="47"/>
        <v>0</v>
      </c>
    </row>
    <row r="463" spans="1:13" x14ac:dyDescent="0.25">
      <c r="A463" s="3" t="s">
        <v>64</v>
      </c>
      <c r="B463" s="3" t="s">
        <v>240</v>
      </c>
      <c r="C463" s="48">
        <v>0</v>
      </c>
      <c r="D463" s="48">
        <v>0</v>
      </c>
      <c r="E463" s="31">
        <v>0.06</v>
      </c>
      <c r="F463" s="31">
        <v>0.5</v>
      </c>
      <c r="G463" s="30">
        <f t="shared" si="42"/>
        <v>0.50358713248056686</v>
      </c>
      <c r="H463" s="12">
        <f t="shared" si="43"/>
        <v>0</v>
      </c>
      <c r="I463" s="13"/>
      <c r="J463" s="30">
        <f t="shared" si="44"/>
        <v>0</v>
      </c>
      <c r="K463" s="31">
        <f t="shared" si="45"/>
        <v>0</v>
      </c>
      <c r="L463" s="31">
        <f t="shared" si="46"/>
        <v>0</v>
      </c>
      <c r="M463" s="31">
        <f t="shared" si="47"/>
        <v>0</v>
      </c>
    </row>
    <row r="464" spans="1:13" x14ac:dyDescent="0.25">
      <c r="A464" s="3" t="s">
        <v>65</v>
      </c>
      <c r="B464" s="3" t="s">
        <v>240</v>
      </c>
      <c r="C464" s="48">
        <v>0</v>
      </c>
      <c r="D464" s="48">
        <v>0</v>
      </c>
      <c r="E464" s="31">
        <v>7.0000000000000007E-2</v>
      </c>
      <c r="F464" s="31">
        <v>0.5</v>
      </c>
      <c r="G464" s="30">
        <f t="shared" si="42"/>
        <v>0.50487622245457353</v>
      </c>
      <c r="H464" s="12">
        <f t="shared" si="43"/>
        <v>0</v>
      </c>
      <c r="I464" s="13"/>
      <c r="J464" s="30">
        <f t="shared" si="44"/>
        <v>0</v>
      </c>
      <c r="K464" s="31">
        <f t="shared" si="45"/>
        <v>0</v>
      </c>
      <c r="L464" s="31">
        <f t="shared" si="46"/>
        <v>0</v>
      </c>
      <c r="M464" s="31">
        <f t="shared" si="47"/>
        <v>0</v>
      </c>
    </row>
    <row r="465" spans="1:13" x14ac:dyDescent="0.25">
      <c r="A465" s="3" t="s">
        <v>66</v>
      </c>
      <c r="B465" s="3" t="s">
        <v>240</v>
      </c>
      <c r="C465" s="48">
        <v>0</v>
      </c>
      <c r="D465" s="48">
        <v>0</v>
      </c>
      <c r="E465" s="31">
        <v>0.06</v>
      </c>
      <c r="F465" s="31">
        <v>0.5</v>
      </c>
      <c r="G465" s="30">
        <f t="shared" si="42"/>
        <v>0.50358713248056686</v>
      </c>
      <c r="H465" s="12">
        <f t="shared" si="43"/>
        <v>0</v>
      </c>
      <c r="I465" s="13"/>
      <c r="J465" s="30">
        <f t="shared" si="44"/>
        <v>0</v>
      </c>
      <c r="K465" s="31">
        <f t="shared" si="45"/>
        <v>0</v>
      </c>
      <c r="L465" s="31">
        <f t="shared" si="46"/>
        <v>0</v>
      </c>
      <c r="M465" s="31">
        <f t="shared" si="47"/>
        <v>0</v>
      </c>
    </row>
    <row r="466" spans="1:13" x14ac:dyDescent="0.25">
      <c r="A466" s="3" t="s">
        <v>67</v>
      </c>
      <c r="B466" s="3" t="s">
        <v>240</v>
      </c>
      <c r="C466" s="48">
        <v>0</v>
      </c>
      <c r="D466" s="48">
        <v>0</v>
      </c>
      <c r="E466" s="31">
        <v>0.06</v>
      </c>
      <c r="F466" s="31">
        <v>0.5</v>
      </c>
      <c r="G466" s="30">
        <f t="shared" si="42"/>
        <v>0.50358713248056686</v>
      </c>
      <c r="H466" s="12">
        <f t="shared" si="43"/>
        <v>0</v>
      </c>
      <c r="I466" s="13"/>
      <c r="J466" s="30">
        <f t="shared" si="44"/>
        <v>0</v>
      </c>
      <c r="K466" s="31">
        <f t="shared" si="45"/>
        <v>0</v>
      </c>
      <c r="L466" s="31">
        <f t="shared" si="46"/>
        <v>0</v>
      </c>
      <c r="M466" s="31">
        <f t="shared" si="47"/>
        <v>0</v>
      </c>
    </row>
    <row r="467" spans="1:13" x14ac:dyDescent="0.25">
      <c r="A467" s="3" t="s">
        <v>68</v>
      </c>
      <c r="B467" s="3" t="s">
        <v>240</v>
      </c>
      <c r="C467" s="48">
        <v>3.4643238787826127</v>
      </c>
      <c r="D467" s="48">
        <v>3.4643238787826127</v>
      </c>
      <c r="E467" s="31">
        <v>0.06</v>
      </c>
      <c r="F467" s="31">
        <v>0.5</v>
      </c>
      <c r="G467" s="30">
        <f t="shared" si="42"/>
        <v>0.50358713248056686</v>
      </c>
      <c r="H467" s="12">
        <f t="shared" si="43"/>
        <v>3.6582624398533675E-11</v>
      </c>
      <c r="I467" s="13"/>
      <c r="J467" s="30">
        <f t="shared" si="44"/>
        <v>1.2010547480563136E-5</v>
      </c>
      <c r="K467" s="31">
        <f t="shared" si="45"/>
        <v>0</v>
      </c>
      <c r="L467" s="31">
        <f t="shared" si="46"/>
        <v>1.0191287483123038E-6</v>
      </c>
      <c r="M467" s="31">
        <f t="shared" si="47"/>
        <v>1.038623405636603E-12</v>
      </c>
    </row>
    <row r="468" spans="1:13" x14ac:dyDescent="0.25">
      <c r="A468" s="3" t="s">
        <v>69</v>
      </c>
      <c r="B468" s="3" t="s">
        <v>240</v>
      </c>
      <c r="C468" s="48">
        <v>10.702847829587631</v>
      </c>
      <c r="D468" s="48">
        <v>10.702847829587631</v>
      </c>
      <c r="E468" s="31">
        <v>0.06</v>
      </c>
      <c r="F468" s="31">
        <v>0.5</v>
      </c>
      <c r="G468" s="30">
        <f t="shared" si="42"/>
        <v>0.50358713248056686</v>
      </c>
      <c r="H468" s="12">
        <f t="shared" si="43"/>
        <v>3.4916972831444914E-10</v>
      </c>
      <c r="I468" s="13"/>
      <c r="J468" s="30">
        <f t="shared" si="44"/>
        <v>3.7105959642456027E-5</v>
      </c>
      <c r="K468" s="31">
        <f t="shared" si="45"/>
        <v>0</v>
      </c>
      <c r="L468" s="31">
        <f t="shared" si="46"/>
        <v>3.1485450822738024E-6</v>
      </c>
      <c r="M468" s="31">
        <f t="shared" si="47"/>
        <v>9.9133361351105451E-12</v>
      </c>
    </row>
    <row r="469" spans="1:13" x14ac:dyDescent="0.25">
      <c r="A469" s="3" t="s">
        <v>70</v>
      </c>
      <c r="B469" s="3" t="s">
        <v>240</v>
      </c>
      <c r="C469" s="48">
        <v>0</v>
      </c>
      <c r="D469" s="48">
        <v>0</v>
      </c>
      <c r="E469" s="31">
        <v>0.06</v>
      </c>
      <c r="F469" s="31">
        <v>0.5</v>
      </c>
      <c r="G469" s="30">
        <f t="shared" si="42"/>
        <v>0.50358713248056686</v>
      </c>
      <c r="H469" s="12">
        <f t="shared" si="43"/>
        <v>0</v>
      </c>
      <c r="I469" s="13"/>
      <c r="J469" s="30">
        <f t="shared" si="44"/>
        <v>0</v>
      </c>
      <c r="K469" s="31">
        <f t="shared" si="45"/>
        <v>0</v>
      </c>
      <c r="L469" s="31">
        <f t="shared" si="46"/>
        <v>0</v>
      </c>
      <c r="M469" s="31">
        <f t="shared" si="47"/>
        <v>0</v>
      </c>
    </row>
    <row r="470" spans="1:13" x14ac:dyDescent="0.25">
      <c r="A470" s="3" t="s">
        <v>71</v>
      </c>
      <c r="B470" s="3" t="s">
        <v>240</v>
      </c>
      <c r="C470" s="48">
        <v>0</v>
      </c>
      <c r="D470" s="48">
        <v>0</v>
      </c>
      <c r="E470" s="31">
        <v>7.0000000000000007E-2</v>
      </c>
      <c r="F470" s="31">
        <v>0.5</v>
      </c>
      <c r="G470" s="30">
        <f t="shared" si="42"/>
        <v>0.50487622245457353</v>
      </c>
      <c r="H470" s="12">
        <f t="shared" si="43"/>
        <v>0</v>
      </c>
      <c r="I470" s="13"/>
      <c r="J470" s="30">
        <f t="shared" si="44"/>
        <v>0</v>
      </c>
      <c r="K470" s="31">
        <f t="shared" si="45"/>
        <v>0</v>
      </c>
      <c r="L470" s="31">
        <f t="shared" si="46"/>
        <v>0</v>
      </c>
      <c r="M470" s="31">
        <f t="shared" si="47"/>
        <v>0</v>
      </c>
    </row>
    <row r="471" spans="1:13" x14ac:dyDescent="0.25">
      <c r="A471" s="3" t="s">
        <v>72</v>
      </c>
      <c r="B471" s="3" t="s">
        <v>240</v>
      </c>
      <c r="C471" s="48">
        <v>0</v>
      </c>
      <c r="D471" s="48">
        <v>0</v>
      </c>
      <c r="E471" s="31">
        <v>0.06</v>
      </c>
      <c r="F471" s="31">
        <v>0.5</v>
      </c>
      <c r="G471" s="30">
        <f t="shared" si="42"/>
        <v>0.50358713248056686</v>
      </c>
      <c r="H471" s="12">
        <f t="shared" si="43"/>
        <v>0</v>
      </c>
      <c r="I471" s="13"/>
      <c r="J471" s="30">
        <f t="shared" si="44"/>
        <v>0</v>
      </c>
      <c r="K471" s="31">
        <f t="shared" si="45"/>
        <v>0</v>
      </c>
      <c r="L471" s="31">
        <f t="shared" si="46"/>
        <v>0</v>
      </c>
      <c r="M471" s="31">
        <f t="shared" si="47"/>
        <v>0</v>
      </c>
    </row>
    <row r="472" spans="1:13" x14ac:dyDescent="0.25">
      <c r="A472" s="3" t="s">
        <v>73</v>
      </c>
      <c r="B472" s="3" t="s">
        <v>240</v>
      </c>
      <c r="C472" s="48">
        <v>0</v>
      </c>
      <c r="D472" s="48">
        <v>0</v>
      </c>
      <c r="E472" s="31">
        <v>0.06</v>
      </c>
      <c r="F472" s="31">
        <v>0.5</v>
      </c>
      <c r="G472" s="30">
        <f t="shared" si="42"/>
        <v>0.50358713248056686</v>
      </c>
      <c r="H472" s="12">
        <f t="shared" si="43"/>
        <v>0</v>
      </c>
      <c r="I472" s="13"/>
      <c r="J472" s="30">
        <f t="shared" si="44"/>
        <v>0</v>
      </c>
      <c r="K472" s="31">
        <f t="shared" si="45"/>
        <v>0</v>
      </c>
      <c r="L472" s="31">
        <f t="shared" si="46"/>
        <v>0</v>
      </c>
      <c r="M472" s="31">
        <f t="shared" si="47"/>
        <v>0</v>
      </c>
    </row>
    <row r="473" spans="1:13" x14ac:dyDescent="0.25">
      <c r="A473" s="3" t="s">
        <v>74</v>
      </c>
      <c r="B473" s="3" t="s">
        <v>240</v>
      </c>
      <c r="C473" s="48">
        <v>3.0361649993787213E-3</v>
      </c>
      <c r="D473" s="48">
        <v>3.0361649993787213E-3</v>
      </c>
      <c r="E473" s="31">
        <v>0.06</v>
      </c>
      <c r="F473" s="31">
        <v>0.5</v>
      </c>
      <c r="G473" s="30">
        <f t="shared" si="42"/>
        <v>0.50358713248056686</v>
      </c>
      <c r="H473" s="12">
        <f t="shared" si="43"/>
        <v>2.8098854943874833E-17</v>
      </c>
      <c r="I473" s="13"/>
      <c r="J473" s="30">
        <f t="shared" si="44"/>
        <v>1.0526153200397788E-8</v>
      </c>
      <c r="K473" s="31">
        <f t="shared" si="45"/>
        <v>0</v>
      </c>
      <c r="L473" s="31">
        <f t="shared" si="46"/>
        <v>8.9317371693717069E-10</v>
      </c>
      <c r="M473" s="31">
        <f t="shared" si="47"/>
        <v>7.9775928862736112E-19</v>
      </c>
    </row>
    <row r="474" spans="1:13" x14ac:dyDescent="0.25">
      <c r="A474" s="3" t="s">
        <v>75</v>
      </c>
      <c r="B474" s="3" t="s">
        <v>240</v>
      </c>
      <c r="C474" s="48">
        <v>0</v>
      </c>
      <c r="D474" s="48">
        <v>0</v>
      </c>
      <c r="E474" s="31">
        <v>0.06</v>
      </c>
      <c r="F474" s="31">
        <v>0.5</v>
      </c>
      <c r="G474" s="30">
        <f t="shared" si="42"/>
        <v>0.50358713248056686</v>
      </c>
      <c r="H474" s="12">
        <f t="shared" si="43"/>
        <v>0</v>
      </c>
      <c r="I474" s="13"/>
      <c r="J474" s="30">
        <f t="shared" si="44"/>
        <v>0</v>
      </c>
      <c r="K474" s="31">
        <f t="shared" si="45"/>
        <v>0</v>
      </c>
      <c r="L474" s="31">
        <f t="shared" si="46"/>
        <v>0</v>
      </c>
      <c r="M474" s="31">
        <f t="shared" si="47"/>
        <v>0</v>
      </c>
    </row>
    <row r="475" spans="1:13" x14ac:dyDescent="0.25">
      <c r="A475" s="3" t="s">
        <v>76</v>
      </c>
      <c r="B475" s="3" t="s">
        <v>240</v>
      </c>
      <c r="C475" s="48">
        <v>0</v>
      </c>
      <c r="D475" s="48">
        <v>0</v>
      </c>
      <c r="E475" s="31">
        <v>0.06</v>
      </c>
      <c r="F475" s="31">
        <v>0.5</v>
      </c>
      <c r="G475" s="30">
        <f t="shared" si="42"/>
        <v>0.50358713248056686</v>
      </c>
      <c r="H475" s="12">
        <f t="shared" si="43"/>
        <v>0</v>
      </c>
      <c r="I475" s="13"/>
      <c r="J475" s="30">
        <f t="shared" si="44"/>
        <v>0</v>
      </c>
      <c r="K475" s="31">
        <f t="shared" si="45"/>
        <v>0</v>
      </c>
      <c r="L475" s="31">
        <f t="shared" si="46"/>
        <v>0</v>
      </c>
      <c r="M475" s="31">
        <f t="shared" si="47"/>
        <v>0</v>
      </c>
    </row>
    <row r="476" spans="1:13" x14ac:dyDescent="0.25">
      <c r="A476" s="3" t="s">
        <v>77</v>
      </c>
      <c r="B476" s="3" t="s">
        <v>240</v>
      </c>
      <c r="C476" s="48">
        <v>0</v>
      </c>
      <c r="D476" s="48">
        <v>0</v>
      </c>
      <c r="E476" s="31">
        <v>7.0000000000000007E-2</v>
      </c>
      <c r="F476" s="31">
        <v>0.5</v>
      </c>
      <c r="G476" s="30">
        <f t="shared" si="42"/>
        <v>0.50487622245457353</v>
      </c>
      <c r="H476" s="12">
        <f t="shared" si="43"/>
        <v>0</v>
      </c>
      <c r="I476" s="13"/>
      <c r="J476" s="30">
        <f t="shared" si="44"/>
        <v>0</v>
      </c>
      <c r="K476" s="31">
        <f t="shared" si="45"/>
        <v>0</v>
      </c>
      <c r="L476" s="31">
        <f t="shared" si="46"/>
        <v>0</v>
      </c>
      <c r="M476" s="31">
        <f t="shared" si="47"/>
        <v>0</v>
      </c>
    </row>
    <row r="477" spans="1:13" x14ac:dyDescent="0.25">
      <c r="A477" s="3" t="s">
        <v>78</v>
      </c>
      <c r="B477" s="3" t="s">
        <v>240</v>
      </c>
      <c r="C477" s="48">
        <v>0</v>
      </c>
      <c r="D477" s="48">
        <v>0</v>
      </c>
      <c r="E477" s="31">
        <v>0.06</v>
      </c>
      <c r="F477" s="31">
        <v>0.5</v>
      </c>
      <c r="G477" s="30">
        <f t="shared" si="42"/>
        <v>0.50358713248056686</v>
      </c>
      <c r="H477" s="12">
        <f t="shared" si="43"/>
        <v>0</v>
      </c>
      <c r="I477" s="13"/>
      <c r="J477" s="30">
        <f t="shared" si="44"/>
        <v>0</v>
      </c>
      <c r="K477" s="31">
        <f t="shared" si="45"/>
        <v>0</v>
      </c>
      <c r="L477" s="31">
        <f t="shared" si="46"/>
        <v>0</v>
      </c>
      <c r="M477" s="31">
        <f t="shared" si="47"/>
        <v>0</v>
      </c>
    </row>
    <row r="478" spans="1:13" x14ac:dyDescent="0.25">
      <c r="A478" s="3" t="s">
        <v>79</v>
      </c>
      <c r="B478" s="3" t="s">
        <v>240</v>
      </c>
      <c r="C478" s="48">
        <v>0</v>
      </c>
      <c r="D478" s="48">
        <v>0</v>
      </c>
      <c r="E478" s="31">
        <v>0.06</v>
      </c>
      <c r="F478" s="31">
        <v>0.5</v>
      </c>
      <c r="G478" s="30">
        <f t="shared" si="42"/>
        <v>0.50358713248056686</v>
      </c>
      <c r="H478" s="12">
        <f t="shared" si="43"/>
        <v>0</v>
      </c>
      <c r="I478" s="13"/>
      <c r="J478" s="30">
        <f t="shared" si="44"/>
        <v>0</v>
      </c>
      <c r="K478" s="31">
        <f t="shared" si="45"/>
        <v>0</v>
      </c>
      <c r="L478" s="31">
        <f t="shared" si="46"/>
        <v>0</v>
      </c>
      <c r="M478" s="31">
        <f t="shared" si="47"/>
        <v>0</v>
      </c>
    </row>
    <row r="479" spans="1:13" x14ac:dyDescent="0.25">
      <c r="A479" s="3" t="s">
        <v>80</v>
      </c>
      <c r="B479" s="3" t="s">
        <v>240</v>
      </c>
      <c r="C479" s="48">
        <v>1.20478656113043</v>
      </c>
      <c r="D479" s="48">
        <v>1.20478656113043</v>
      </c>
      <c r="E479" s="31">
        <v>0.06</v>
      </c>
      <c r="F479" s="31">
        <v>0.5</v>
      </c>
      <c r="G479" s="30">
        <f t="shared" si="42"/>
        <v>0.50358713248056686</v>
      </c>
      <c r="H479" s="12">
        <f t="shared" si="43"/>
        <v>4.4244379876242937E-12</v>
      </c>
      <c r="I479" s="13"/>
      <c r="J479" s="30">
        <f t="shared" si="44"/>
        <v>4.1769034024285055E-6</v>
      </c>
      <c r="K479" s="31">
        <f t="shared" si="45"/>
        <v>0</v>
      </c>
      <c r="L479" s="31">
        <f t="shared" si="46"/>
        <v>3.5442200642620309E-7</v>
      </c>
      <c r="M479" s="31">
        <f t="shared" si="47"/>
        <v>1.2561495863917556E-13</v>
      </c>
    </row>
    <row r="480" spans="1:13" x14ac:dyDescent="0.25">
      <c r="A480" s="3" t="s">
        <v>81</v>
      </c>
      <c r="B480" s="3" t="s">
        <v>240</v>
      </c>
      <c r="C480" s="48">
        <v>0</v>
      </c>
      <c r="D480" s="48">
        <v>0</v>
      </c>
      <c r="E480" s="31">
        <v>0.06</v>
      </c>
      <c r="F480" s="31">
        <v>0.5</v>
      </c>
      <c r="G480" s="30">
        <f t="shared" si="42"/>
        <v>0.50358713248056686</v>
      </c>
      <c r="H480" s="12">
        <f t="shared" si="43"/>
        <v>0</v>
      </c>
      <c r="I480" s="13"/>
      <c r="J480" s="30">
        <f t="shared" si="44"/>
        <v>0</v>
      </c>
      <c r="K480" s="31">
        <f t="shared" si="45"/>
        <v>0</v>
      </c>
      <c r="L480" s="31">
        <f t="shared" si="46"/>
        <v>0</v>
      </c>
      <c r="M480" s="31">
        <f t="shared" si="47"/>
        <v>0</v>
      </c>
    </row>
    <row r="481" spans="1:13" x14ac:dyDescent="0.25">
      <c r="A481" s="3" t="s">
        <v>82</v>
      </c>
      <c r="B481" s="3" t="s">
        <v>240</v>
      </c>
      <c r="C481" s="48">
        <v>0</v>
      </c>
      <c r="D481" s="48">
        <v>0</v>
      </c>
      <c r="E481" s="31">
        <v>0.06</v>
      </c>
      <c r="F481" s="31">
        <v>0.5</v>
      </c>
      <c r="G481" s="30">
        <f t="shared" si="42"/>
        <v>0.50358713248056686</v>
      </c>
      <c r="H481" s="12">
        <f t="shared" si="43"/>
        <v>0</v>
      </c>
      <c r="I481" s="13"/>
      <c r="J481" s="30">
        <f t="shared" si="44"/>
        <v>0</v>
      </c>
      <c r="K481" s="31">
        <f t="shared" si="45"/>
        <v>0</v>
      </c>
      <c r="L481" s="31">
        <f t="shared" si="46"/>
        <v>0</v>
      </c>
      <c r="M481" s="31">
        <f t="shared" si="47"/>
        <v>0</v>
      </c>
    </row>
    <row r="482" spans="1:13" x14ac:dyDescent="0.25">
      <c r="A482" s="3" t="s">
        <v>83</v>
      </c>
      <c r="B482" s="3" t="s">
        <v>240</v>
      </c>
      <c r="C482" s="48">
        <v>0</v>
      </c>
      <c r="D482" s="48">
        <v>0</v>
      </c>
      <c r="E482" s="31">
        <v>7.0000000000000007E-2</v>
      </c>
      <c r="F482" s="31">
        <v>0.5</v>
      </c>
      <c r="G482" s="30">
        <f t="shared" si="42"/>
        <v>0.50487622245457353</v>
      </c>
      <c r="H482" s="12">
        <f t="shared" si="43"/>
        <v>0</v>
      </c>
      <c r="I482" s="13"/>
      <c r="J482" s="30">
        <f t="shared" si="44"/>
        <v>0</v>
      </c>
      <c r="K482" s="31">
        <f t="shared" si="45"/>
        <v>0</v>
      </c>
      <c r="L482" s="31">
        <f t="shared" si="46"/>
        <v>0</v>
      </c>
      <c r="M482" s="31">
        <f t="shared" si="47"/>
        <v>0</v>
      </c>
    </row>
    <row r="483" spans="1:13" x14ac:dyDescent="0.25">
      <c r="A483" s="3" t="s">
        <v>84</v>
      </c>
      <c r="B483" s="3" t="s">
        <v>240</v>
      </c>
      <c r="C483" s="48">
        <v>0</v>
      </c>
      <c r="D483" s="48">
        <v>0</v>
      </c>
      <c r="E483" s="31">
        <v>0.06</v>
      </c>
      <c r="F483" s="31">
        <v>0.5</v>
      </c>
      <c r="G483" s="30">
        <f t="shared" si="42"/>
        <v>0.50358713248056686</v>
      </c>
      <c r="H483" s="12">
        <f t="shared" si="43"/>
        <v>0</v>
      </c>
      <c r="I483" s="13"/>
      <c r="J483" s="30">
        <f t="shared" si="44"/>
        <v>0</v>
      </c>
      <c r="K483" s="31">
        <f t="shared" si="45"/>
        <v>0</v>
      </c>
      <c r="L483" s="31">
        <f t="shared" si="46"/>
        <v>0</v>
      </c>
      <c r="M483" s="31">
        <f t="shared" si="47"/>
        <v>0</v>
      </c>
    </row>
    <row r="484" spans="1:13" x14ac:dyDescent="0.25">
      <c r="A484" s="3" t="s">
        <v>85</v>
      </c>
      <c r="B484" s="3" t="s">
        <v>240</v>
      </c>
      <c r="C484" s="48">
        <v>0</v>
      </c>
      <c r="D484" s="48">
        <v>0</v>
      </c>
      <c r="E484" s="31">
        <v>0.06</v>
      </c>
      <c r="F484" s="31">
        <v>0.5</v>
      </c>
      <c r="G484" s="30">
        <f t="shared" si="42"/>
        <v>0.50358713248056686</v>
      </c>
      <c r="H484" s="12">
        <f t="shared" si="43"/>
        <v>0</v>
      </c>
      <c r="I484" s="13"/>
      <c r="J484" s="30">
        <f t="shared" si="44"/>
        <v>0</v>
      </c>
      <c r="K484" s="31">
        <f t="shared" si="45"/>
        <v>0</v>
      </c>
      <c r="L484" s="31">
        <f t="shared" si="46"/>
        <v>0</v>
      </c>
      <c r="M484" s="31">
        <f t="shared" si="47"/>
        <v>0</v>
      </c>
    </row>
    <row r="485" spans="1:13" x14ac:dyDescent="0.25">
      <c r="A485" s="3" t="s">
        <v>86</v>
      </c>
      <c r="B485" s="3" t="s">
        <v>240</v>
      </c>
      <c r="C485" s="48">
        <v>2.1289646126361763</v>
      </c>
      <c r="D485" s="48">
        <v>2.1289646126361763</v>
      </c>
      <c r="E485" s="31">
        <v>0.06</v>
      </c>
      <c r="F485" s="31">
        <v>0.5</v>
      </c>
      <c r="G485" s="30">
        <f t="shared" si="42"/>
        <v>0.50358713248056686</v>
      </c>
      <c r="H485" s="12">
        <f t="shared" si="43"/>
        <v>1.3815759636134335E-11</v>
      </c>
      <c r="I485" s="13"/>
      <c r="J485" s="30">
        <f t="shared" si="44"/>
        <v>7.3809584378383772E-6</v>
      </c>
      <c r="K485" s="31">
        <f t="shared" si="45"/>
        <v>0</v>
      </c>
      <c r="L485" s="31">
        <f t="shared" si="46"/>
        <v>6.2629509156618999E-7</v>
      </c>
      <c r="M485" s="31">
        <f t="shared" si="47"/>
        <v>3.922455417199023E-13</v>
      </c>
    </row>
    <row r="486" spans="1:13" x14ac:dyDescent="0.25">
      <c r="A486" s="3" t="s">
        <v>87</v>
      </c>
      <c r="B486" s="3" t="s">
        <v>240</v>
      </c>
      <c r="C486" s="48">
        <v>0</v>
      </c>
      <c r="D486" s="48">
        <v>0</v>
      </c>
      <c r="E486" s="31">
        <v>0.06</v>
      </c>
      <c r="F486" s="31">
        <v>0.5</v>
      </c>
      <c r="G486" s="30">
        <f t="shared" si="42"/>
        <v>0.50358713248056686</v>
      </c>
      <c r="H486" s="12">
        <f t="shared" si="43"/>
        <v>0</v>
      </c>
      <c r="I486" s="13"/>
      <c r="J486" s="30">
        <f t="shared" si="44"/>
        <v>0</v>
      </c>
      <c r="K486" s="31">
        <f t="shared" si="45"/>
        <v>0</v>
      </c>
      <c r="L486" s="31">
        <f t="shared" si="46"/>
        <v>0</v>
      </c>
      <c r="M486" s="31">
        <f t="shared" si="47"/>
        <v>0</v>
      </c>
    </row>
    <row r="487" spans="1:13" x14ac:dyDescent="0.25">
      <c r="A487" s="3" t="s">
        <v>88</v>
      </c>
      <c r="B487" s="3" t="s">
        <v>240</v>
      </c>
      <c r="C487" s="48">
        <v>0.62116000000000005</v>
      </c>
      <c r="D487" s="48">
        <v>0.62116000000000005</v>
      </c>
      <c r="E487" s="31">
        <v>0.06</v>
      </c>
      <c r="F487" s="31">
        <v>0.5</v>
      </c>
      <c r="G487" s="30">
        <f t="shared" si="42"/>
        <v>0.50358713248056686</v>
      </c>
      <c r="H487" s="12">
        <f t="shared" si="43"/>
        <v>1.1761016140664762E-12</v>
      </c>
      <c r="I487" s="13"/>
      <c r="J487" s="30">
        <f t="shared" si="44"/>
        <v>2.1535144905817118E-6</v>
      </c>
      <c r="K487" s="31">
        <f t="shared" si="45"/>
        <v>0</v>
      </c>
      <c r="L487" s="31">
        <f t="shared" si="46"/>
        <v>1.8273176396085862E-7</v>
      </c>
      <c r="M487" s="31">
        <f t="shared" si="47"/>
        <v>3.3390897560246951E-14</v>
      </c>
    </row>
    <row r="488" spans="1:13" x14ac:dyDescent="0.25">
      <c r="A488" s="3" t="s">
        <v>89</v>
      </c>
      <c r="B488" s="3" t="s">
        <v>240</v>
      </c>
      <c r="C488" s="48">
        <v>0</v>
      </c>
      <c r="D488" s="48">
        <v>0</v>
      </c>
      <c r="E488" s="31">
        <v>7.0000000000000007E-2</v>
      </c>
      <c r="F488" s="31">
        <v>0.5</v>
      </c>
      <c r="G488" s="30">
        <f t="shared" si="42"/>
        <v>0.50487622245457353</v>
      </c>
      <c r="H488" s="12">
        <f t="shared" si="43"/>
        <v>0</v>
      </c>
      <c r="I488" s="13"/>
      <c r="J488" s="30">
        <f t="shared" si="44"/>
        <v>0</v>
      </c>
      <c r="K488" s="31">
        <f t="shared" si="45"/>
        <v>0</v>
      </c>
      <c r="L488" s="31">
        <f t="shared" si="46"/>
        <v>0</v>
      </c>
      <c r="M488" s="31">
        <f t="shared" si="47"/>
        <v>0</v>
      </c>
    </row>
    <row r="489" spans="1:13" x14ac:dyDescent="0.25">
      <c r="A489" s="3" t="s">
        <v>90</v>
      </c>
      <c r="B489" s="3" t="s">
        <v>240</v>
      </c>
      <c r="C489" s="48">
        <v>0</v>
      </c>
      <c r="D489" s="48">
        <v>0</v>
      </c>
      <c r="E489" s="31">
        <v>0.06</v>
      </c>
      <c r="F489" s="31">
        <v>0.5</v>
      </c>
      <c r="G489" s="30">
        <f t="shared" si="42"/>
        <v>0.50358713248056686</v>
      </c>
      <c r="H489" s="12">
        <f t="shared" si="43"/>
        <v>0</v>
      </c>
      <c r="I489" s="13"/>
      <c r="J489" s="30">
        <f t="shared" si="44"/>
        <v>0</v>
      </c>
      <c r="K489" s="31">
        <f t="shared" si="45"/>
        <v>0</v>
      </c>
      <c r="L489" s="31">
        <f t="shared" si="46"/>
        <v>0</v>
      </c>
      <c r="M489" s="31">
        <f t="shared" si="47"/>
        <v>0</v>
      </c>
    </row>
    <row r="490" spans="1:13" x14ac:dyDescent="0.25">
      <c r="A490" s="3" t="s">
        <v>91</v>
      </c>
      <c r="B490" s="3" t="s">
        <v>240</v>
      </c>
      <c r="C490" s="48">
        <v>20.783564073422426</v>
      </c>
      <c r="D490" s="48">
        <v>20.783564073422426</v>
      </c>
      <c r="E490" s="31">
        <v>0.06</v>
      </c>
      <c r="F490" s="31">
        <v>0.5</v>
      </c>
      <c r="G490" s="30">
        <f t="shared" si="42"/>
        <v>0.50358713248056686</v>
      </c>
      <c r="H490" s="12">
        <f t="shared" si="43"/>
        <v>1.3166730087091672E-9</v>
      </c>
      <c r="I490" s="13"/>
      <c r="J490" s="30">
        <f t="shared" si="44"/>
        <v>7.2055036380399033E-5</v>
      </c>
      <c r="K490" s="31">
        <f t="shared" si="45"/>
        <v>0</v>
      </c>
      <c r="L490" s="31">
        <f t="shared" si="46"/>
        <v>6.1140725811868241E-6</v>
      </c>
      <c r="M490" s="31">
        <f t="shared" si="47"/>
        <v>3.7381883528020513E-11</v>
      </c>
    </row>
    <row r="491" spans="1:13" x14ac:dyDescent="0.25">
      <c r="A491" s="3" t="s">
        <v>92</v>
      </c>
      <c r="B491" s="3" t="s">
        <v>240</v>
      </c>
      <c r="C491" s="48">
        <v>38.203437089817591</v>
      </c>
      <c r="D491" s="48">
        <v>38.203437089817591</v>
      </c>
      <c r="E491" s="31">
        <v>0.06</v>
      </c>
      <c r="F491" s="31">
        <v>0.5</v>
      </c>
      <c r="G491" s="30">
        <f t="shared" si="42"/>
        <v>0.50358713248056686</v>
      </c>
      <c r="H491" s="12">
        <f t="shared" si="43"/>
        <v>4.4487987295473144E-9</v>
      </c>
      <c r="I491" s="13"/>
      <c r="J491" s="30">
        <f t="shared" si="44"/>
        <v>1.3244841162172227E-4</v>
      </c>
      <c r="K491" s="31">
        <f t="shared" si="45"/>
        <v>0</v>
      </c>
      <c r="L491" s="31">
        <f t="shared" si="46"/>
        <v>1.1238620401812834E-5</v>
      </c>
      <c r="M491" s="31">
        <f t="shared" si="47"/>
        <v>1.2630658853604366E-10</v>
      </c>
    </row>
    <row r="492" spans="1:13" x14ac:dyDescent="0.25">
      <c r="A492" s="3" t="s">
        <v>93</v>
      </c>
      <c r="B492" s="3" t="s">
        <v>240</v>
      </c>
      <c r="C492" s="48">
        <v>6.8140881000000002</v>
      </c>
      <c r="D492" s="48">
        <v>6.8140881000000002</v>
      </c>
      <c r="E492" s="31">
        <v>0.06</v>
      </c>
      <c r="F492" s="31">
        <v>0.5</v>
      </c>
      <c r="G492" s="30">
        <f t="shared" si="42"/>
        <v>0.50358713248056686</v>
      </c>
      <c r="H492" s="12">
        <f t="shared" si="43"/>
        <v>1.4153158555761365E-10</v>
      </c>
      <c r="I492" s="13"/>
      <c r="J492" s="30">
        <f t="shared" si="44"/>
        <v>2.3623925338802246E-5</v>
      </c>
      <c r="K492" s="31">
        <f t="shared" si="45"/>
        <v>0</v>
      </c>
      <c r="L492" s="31">
        <f t="shared" si="46"/>
        <v>2.0045565366374132E-6</v>
      </c>
      <c r="M492" s="31">
        <f t="shared" si="47"/>
        <v>4.0182469085757809E-12</v>
      </c>
    </row>
    <row r="493" spans="1:13" x14ac:dyDescent="0.25">
      <c r="A493" s="3" t="s">
        <v>94</v>
      </c>
      <c r="B493" s="3" t="s">
        <v>240</v>
      </c>
      <c r="C493" s="48">
        <v>0</v>
      </c>
      <c r="D493" s="48">
        <v>0</v>
      </c>
      <c r="E493" s="31">
        <v>0.06</v>
      </c>
      <c r="F493" s="31">
        <v>0.5</v>
      </c>
      <c r="G493" s="30">
        <f t="shared" si="42"/>
        <v>0.50358713248056686</v>
      </c>
      <c r="H493" s="12">
        <f t="shared" si="43"/>
        <v>0</v>
      </c>
      <c r="I493" s="13"/>
      <c r="J493" s="30">
        <f t="shared" si="44"/>
        <v>0</v>
      </c>
      <c r="K493" s="31">
        <f t="shared" si="45"/>
        <v>0</v>
      </c>
      <c r="L493" s="31">
        <f t="shared" si="46"/>
        <v>0</v>
      </c>
      <c r="M493" s="31">
        <f t="shared" si="47"/>
        <v>0</v>
      </c>
    </row>
    <row r="494" spans="1:13" x14ac:dyDescent="0.25">
      <c r="A494" s="3" t="s">
        <v>95</v>
      </c>
      <c r="B494" s="3" t="s">
        <v>240</v>
      </c>
      <c r="C494" s="48">
        <v>0</v>
      </c>
      <c r="D494" s="48">
        <v>0</v>
      </c>
      <c r="E494" s="31">
        <v>7.0000000000000007E-2</v>
      </c>
      <c r="F494" s="31">
        <v>0.5</v>
      </c>
      <c r="G494" s="30">
        <f t="shared" si="42"/>
        <v>0.50487622245457353</v>
      </c>
      <c r="H494" s="12">
        <f t="shared" si="43"/>
        <v>0</v>
      </c>
      <c r="I494" s="13"/>
      <c r="J494" s="30">
        <f t="shared" si="44"/>
        <v>0</v>
      </c>
      <c r="K494" s="31">
        <f t="shared" si="45"/>
        <v>0</v>
      </c>
      <c r="L494" s="31">
        <f t="shared" si="46"/>
        <v>0</v>
      </c>
      <c r="M494" s="31">
        <f t="shared" si="47"/>
        <v>0</v>
      </c>
    </row>
    <row r="495" spans="1:13" x14ac:dyDescent="0.25">
      <c r="A495" s="3" t="s">
        <v>96</v>
      </c>
      <c r="B495" s="3" t="s">
        <v>240</v>
      </c>
      <c r="C495" s="48">
        <v>0</v>
      </c>
      <c r="D495" s="48">
        <v>0</v>
      </c>
      <c r="E495" s="31">
        <v>0.06</v>
      </c>
      <c r="F495" s="31">
        <v>0.5</v>
      </c>
      <c r="G495" s="30">
        <f t="shared" si="42"/>
        <v>0.50358713248056686</v>
      </c>
      <c r="H495" s="12">
        <f t="shared" si="43"/>
        <v>0</v>
      </c>
      <c r="I495" s="13"/>
      <c r="J495" s="30">
        <f t="shared" si="44"/>
        <v>0</v>
      </c>
      <c r="K495" s="31">
        <f t="shared" si="45"/>
        <v>0</v>
      </c>
      <c r="L495" s="31">
        <f t="shared" si="46"/>
        <v>0</v>
      </c>
      <c r="M495" s="31">
        <f t="shared" si="47"/>
        <v>0</v>
      </c>
    </row>
    <row r="496" spans="1:13" x14ac:dyDescent="0.25">
      <c r="A496" s="3" t="s">
        <v>97</v>
      </c>
      <c r="B496" s="3" t="s">
        <v>240</v>
      </c>
      <c r="C496" s="7">
        <v>0</v>
      </c>
      <c r="D496" s="7">
        <v>0</v>
      </c>
      <c r="E496" s="31">
        <v>0.05</v>
      </c>
      <c r="F496" s="31">
        <v>1.5</v>
      </c>
      <c r="G496" s="30">
        <f t="shared" si="42"/>
        <v>1.5008331019803633</v>
      </c>
      <c r="H496" s="12">
        <f t="shared" si="43"/>
        <v>0</v>
      </c>
      <c r="I496" s="13"/>
      <c r="J496" s="30">
        <f t="shared" si="44"/>
        <v>0</v>
      </c>
      <c r="K496" s="31">
        <f t="shared" si="45"/>
        <v>0</v>
      </c>
      <c r="L496" s="31">
        <f t="shared" si="46"/>
        <v>0</v>
      </c>
      <c r="M496" s="31">
        <f t="shared" si="47"/>
        <v>0</v>
      </c>
    </row>
    <row r="497" spans="1:13" x14ac:dyDescent="0.25">
      <c r="A497" s="3" t="s">
        <v>98</v>
      </c>
      <c r="B497" s="3" t="s">
        <v>240</v>
      </c>
      <c r="C497" s="7">
        <v>0.19232799</v>
      </c>
      <c r="D497" s="7">
        <v>0.19232799</v>
      </c>
      <c r="E497" s="31">
        <v>0.05</v>
      </c>
      <c r="F497" s="31">
        <v>1.5</v>
      </c>
      <c r="G497" s="30">
        <f t="shared" si="42"/>
        <v>1.5008331019803633</v>
      </c>
      <c r="H497" s="12">
        <f t="shared" si="43"/>
        <v>1.0014710964323926E-12</v>
      </c>
      <c r="I497" s="13"/>
      <c r="J497" s="30">
        <f t="shared" si="44"/>
        <v>6.6678651782061719E-7</v>
      </c>
      <c r="K497" s="31">
        <f t="shared" si="45"/>
        <v>0</v>
      </c>
      <c r="L497" s="31">
        <f t="shared" si="46"/>
        <v>4.7148926835472321E-8</v>
      </c>
      <c r="M497" s="31">
        <f t="shared" si="47"/>
        <v>2.223021301736722E-15</v>
      </c>
    </row>
    <row r="498" spans="1:13" x14ac:dyDescent="0.25">
      <c r="A498" s="3" t="s">
        <v>99</v>
      </c>
      <c r="B498" s="3" t="s">
        <v>240</v>
      </c>
      <c r="C498" s="7">
        <v>0</v>
      </c>
      <c r="D498" s="7">
        <v>0</v>
      </c>
      <c r="E498" s="31">
        <v>0.05</v>
      </c>
      <c r="F498" s="31">
        <v>1.5</v>
      </c>
      <c r="G498" s="30">
        <f t="shared" si="42"/>
        <v>1.5008331019803633</v>
      </c>
      <c r="H498" s="12">
        <f t="shared" si="43"/>
        <v>0</v>
      </c>
      <c r="I498" s="13"/>
      <c r="J498" s="30">
        <f t="shared" si="44"/>
        <v>0</v>
      </c>
      <c r="K498" s="31">
        <f t="shared" si="45"/>
        <v>0</v>
      </c>
      <c r="L498" s="31">
        <f t="shared" si="46"/>
        <v>0</v>
      </c>
      <c r="M498" s="31">
        <f t="shared" si="47"/>
        <v>0</v>
      </c>
    </row>
    <row r="499" spans="1:13" x14ac:dyDescent="0.25">
      <c r="A499" s="3" t="s">
        <v>100</v>
      </c>
      <c r="B499" s="3" t="s">
        <v>240</v>
      </c>
      <c r="C499" s="7">
        <v>141.26315476470856</v>
      </c>
      <c r="D499" s="7">
        <v>141.26315476470856</v>
      </c>
      <c r="E499" s="31">
        <v>0.06</v>
      </c>
      <c r="F499" s="31">
        <v>1.08</v>
      </c>
      <c r="G499" s="30">
        <f t="shared" si="42"/>
        <v>1.0816653826391969</v>
      </c>
      <c r="H499" s="12">
        <f t="shared" si="43"/>
        <v>2.8062883788475229E-7</v>
      </c>
      <c r="I499" s="13"/>
      <c r="J499" s="30">
        <f t="shared" si="44"/>
        <v>4.897486167349586E-4</v>
      </c>
      <c r="K499" s="31">
        <f t="shared" si="45"/>
        <v>0</v>
      </c>
      <c r="L499" s="31">
        <f t="shared" si="46"/>
        <v>4.1556548156402485E-5</v>
      </c>
      <c r="M499" s="31">
        <f t="shared" si="47"/>
        <v>1.7269466946753988E-9</v>
      </c>
    </row>
    <row r="500" spans="1:13" x14ac:dyDescent="0.25">
      <c r="A500" s="3" t="s">
        <v>101</v>
      </c>
      <c r="B500" s="3" t="s">
        <v>240</v>
      </c>
      <c r="C500" s="7">
        <v>25.459242281561252</v>
      </c>
      <c r="D500" s="7">
        <v>25.459242281561252</v>
      </c>
      <c r="E500" s="31">
        <v>0.06</v>
      </c>
      <c r="F500" s="31">
        <v>0.5</v>
      </c>
      <c r="G500" s="30">
        <f t="shared" si="42"/>
        <v>0.50358713248056686</v>
      </c>
      <c r="H500" s="12">
        <f t="shared" si="43"/>
        <v>1.9757356281450626E-9</v>
      </c>
      <c r="I500" s="13"/>
      <c r="J500" s="30">
        <f t="shared" si="44"/>
        <v>8.8265257216454309E-5</v>
      </c>
      <c r="K500" s="31">
        <f t="shared" si="45"/>
        <v>0</v>
      </c>
      <c r="L500" s="31">
        <f t="shared" si="46"/>
        <v>7.4895554305115627E-6</v>
      </c>
      <c r="M500" s="31">
        <f t="shared" si="47"/>
        <v>5.6093440546705237E-11</v>
      </c>
    </row>
    <row r="501" spans="1:13" x14ac:dyDescent="0.25">
      <c r="A501" s="3" t="s">
        <v>102</v>
      </c>
      <c r="B501" s="3" t="s">
        <v>240</v>
      </c>
      <c r="C501" s="7">
        <v>0</v>
      </c>
      <c r="D501" s="7">
        <v>0</v>
      </c>
      <c r="E501" s="31">
        <v>0.06</v>
      </c>
      <c r="F501" s="31">
        <v>0.5</v>
      </c>
      <c r="G501" s="30">
        <f t="shared" si="42"/>
        <v>0.50358713248056686</v>
      </c>
      <c r="H501" s="12">
        <f t="shared" si="43"/>
        <v>0</v>
      </c>
      <c r="I501" s="13"/>
      <c r="J501" s="30">
        <f t="shared" si="44"/>
        <v>0</v>
      </c>
      <c r="K501" s="31">
        <f t="shared" si="45"/>
        <v>0</v>
      </c>
      <c r="L501" s="31">
        <f t="shared" si="46"/>
        <v>0</v>
      </c>
      <c r="M501" s="31">
        <f t="shared" si="47"/>
        <v>0</v>
      </c>
    </row>
    <row r="502" spans="1:13" x14ac:dyDescent="0.25">
      <c r="A502" s="3" t="s">
        <v>103</v>
      </c>
      <c r="B502" s="3" t="s">
        <v>240</v>
      </c>
      <c r="C502" s="7">
        <v>0</v>
      </c>
      <c r="D502" s="7">
        <v>0</v>
      </c>
      <c r="E502" s="31">
        <v>0.06</v>
      </c>
      <c r="F502" s="31">
        <v>0.5</v>
      </c>
      <c r="G502" s="30">
        <f t="shared" si="42"/>
        <v>0.50358713248056686</v>
      </c>
      <c r="H502" s="12">
        <f t="shared" si="43"/>
        <v>0</v>
      </c>
      <c r="I502" s="13"/>
      <c r="J502" s="30">
        <f t="shared" si="44"/>
        <v>0</v>
      </c>
      <c r="K502" s="31">
        <f t="shared" si="45"/>
        <v>0</v>
      </c>
      <c r="L502" s="31">
        <f t="shared" si="46"/>
        <v>0</v>
      </c>
      <c r="M502" s="31">
        <f t="shared" si="47"/>
        <v>0</v>
      </c>
    </row>
    <row r="503" spans="1:13" x14ac:dyDescent="0.25">
      <c r="A503" s="3" t="s">
        <v>104</v>
      </c>
      <c r="B503" s="3" t="s">
        <v>240</v>
      </c>
      <c r="C503" s="7">
        <v>0</v>
      </c>
      <c r="D503" s="7">
        <v>0</v>
      </c>
      <c r="E503" s="31">
        <v>0.06</v>
      </c>
      <c r="F503" s="31">
        <v>0.5</v>
      </c>
      <c r="G503" s="30">
        <f t="shared" si="42"/>
        <v>0.50358713248056686</v>
      </c>
      <c r="H503" s="12">
        <f t="shared" si="43"/>
        <v>0</v>
      </c>
      <c r="I503" s="13"/>
      <c r="J503" s="30">
        <f t="shared" si="44"/>
        <v>0</v>
      </c>
      <c r="K503" s="31">
        <f t="shared" si="45"/>
        <v>0</v>
      </c>
      <c r="L503" s="31">
        <f t="shared" si="46"/>
        <v>0</v>
      </c>
      <c r="M503" s="31">
        <f t="shared" si="47"/>
        <v>0</v>
      </c>
    </row>
    <row r="504" spans="1:13" x14ac:dyDescent="0.25">
      <c r="A504" s="3" t="s">
        <v>105</v>
      </c>
      <c r="B504" s="3" t="s">
        <v>240</v>
      </c>
      <c r="C504" s="7">
        <v>0</v>
      </c>
      <c r="D504" s="7">
        <v>0</v>
      </c>
      <c r="E504" s="31">
        <v>0.06</v>
      </c>
      <c r="F504" s="31">
        <v>0.5</v>
      </c>
      <c r="G504" s="30">
        <f t="shared" si="42"/>
        <v>0.50358713248056686</v>
      </c>
      <c r="H504" s="12">
        <f t="shared" si="43"/>
        <v>0</v>
      </c>
      <c r="I504" s="13"/>
      <c r="J504" s="30">
        <f t="shared" si="44"/>
        <v>0</v>
      </c>
      <c r="K504" s="31">
        <f t="shared" si="45"/>
        <v>0</v>
      </c>
      <c r="L504" s="31">
        <f t="shared" si="46"/>
        <v>0</v>
      </c>
      <c r="M504" s="31">
        <f t="shared" si="47"/>
        <v>0</v>
      </c>
    </row>
    <row r="505" spans="1:13" x14ac:dyDescent="0.25">
      <c r="A505" s="3" t="s">
        <v>106</v>
      </c>
      <c r="B505" s="3" t="s">
        <v>240</v>
      </c>
      <c r="C505" s="7">
        <v>0</v>
      </c>
      <c r="D505" s="7">
        <v>0</v>
      </c>
      <c r="E505" s="31">
        <v>7.0000000000000007E-2</v>
      </c>
      <c r="F505" s="31">
        <v>0.5</v>
      </c>
      <c r="G505" s="30">
        <f t="shared" si="42"/>
        <v>0.50487622245457353</v>
      </c>
      <c r="H505" s="12">
        <f t="shared" si="43"/>
        <v>0</v>
      </c>
      <c r="I505" s="13"/>
      <c r="J505" s="30">
        <f t="shared" si="44"/>
        <v>0</v>
      </c>
      <c r="K505" s="31">
        <f t="shared" si="45"/>
        <v>0</v>
      </c>
      <c r="L505" s="31">
        <f t="shared" si="46"/>
        <v>0</v>
      </c>
      <c r="M505" s="31">
        <f t="shared" si="47"/>
        <v>0</v>
      </c>
    </row>
    <row r="506" spans="1:13" x14ac:dyDescent="0.25">
      <c r="A506" s="3" t="s">
        <v>107</v>
      </c>
      <c r="B506" s="3" t="s">
        <v>240</v>
      </c>
      <c r="C506" s="7">
        <v>41.964942979834568</v>
      </c>
      <c r="D506" s="7">
        <v>41.964942979834568</v>
      </c>
      <c r="E506" s="31">
        <v>0.06</v>
      </c>
      <c r="F506" s="31">
        <v>0.5</v>
      </c>
      <c r="G506" s="30">
        <f t="shared" si="42"/>
        <v>0.50358713248056686</v>
      </c>
      <c r="H506" s="12">
        <f t="shared" si="43"/>
        <v>5.3679833255721283E-9</v>
      </c>
      <c r="I506" s="13"/>
      <c r="J506" s="30">
        <f t="shared" si="44"/>
        <v>1.4548926653923147E-4</v>
      </c>
      <c r="K506" s="31">
        <f t="shared" si="45"/>
        <v>0</v>
      </c>
      <c r="L506" s="31">
        <f t="shared" si="46"/>
        <v>1.2345173635169717E-5</v>
      </c>
      <c r="M506" s="31">
        <f t="shared" si="47"/>
        <v>1.5240331208248949E-10</v>
      </c>
    </row>
    <row r="507" spans="1:13" x14ac:dyDescent="0.25">
      <c r="A507" s="3" t="s">
        <v>108</v>
      </c>
      <c r="B507" s="3" t="s">
        <v>240</v>
      </c>
      <c r="C507" s="7">
        <v>0</v>
      </c>
      <c r="D507" s="7">
        <v>0</v>
      </c>
      <c r="E507" s="31">
        <v>0.06</v>
      </c>
      <c r="F507" s="31">
        <v>0.5</v>
      </c>
      <c r="G507" s="30">
        <f t="shared" si="42"/>
        <v>0.50358713248056686</v>
      </c>
      <c r="H507" s="12">
        <f t="shared" si="43"/>
        <v>0</v>
      </c>
      <c r="I507" s="13"/>
      <c r="J507" s="30">
        <f t="shared" si="44"/>
        <v>0</v>
      </c>
      <c r="K507" s="31">
        <f t="shared" si="45"/>
        <v>0</v>
      </c>
      <c r="L507" s="31">
        <f t="shared" si="46"/>
        <v>0</v>
      </c>
      <c r="M507" s="31">
        <f t="shared" si="47"/>
        <v>0</v>
      </c>
    </row>
    <row r="508" spans="1:13" x14ac:dyDescent="0.25">
      <c r="A508" s="3" t="s">
        <v>109</v>
      </c>
      <c r="B508" s="3" t="s">
        <v>240</v>
      </c>
      <c r="C508" s="7">
        <v>0</v>
      </c>
      <c r="D508" s="7">
        <v>0</v>
      </c>
      <c r="E508" s="31">
        <v>0.06</v>
      </c>
      <c r="F508" s="31">
        <v>0.5</v>
      </c>
      <c r="G508" s="30">
        <f t="shared" si="42"/>
        <v>0.50358713248056686</v>
      </c>
      <c r="H508" s="12">
        <f t="shared" si="43"/>
        <v>0</v>
      </c>
      <c r="I508" s="13"/>
      <c r="J508" s="30">
        <f t="shared" si="44"/>
        <v>0</v>
      </c>
      <c r="K508" s="31">
        <f t="shared" si="45"/>
        <v>0</v>
      </c>
      <c r="L508" s="31">
        <f t="shared" si="46"/>
        <v>0</v>
      </c>
      <c r="M508" s="31">
        <f t="shared" si="47"/>
        <v>0</v>
      </c>
    </row>
    <row r="509" spans="1:13" x14ac:dyDescent="0.25">
      <c r="A509" s="3" t="s">
        <v>110</v>
      </c>
      <c r="B509" s="3" t="s">
        <v>240</v>
      </c>
      <c r="C509" s="7">
        <v>0</v>
      </c>
      <c r="D509" s="7">
        <v>0</v>
      </c>
      <c r="E509" s="31">
        <v>7.0000000000000007E-2</v>
      </c>
      <c r="F509" s="31">
        <v>0.5</v>
      </c>
      <c r="G509" s="30">
        <f t="shared" si="42"/>
        <v>0.50487622245457353</v>
      </c>
      <c r="H509" s="12">
        <f t="shared" si="43"/>
        <v>0</v>
      </c>
      <c r="I509" s="13"/>
      <c r="J509" s="30">
        <f t="shared" si="44"/>
        <v>0</v>
      </c>
      <c r="K509" s="31">
        <f t="shared" si="45"/>
        <v>0</v>
      </c>
      <c r="L509" s="31">
        <f t="shared" si="46"/>
        <v>0</v>
      </c>
      <c r="M509" s="31">
        <f t="shared" si="47"/>
        <v>0</v>
      </c>
    </row>
    <row r="510" spans="1:13" x14ac:dyDescent="0.25">
      <c r="A510" s="3" t="s">
        <v>111</v>
      </c>
      <c r="B510" s="3" t="s">
        <v>240</v>
      </c>
      <c r="C510" s="7">
        <v>0</v>
      </c>
      <c r="D510" s="7">
        <v>0</v>
      </c>
      <c r="E510" s="31">
        <v>0.06</v>
      </c>
      <c r="F510" s="31">
        <v>0.5</v>
      </c>
      <c r="G510" s="30">
        <f t="shared" si="42"/>
        <v>0.50358713248056686</v>
      </c>
      <c r="H510" s="12">
        <f t="shared" si="43"/>
        <v>0</v>
      </c>
      <c r="I510" s="13"/>
      <c r="J510" s="30">
        <f t="shared" si="44"/>
        <v>0</v>
      </c>
      <c r="K510" s="31">
        <f t="shared" si="45"/>
        <v>0</v>
      </c>
      <c r="L510" s="31">
        <f t="shared" si="46"/>
        <v>0</v>
      </c>
      <c r="M510" s="31">
        <f t="shared" si="47"/>
        <v>0</v>
      </c>
    </row>
    <row r="511" spans="1:13" x14ac:dyDescent="0.25">
      <c r="A511" s="3" t="s">
        <v>112</v>
      </c>
      <c r="B511" s="3" t="s">
        <v>240</v>
      </c>
      <c r="C511" s="7">
        <v>10.009261752315954</v>
      </c>
      <c r="D511" s="7">
        <v>10.009261752315954</v>
      </c>
      <c r="E511" s="31">
        <v>0.06</v>
      </c>
      <c r="F511" s="31">
        <v>0.5</v>
      </c>
      <c r="G511" s="30">
        <f t="shared" si="42"/>
        <v>0.50358713248056686</v>
      </c>
      <c r="H511" s="12">
        <f t="shared" si="43"/>
        <v>3.0538097454537459E-10</v>
      </c>
      <c r="I511" s="13"/>
      <c r="J511" s="30">
        <f t="shared" si="44"/>
        <v>3.4701349448833963E-5</v>
      </c>
      <c r="K511" s="31">
        <f t="shared" si="45"/>
        <v>0</v>
      </c>
      <c r="L511" s="31">
        <f t="shared" si="46"/>
        <v>2.9445071413913469E-6</v>
      </c>
      <c r="M511" s="31">
        <f t="shared" si="47"/>
        <v>8.6701223057046417E-12</v>
      </c>
    </row>
    <row r="512" spans="1:13" x14ac:dyDescent="0.25">
      <c r="A512" s="3" t="s">
        <v>113</v>
      </c>
      <c r="B512" s="3" t="s">
        <v>240</v>
      </c>
      <c r="C512" s="7">
        <v>0.74712338707159887</v>
      </c>
      <c r="D512" s="7">
        <v>0.74712338707159887</v>
      </c>
      <c r="E512" s="31">
        <v>0.06</v>
      </c>
      <c r="F512" s="31">
        <v>0.5</v>
      </c>
      <c r="G512" s="30">
        <f t="shared" si="42"/>
        <v>0.50358713248056686</v>
      </c>
      <c r="H512" s="12">
        <f t="shared" si="43"/>
        <v>1.7014631433442319E-12</v>
      </c>
      <c r="I512" s="13"/>
      <c r="J512" s="30">
        <f t="shared" si="44"/>
        <v>2.5902199760306158E-6</v>
      </c>
      <c r="K512" s="31">
        <f t="shared" si="45"/>
        <v>0</v>
      </c>
      <c r="L512" s="31">
        <f t="shared" si="46"/>
        <v>2.1978745317793262E-7</v>
      </c>
      <c r="M512" s="31">
        <f t="shared" si="47"/>
        <v>4.8306524574441922E-14</v>
      </c>
    </row>
    <row r="513" spans="1:13" x14ac:dyDescent="0.25">
      <c r="A513" s="3" t="s">
        <v>114</v>
      </c>
      <c r="B513" s="3" t="s">
        <v>240</v>
      </c>
      <c r="C513" s="7">
        <v>6.1789220290055886E-3</v>
      </c>
      <c r="D513" s="7">
        <v>6.1789220290055886E-3</v>
      </c>
      <c r="E513" s="31">
        <v>0.06</v>
      </c>
      <c r="F513" s="31">
        <v>0.5</v>
      </c>
      <c r="G513" s="30">
        <f t="shared" si="42"/>
        <v>0.50358713248056686</v>
      </c>
      <c r="H513" s="12">
        <f t="shared" si="43"/>
        <v>1.16375969851295E-16</v>
      </c>
      <c r="I513" s="13"/>
      <c r="J513" s="30">
        <f t="shared" si="44"/>
        <v>2.1421852865023643E-8</v>
      </c>
      <c r="K513" s="31">
        <f t="shared" si="45"/>
        <v>0</v>
      </c>
      <c r="L513" s="31">
        <f t="shared" si="46"/>
        <v>1.8177044911726429E-9</v>
      </c>
      <c r="M513" s="31">
        <f t="shared" si="47"/>
        <v>3.3040496172291964E-18</v>
      </c>
    </row>
    <row r="514" spans="1:13" x14ac:dyDescent="0.25">
      <c r="A514" s="3" t="s">
        <v>115</v>
      </c>
      <c r="B514" s="3" t="s">
        <v>240</v>
      </c>
      <c r="C514" s="7">
        <v>0</v>
      </c>
      <c r="D514" s="7">
        <v>0</v>
      </c>
      <c r="E514" s="31">
        <v>0.06</v>
      </c>
      <c r="F514" s="31">
        <v>0.5</v>
      </c>
      <c r="G514" s="30">
        <f t="shared" si="42"/>
        <v>0.50358713248056686</v>
      </c>
      <c r="H514" s="12">
        <f t="shared" si="43"/>
        <v>0</v>
      </c>
      <c r="I514" s="13"/>
      <c r="J514" s="30">
        <f t="shared" si="44"/>
        <v>0</v>
      </c>
      <c r="K514" s="31">
        <f t="shared" si="45"/>
        <v>0</v>
      </c>
      <c r="L514" s="31">
        <f t="shared" si="46"/>
        <v>0</v>
      </c>
      <c r="M514" s="31">
        <f t="shared" si="47"/>
        <v>0</v>
      </c>
    </row>
    <row r="515" spans="1:13" x14ac:dyDescent="0.25">
      <c r="A515" s="3" t="s">
        <v>116</v>
      </c>
      <c r="B515" s="3" t="s">
        <v>240</v>
      </c>
      <c r="C515" s="7">
        <v>0</v>
      </c>
      <c r="D515" s="7">
        <v>0</v>
      </c>
      <c r="E515" s="31">
        <v>0.06</v>
      </c>
      <c r="F515" s="31">
        <v>0.5</v>
      </c>
      <c r="G515" s="30">
        <f t="shared" si="42"/>
        <v>0.50358713248056686</v>
      </c>
      <c r="H515" s="12">
        <f t="shared" si="43"/>
        <v>0</v>
      </c>
      <c r="I515" s="13"/>
      <c r="J515" s="30">
        <f t="shared" si="44"/>
        <v>0</v>
      </c>
      <c r="K515" s="31">
        <f t="shared" si="45"/>
        <v>0</v>
      </c>
      <c r="L515" s="31">
        <f t="shared" si="46"/>
        <v>0</v>
      </c>
      <c r="M515" s="31">
        <f t="shared" si="47"/>
        <v>0</v>
      </c>
    </row>
    <row r="516" spans="1:13" x14ac:dyDescent="0.25">
      <c r="A516" s="3" t="s">
        <v>117</v>
      </c>
      <c r="B516" s="3" t="s">
        <v>240</v>
      </c>
      <c r="C516" s="7">
        <v>0</v>
      </c>
      <c r="D516" s="7">
        <v>0</v>
      </c>
      <c r="E516" s="31">
        <v>7.0000000000000007E-2</v>
      </c>
      <c r="F516" s="31">
        <v>0.5</v>
      </c>
      <c r="G516" s="30">
        <f t="shared" si="42"/>
        <v>0.50487622245457353</v>
      </c>
      <c r="H516" s="12">
        <f t="shared" si="43"/>
        <v>0</v>
      </c>
      <c r="I516" s="13"/>
      <c r="J516" s="30">
        <f t="shared" si="44"/>
        <v>0</v>
      </c>
      <c r="K516" s="31">
        <f t="shared" si="45"/>
        <v>0</v>
      </c>
      <c r="L516" s="31">
        <f t="shared" si="46"/>
        <v>0</v>
      </c>
      <c r="M516" s="31">
        <f t="shared" si="47"/>
        <v>0</v>
      </c>
    </row>
    <row r="517" spans="1:13" x14ac:dyDescent="0.25">
      <c r="A517" s="3" t="s">
        <v>118</v>
      </c>
      <c r="B517" s="3" t="s">
        <v>240</v>
      </c>
      <c r="C517" s="7">
        <v>0</v>
      </c>
      <c r="D517" s="7">
        <v>0</v>
      </c>
      <c r="E517" s="31">
        <v>0.06</v>
      </c>
      <c r="F517" s="31">
        <v>0.5</v>
      </c>
      <c r="G517" s="30">
        <f t="shared" si="42"/>
        <v>0.50358713248056686</v>
      </c>
      <c r="H517" s="12">
        <f t="shared" si="43"/>
        <v>0</v>
      </c>
      <c r="I517" s="13"/>
      <c r="J517" s="30">
        <f t="shared" si="44"/>
        <v>0</v>
      </c>
      <c r="K517" s="31">
        <f t="shared" si="45"/>
        <v>0</v>
      </c>
      <c r="L517" s="31">
        <f t="shared" si="46"/>
        <v>0</v>
      </c>
      <c r="M517" s="31">
        <f t="shared" si="47"/>
        <v>0</v>
      </c>
    </row>
    <row r="518" spans="1:13" x14ac:dyDescent="0.25">
      <c r="A518" s="3" t="s">
        <v>119</v>
      </c>
      <c r="B518" s="3" t="s">
        <v>240</v>
      </c>
      <c r="C518" s="7">
        <v>0.10387094974385</v>
      </c>
      <c r="D518" s="7">
        <v>0.10387094974385</v>
      </c>
      <c r="E518" s="31">
        <v>0.06</v>
      </c>
      <c r="F518" s="31">
        <v>0.5</v>
      </c>
      <c r="G518" s="30">
        <f t="shared" si="42"/>
        <v>0.50358713248056686</v>
      </c>
      <c r="H518" s="12">
        <f t="shared" si="43"/>
        <v>3.2887138602434314E-14</v>
      </c>
      <c r="I518" s="13"/>
      <c r="J518" s="30">
        <f t="shared" si="44"/>
        <v>3.6011268501491679E-7</v>
      </c>
      <c r="K518" s="31">
        <f t="shared" si="45"/>
        <v>0</v>
      </c>
      <c r="L518" s="31">
        <f t="shared" si="46"/>
        <v>3.0556574587841147E-8</v>
      </c>
      <c r="M518" s="31">
        <f t="shared" si="47"/>
        <v>9.3370425054229926E-16</v>
      </c>
    </row>
    <row r="519" spans="1:13" x14ac:dyDescent="0.25">
      <c r="A519" s="3" t="s">
        <v>120</v>
      </c>
      <c r="B519" s="3" t="s">
        <v>240</v>
      </c>
      <c r="C519" s="7">
        <v>0.62116000000000005</v>
      </c>
      <c r="D519" s="7">
        <v>0.62116000000000005</v>
      </c>
      <c r="E519" s="31">
        <v>0.06</v>
      </c>
      <c r="F519" s="31">
        <v>0.5</v>
      </c>
      <c r="G519" s="30">
        <f t="shared" si="42"/>
        <v>0.50358713248056686</v>
      </c>
      <c r="H519" s="12">
        <f t="shared" si="43"/>
        <v>1.1761016140664762E-12</v>
      </c>
      <c r="I519" s="13"/>
      <c r="J519" s="30">
        <f t="shared" si="44"/>
        <v>2.1535144905817118E-6</v>
      </c>
      <c r="K519" s="31">
        <f t="shared" si="45"/>
        <v>0</v>
      </c>
      <c r="L519" s="31">
        <f t="shared" si="46"/>
        <v>1.8273176396085862E-7</v>
      </c>
      <c r="M519" s="31">
        <f t="shared" si="47"/>
        <v>3.3390897560246951E-14</v>
      </c>
    </row>
    <row r="520" spans="1:13" x14ac:dyDescent="0.25">
      <c r="A520" s="3" t="s">
        <v>121</v>
      </c>
      <c r="B520" s="3" t="s">
        <v>240</v>
      </c>
      <c r="C520" s="7">
        <v>0</v>
      </c>
      <c r="D520" s="7">
        <v>0</v>
      </c>
      <c r="E520" s="31">
        <v>0.06</v>
      </c>
      <c r="F520" s="31">
        <v>0.5</v>
      </c>
      <c r="G520" s="30">
        <f t="shared" si="42"/>
        <v>0.50358713248056686</v>
      </c>
      <c r="H520" s="12">
        <f t="shared" si="43"/>
        <v>0</v>
      </c>
      <c r="I520" s="13"/>
      <c r="J520" s="30">
        <f t="shared" si="44"/>
        <v>0</v>
      </c>
      <c r="K520" s="31">
        <f t="shared" si="45"/>
        <v>0</v>
      </c>
      <c r="L520" s="31">
        <f t="shared" si="46"/>
        <v>0</v>
      </c>
      <c r="M520" s="31">
        <f t="shared" si="47"/>
        <v>0</v>
      </c>
    </row>
    <row r="521" spans="1:13" x14ac:dyDescent="0.25">
      <c r="A521" s="3" t="s">
        <v>122</v>
      </c>
      <c r="B521" s="3" t="s">
        <v>240</v>
      </c>
      <c r="C521" s="7">
        <v>0</v>
      </c>
      <c r="D521" s="7">
        <v>0</v>
      </c>
      <c r="E521" s="31">
        <v>0.06</v>
      </c>
      <c r="F521" s="31">
        <v>0.5</v>
      </c>
      <c r="G521" s="30">
        <f t="shared" si="42"/>
        <v>0.50358713248056686</v>
      </c>
      <c r="H521" s="12">
        <f t="shared" si="43"/>
        <v>0</v>
      </c>
      <c r="I521" s="13"/>
      <c r="J521" s="30">
        <f t="shared" si="44"/>
        <v>0</v>
      </c>
      <c r="K521" s="31">
        <f t="shared" si="45"/>
        <v>0</v>
      </c>
      <c r="L521" s="31">
        <f t="shared" si="46"/>
        <v>0</v>
      </c>
      <c r="M521" s="31">
        <f t="shared" si="47"/>
        <v>0</v>
      </c>
    </row>
    <row r="522" spans="1:13" x14ac:dyDescent="0.25">
      <c r="A522" s="3" t="s">
        <v>123</v>
      </c>
      <c r="B522" s="3" t="s">
        <v>240</v>
      </c>
      <c r="C522" s="7">
        <v>0</v>
      </c>
      <c r="D522" s="7">
        <v>0</v>
      </c>
      <c r="E522" s="31">
        <v>7.0000000000000007E-2</v>
      </c>
      <c r="F522" s="31">
        <v>0.5</v>
      </c>
      <c r="G522" s="30">
        <f t="shared" ref="G522:G585" si="48">SQRT((E522^2)+(F522^2))</f>
        <v>0.50487622245457353</v>
      </c>
      <c r="H522" s="12">
        <f t="shared" ref="H522:H585" si="49">(G522*D522)^2/(SUM($D$9:$D$667))^2</f>
        <v>0</v>
      </c>
      <c r="I522" s="13"/>
      <c r="J522" s="30">
        <f t="shared" ref="J522:J585" si="50">ABS((D522/SUM($C$9:$C$667)))</f>
        <v>0</v>
      </c>
      <c r="K522" s="31">
        <f t="shared" ref="K522:K585" si="51">I522*F522</f>
        <v>0</v>
      </c>
      <c r="L522" s="31">
        <f t="shared" ref="L522:L585" si="52">J522*E522*(SQRT(2))</f>
        <v>0</v>
      </c>
      <c r="M522" s="31">
        <f t="shared" ref="M522:M585" si="53">K522^2+L522^2</f>
        <v>0</v>
      </c>
    </row>
    <row r="523" spans="1:13" x14ac:dyDescent="0.25">
      <c r="A523" s="3" t="s">
        <v>124</v>
      </c>
      <c r="B523" s="3" t="s">
        <v>240</v>
      </c>
      <c r="C523" s="48">
        <v>0</v>
      </c>
      <c r="D523" s="48">
        <v>0</v>
      </c>
      <c r="E523" s="31">
        <v>0.06</v>
      </c>
      <c r="F523" s="31">
        <v>0.5</v>
      </c>
      <c r="G523" s="30">
        <f t="shared" si="48"/>
        <v>0.50358713248056686</v>
      </c>
      <c r="H523" s="12">
        <f t="shared" si="49"/>
        <v>0</v>
      </c>
      <c r="I523" s="13"/>
      <c r="J523" s="30">
        <f t="shared" si="50"/>
        <v>0</v>
      </c>
      <c r="K523" s="31">
        <f t="shared" si="51"/>
        <v>0</v>
      </c>
      <c r="L523" s="31">
        <f t="shared" si="52"/>
        <v>0</v>
      </c>
      <c r="M523" s="31">
        <f t="shared" si="53"/>
        <v>0</v>
      </c>
    </row>
    <row r="524" spans="1:13" x14ac:dyDescent="0.25">
      <c r="A524" s="3" t="s">
        <v>125</v>
      </c>
      <c r="B524" s="3" t="s">
        <v>240</v>
      </c>
      <c r="C524" s="48">
        <v>0</v>
      </c>
      <c r="D524" s="48">
        <v>0</v>
      </c>
      <c r="E524" s="31">
        <v>0.06</v>
      </c>
      <c r="F524" s="31">
        <v>0.5</v>
      </c>
      <c r="G524" s="30">
        <f t="shared" si="48"/>
        <v>0.50358713248056686</v>
      </c>
      <c r="H524" s="12">
        <f t="shared" si="49"/>
        <v>0</v>
      </c>
      <c r="I524" s="13"/>
      <c r="J524" s="30">
        <f t="shared" si="50"/>
        <v>0</v>
      </c>
      <c r="K524" s="31">
        <f t="shared" si="51"/>
        <v>0</v>
      </c>
      <c r="L524" s="31">
        <f t="shared" si="52"/>
        <v>0</v>
      </c>
      <c r="M524" s="31">
        <f t="shared" si="53"/>
        <v>0</v>
      </c>
    </row>
    <row r="525" spans="1:13" x14ac:dyDescent="0.25">
      <c r="A525" s="3" t="s">
        <v>126</v>
      </c>
      <c r="B525" s="3" t="s">
        <v>240</v>
      </c>
      <c r="C525" s="48">
        <v>0</v>
      </c>
      <c r="D525" s="48">
        <v>0</v>
      </c>
      <c r="E525" s="31">
        <v>0.06</v>
      </c>
      <c r="F525" s="31">
        <v>0.5</v>
      </c>
      <c r="G525" s="30">
        <f t="shared" si="48"/>
        <v>0.50358713248056686</v>
      </c>
      <c r="H525" s="12">
        <f t="shared" si="49"/>
        <v>0</v>
      </c>
      <c r="I525" s="13"/>
      <c r="J525" s="30">
        <f t="shared" si="50"/>
        <v>0</v>
      </c>
      <c r="K525" s="31">
        <f t="shared" si="51"/>
        <v>0</v>
      </c>
      <c r="L525" s="31">
        <f t="shared" si="52"/>
        <v>0</v>
      </c>
      <c r="M525" s="31">
        <f t="shared" si="53"/>
        <v>0</v>
      </c>
    </row>
    <row r="526" spans="1:13" x14ac:dyDescent="0.25">
      <c r="A526" s="3" t="s">
        <v>127</v>
      </c>
      <c r="B526" s="3" t="s">
        <v>240</v>
      </c>
      <c r="C526" s="48">
        <v>0</v>
      </c>
      <c r="D526" s="48">
        <v>0</v>
      </c>
      <c r="E526" s="31">
        <v>0.06</v>
      </c>
      <c r="F526" s="31">
        <v>0.5</v>
      </c>
      <c r="G526" s="30">
        <f t="shared" si="48"/>
        <v>0.50358713248056686</v>
      </c>
      <c r="H526" s="12">
        <f t="shared" si="49"/>
        <v>0</v>
      </c>
      <c r="I526" s="13"/>
      <c r="J526" s="30">
        <f t="shared" si="50"/>
        <v>0</v>
      </c>
      <c r="K526" s="31">
        <f t="shared" si="51"/>
        <v>0</v>
      </c>
      <c r="L526" s="31">
        <f t="shared" si="52"/>
        <v>0</v>
      </c>
      <c r="M526" s="31">
        <f t="shared" si="53"/>
        <v>0</v>
      </c>
    </row>
    <row r="527" spans="1:13" x14ac:dyDescent="0.25">
      <c r="A527" s="3" t="s">
        <v>128</v>
      </c>
      <c r="B527" s="3" t="s">
        <v>240</v>
      </c>
      <c r="C527" s="48">
        <v>0</v>
      </c>
      <c r="D527" s="48">
        <v>0</v>
      </c>
      <c r="E527" s="31">
        <v>7.0000000000000007E-2</v>
      </c>
      <c r="F527" s="31">
        <v>0.5</v>
      </c>
      <c r="G527" s="30">
        <f t="shared" si="48"/>
        <v>0.50487622245457353</v>
      </c>
      <c r="H527" s="12">
        <f t="shared" si="49"/>
        <v>0</v>
      </c>
      <c r="I527" s="13"/>
      <c r="J527" s="30">
        <f t="shared" si="50"/>
        <v>0</v>
      </c>
      <c r="K527" s="31">
        <f t="shared" si="51"/>
        <v>0</v>
      </c>
      <c r="L527" s="31">
        <f t="shared" si="52"/>
        <v>0</v>
      </c>
      <c r="M527" s="31">
        <f t="shared" si="53"/>
        <v>0</v>
      </c>
    </row>
    <row r="528" spans="1:13" x14ac:dyDescent="0.25">
      <c r="A528" s="3" t="s">
        <v>129</v>
      </c>
      <c r="B528" s="3" t="s">
        <v>240</v>
      </c>
      <c r="C528" s="48">
        <v>0</v>
      </c>
      <c r="D528" s="48">
        <v>0</v>
      </c>
      <c r="E528" s="31">
        <v>0.06</v>
      </c>
      <c r="F528" s="31">
        <v>0.5</v>
      </c>
      <c r="G528" s="30">
        <f t="shared" si="48"/>
        <v>0.50358713248056686</v>
      </c>
      <c r="H528" s="12">
        <f t="shared" si="49"/>
        <v>0</v>
      </c>
      <c r="I528" s="13"/>
      <c r="J528" s="30">
        <f t="shared" si="50"/>
        <v>0</v>
      </c>
      <c r="K528" s="31">
        <f t="shared" si="51"/>
        <v>0</v>
      </c>
      <c r="L528" s="31">
        <f t="shared" si="52"/>
        <v>0</v>
      </c>
      <c r="M528" s="31">
        <f t="shared" si="53"/>
        <v>0</v>
      </c>
    </row>
    <row r="529" spans="1:13" x14ac:dyDescent="0.25">
      <c r="A529" s="3" t="s">
        <v>130</v>
      </c>
      <c r="B529" s="3" t="s">
        <v>240</v>
      </c>
      <c r="C529" s="48">
        <v>0.70309799999999989</v>
      </c>
      <c r="D529" s="48">
        <v>0.70309799999999989</v>
      </c>
      <c r="E529" s="31">
        <v>0.06</v>
      </c>
      <c r="F529" s="31">
        <v>0.5</v>
      </c>
      <c r="G529" s="30">
        <f t="shared" si="48"/>
        <v>0.50358713248056686</v>
      </c>
      <c r="H529" s="12">
        <f t="shared" si="49"/>
        <v>1.5068485639460195E-12</v>
      </c>
      <c r="I529" s="13"/>
      <c r="J529" s="30">
        <f t="shared" si="50"/>
        <v>2.4375873064895038E-6</v>
      </c>
      <c r="K529" s="31">
        <f t="shared" si="51"/>
        <v>0</v>
      </c>
      <c r="L529" s="31">
        <f t="shared" si="52"/>
        <v>2.0683614169835751E-7</v>
      </c>
      <c r="M529" s="31">
        <f t="shared" si="53"/>
        <v>4.2781189512663028E-14</v>
      </c>
    </row>
    <row r="530" spans="1:13" x14ac:dyDescent="0.25">
      <c r="A530" s="3" t="s">
        <v>131</v>
      </c>
      <c r="B530" s="3" t="s">
        <v>240</v>
      </c>
      <c r="C530" s="48">
        <v>10.726145613138831</v>
      </c>
      <c r="D530" s="48">
        <v>10.726145613138831</v>
      </c>
      <c r="E530" s="31">
        <v>0.06</v>
      </c>
      <c r="F530" s="31">
        <v>0.5</v>
      </c>
      <c r="G530" s="30">
        <f t="shared" si="48"/>
        <v>0.50358713248056686</v>
      </c>
      <c r="H530" s="12">
        <f t="shared" si="49"/>
        <v>3.506915166870474E-10</v>
      </c>
      <c r="I530" s="13"/>
      <c r="J530" s="30">
        <f t="shared" si="50"/>
        <v>3.7186731286599153E-5</v>
      </c>
      <c r="K530" s="31">
        <f t="shared" si="51"/>
        <v>0</v>
      </c>
      <c r="L530" s="31">
        <f t="shared" si="52"/>
        <v>3.1553987835499453E-6</v>
      </c>
      <c r="M530" s="31">
        <f t="shared" si="53"/>
        <v>9.9565414832284744E-12</v>
      </c>
    </row>
    <row r="531" spans="1:13" x14ac:dyDescent="0.25">
      <c r="A531" s="3" t="s">
        <v>132</v>
      </c>
      <c r="B531" s="3" t="s">
        <v>240</v>
      </c>
      <c r="C531" s="48">
        <v>2.4102809999999999</v>
      </c>
      <c r="D531" s="48">
        <v>2.4102809999999999</v>
      </c>
      <c r="E531" s="31">
        <v>0.06</v>
      </c>
      <c r="F531" s="31">
        <v>0.5</v>
      </c>
      <c r="G531" s="30">
        <f t="shared" si="48"/>
        <v>0.50358713248056686</v>
      </c>
      <c r="H531" s="12">
        <f t="shared" si="49"/>
        <v>1.770815187131354E-11</v>
      </c>
      <c r="I531" s="13"/>
      <c r="J531" s="30">
        <f t="shared" si="50"/>
        <v>8.3562609631556744E-6</v>
      </c>
      <c r="K531" s="31">
        <f t="shared" si="51"/>
        <v>0</v>
      </c>
      <c r="L531" s="31">
        <f t="shared" si="52"/>
        <v>7.0905225508941707E-7</v>
      </c>
      <c r="M531" s="31">
        <f t="shared" si="53"/>
        <v>5.0275510044738775E-13</v>
      </c>
    </row>
    <row r="532" spans="1:13" x14ac:dyDescent="0.25">
      <c r="A532" s="3" t="s">
        <v>133</v>
      </c>
      <c r="B532" s="3" t="s">
        <v>240</v>
      </c>
      <c r="C532" s="48">
        <v>27.645859999999999</v>
      </c>
      <c r="D532" s="48">
        <v>27.645859999999999</v>
      </c>
      <c r="E532" s="31">
        <v>0.06</v>
      </c>
      <c r="F532" s="31">
        <v>0.5</v>
      </c>
      <c r="G532" s="30">
        <f t="shared" si="48"/>
        <v>0.50358713248056686</v>
      </c>
      <c r="H532" s="12">
        <f t="shared" si="49"/>
        <v>2.3296897678192976E-9</v>
      </c>
      <c r="I532" s="13"/>
      <c r="J532" s="30">
        <f t="shared" si="50"/>
        <v>9.5846094588501057E-5</v>
      </c>
      <c r="K532" s="31">
        <f t="shared" si="51"/>
        <v>0</v>
      </c>
      <c r="L532" s="31">
        <f t="shared" si="52"/>
        <v>8.1328108120531633E-6</v>
      </c>
      <c r="M532" s="31">
        <f t="shared" si="53"/>
        <v>6.6142611704648829E-11</v>
      </c>
    </row>
    <row r="533" spans="1:13" x14ac:dyDescent="0.25">
      <c r="A533" s="3" t="s">
        <v>134</v>
      </c>
      <c r="B533" s="3" t="s">
        <v>240</v>
      </c>
      <c r="C533" s="48">
        <v>0</v>
      </c>
      <c r="D533" s="48">
        <v>0</v>
      </c>
      <c r="E533" s="31">
        <v>7.0000000000000007E-2</v>
      </c>
      <c r="F533" s="31">
        <v>0.5</v>
      </c>
      <c r="G533" s="30">
        <f t="shared" si="48"/>
        <v>0.50487622245457353</v>
      </c>
      <c r="H533" s="12">
        <f t="shared" si="49"/>
        <v>0</v>
      </c>
      <c r="I533" s="13"/>
      <c r="J533" s="30">
        <f t="shared" si="50"/>
        <v>0</v>
      </c>
      <c r="K533" s="31">
        <f t="shared" si="51"/>
        <v>0</v>
      </c>
      <c r="L533" s="31">
        <f t="shared" si="52"/>
        <v>0</v>
      </c>
      <c r="M533" s="31">
        <f t="shared" si="53"/>
        <v>0</v>
      </c>
    </row>
    <row r="534" spans="1:13" x14ac:dyDescent="0.25">
      <c r="A534" s="3" t="s">
        <v>135</v>
      </c>
      <c r="B534" s="3" t="s">
        <v>240</v>
      </c>
      <c r="C534" s="48">
        <v>0</v>
      </c>
      <c r="D534" s="48">
        <v>0</v>
      </c>
      <c r="E534" s="31">
        <v>0.06</v>
      </c>
      <c r="F534" s="31">
        <v>0.5</v>
      </c>
      <c r="G534" s="30">
        <f t="shared" si="48"/>
        <v>0.50358713248056686</v>
      </c>
      <c r="H534" s="12">
        <f t="shared" si="49"/>
        <v>0</v>
      </c>
      <c r="I534" s="13"/>
      <c r="J534" s="30">
        <f t="shared" si="50"/>
        <v>0</v>
      </c>
      <c r="K534" s="31">
        <f t="shared" si="51"/>
        <v>0</v>
      </c>
      <c r="L534" s="31">
        <f t="shared" si="52"/>
        <v>0</v>
      </c>
      <c r="M534" s="31">
        <f t="shared" si="53"/>
        <v>0</v>
      </c>
    </row>
    <row r="535" spans="1:13" x14ac:dyDescent="0.25">
      <c r="A535" s="3" t="s">
        <v>136</v>
      </c>
      <c r="B535" s="3" t="s">
        <v>240</v>
      </c>
      <c r="C535" s="48">
        <v>371.17945614286714</v>
      </c>
      <c r="D535" s="48">
        <v>371.17945614286714</v>
      </c>
      <c r="E535" s="31">
        <v>0.06</v>
      </c>
      <c r="F535" s="31">
        <v>0.5</v>
      </c>
      <c r="G535" s="30">
        <f t="shared" si="48"/>
        <v>0.50358713248056686</v>
      </c>
      <c r="H535" s="12">
        <f t="shared" si="49"/>
        <v>4.1995789057632691E-7</v>
      </c>
      <c r="I535" s="13"/>
      <c r="J535" s="30">
        <f t="shared" si="50"/>
        <v>1.2868509521055821E-3</v>
      </c>
      <c r="K535" s="31">
        <f t="shared" si="51"/>
        <v>0</v>
      </c>
      <c r="L535" s="31">
        <f t="shared" si="52"/>
        <v>1.0919292415322665E-4</v>
      </c>
      <c r="M535" s="31">
        <f t="shared" si="53"/>
        <v>1.1923094685132308E-8</v>
      </c>
    </row>
    <row r="536" spans="1:13" x14ac:dyDescent="0.25">
      <c r="A536" s="3" t="s">
        <v>137</v>
      </c>
      <c r="B536" s="3" t="s">
        <v>240</v>
      </c>
      <c r="C536" s="48">
        <v>0.40499308610536566</v>
      </c>
      <c r="D536" s="48">
        <v>0.40499308610536566</v>
      </c>
      <c r="E536" s="31">
        <v>0.06</v>
      </c>
      <c r="F536" s="31">
        <v>0.5</v>
      </c>
      <c r="G536" s="30">
        <f t="shared" si="48"/>
        <v>0.50358713248056686</v>
      </c>
      <c r="H536" s="12">
        <f t="shared" si="49"/>
        <v>4.9995751613137105E-13</v>
      </c>
      <c r="I536" s="13"/>
      <c r="J536" s="30">
        <f t="shared" si="50"/>
        <v>1.4040802361924655E-6</v>
      </c>
      <c r="K536" s="31">
        <f t="shared" si="51"/>
        <v>0</v>
      </c>
      <c r="L536" s="31">
        <f t="shared" si="52"/>
        <v>1.191401587610042E-7</v>
      </c>
      <c r="M536" s="31">
        <f t="shared" si="53"/>
        <v>1.4194377429597286E-14</v>
      </c>
    </row>
    <row r="537" spans="1:13" x14ac:dyDescent="0.25">
      <c r="A537" s="3" t="s">
        <v>138</v>
      </c>
      <c r="B537" s="3" t="s">
        <v>240</v>
      </c>
      <c r="C537" s="48">
        <v>0.94176495000000016</v>
      </c>
      <c r="D537" s="48">
        <v>0.94176495000000016</v>
      </c>
      <c r="E537" s="31">
        <v>0.06</v>
      </c>
      <c r="F537" s="31">
        <v>0.5</v>
      </c>
      <c r="G537" s="30">
        <f t="shared" si="48"/>
        <v>0.50358713248056686</v>
      </c>
      <c r="H537" s="12">
        <f t="shared" si="49"/>
        <v>2.703478559480353E-12</v>
      </c>
      <c r="I537" s="13"/>
      <c r="J537" s="30">
        <f t="shared" si="50"/>
        <v>3.2650274752832791E-6</v>
      </c>
      <c r="K537" s="31">
        <f t="shared" si="51"/>
        <v>0</v>
      </c>
      <c r="L537" s="31">
        <f t="shared" si="52"/>
        <v>2.7704676822398392E-7</v>
      </c>
      <c r="M537" s="31">
        <f t="shared" si="53"/>
        <v>7.6754911783353868E-14</v>
      </c>
    </row>
    <row r="538" spans="1:13" x14ac:dyDescent="0.25">
      <c r="A538" s="3" t="s">
        <v>139</v>
      </c>
      <c r="B538" s="3" t="s">
        <v>240</v>
      </c>
      <c r="C538" s="48">
        <v>0</v>
      </c>
      <c r="D538" s="48">
        <v>0</v>
      </c>
      <c r="E538" s="31">
        <v>0.06</v>
      </c>
      <c r="F538" s="31">
        <v>0.5</v>
      </c>
      <c r="G538" s="30">
        <f t="shared" si="48"/>
        <v>0.50358713248056686</v>
      </c>
      <c r="H538" s="12">
        <f t="shared" si="49"/>
        <v>0</v>
      </c>
      <c r="I538" s="13"/>
      <c r="J538" s="30">
        <f t="shared" si="50"/>
        <v>0</v>
      </c>
      <c r="K538" s="31">
        <f t="shared" si="51"/>
        <v>0</v>
      </c>
      <c r="L538" s="31">
        <f t="shared" si="52"/>
        <v>0</v>
      </c>
      <c r="M538" s="31">
        <f t="shared" si="53"/>
        <v>0</v>
      </c>
    </row>
    <row r="539" spans="1:13" x14ac:dyDescent="0.25">
      <c r="A539" s="3" t="s">
        <v>238</v>
      </c>
      <c r="B539" s="3" t="s">
        <v>240</v>
      </c>
      <c r="C539" s="48">
        <v>0</v>
      </c>
      <c r="D539" s="48">
        <v>0</v>
      </c>
      <c r="E539" s="31">
        <v>7.0000000000000007E-2</v>
      </c>
      <c r="F539" s="31">
        <v>0.5</v>
      </c>
      <c r="G539" s="30">
        <f t="shared" si="48"/>
        <v>0.50487622245457353</v>
      </c>
      <c r="H539" s="12">
        <f t="shared" si="49"/>
        <v>0</v>
      </c>
      <c r="I539" s="13"/>
      <c r="J539" s="30">
        <f t="shared" si="50"/>
        <v>0</v>
      </c>
      <c r="K539" s="31">
        <f t="shared" si="51"/>
        <v>0</v>
      </c>
      <c r="L539" s="31">
        <f t="shared" si="52"/>
        <v>0</v>
      </c>
      <c r="M539" s="31">
        <f t="shared" si="53"/>
        <v>0</v>
      </c>
    </row>
    <row r="540" spans="1:13" x14ac:dyDescent="0.25">
      <c r="A540" s="3" t="s">
        <v>141</v>
      </c>
      <c r="B540" s="3" t="s">
        <v>240</v>
      </c>
      <c r="C540" s="48">
        <v>0</v>
      </c>
      <c r="D540" s="48">
        <v>0</v>
      </c>
      <c r="E540" s="31">
        <v>0.06</v>
      </c>
      <c r="F540" s="31">
        <v>0.5</v>
      </c>
      <c r="G540" s="30">
        <f t="shared" si="48"/>
        <v>0.50358713248056686</v>
      </c>
      <c r="H540" s="12">
        <f t="shared" si="49"/>
        <v>0</v>
      </c>
      <c r="I540" s="13"/>
      <c r="J540" s="30">
        <f t="shared" si="50"/>
        <v>0</v>
      </c>
      <c r="K540" s="31">
        <f t="shared" si="51"/>
        <v>0</v>
      </c>
      <c r="L540" s="31">
        <f t="shared" si="52"/>
        <v>0</v>
      </c>
      <c r="M540" s="31">
        <f t="shared" si="53"/>
        <v>0</v>
      </c>
    </row>
    <row r="541" spans="1:13" x14ac:dyDescent="0.25">
      <c r="A541" s="3" t="s">
        <v>142</v>
      </c>
      <c r="B541" s="3" t="s">
        <v>240</v>
      </c>
      <c r="C541" s="48">
        <v>2.9181001320273667</v>
      </c>
      <c r="D541" s="48">
        <v>2.9181001320273667</v>
      </c>
      <c r="E541" s="31">
        <v>0.06</v>
      </c>
      <c r="F541" s="31">
        <v>0.5</v>
      </c>
      <c r="G541" s="30">
        <f t="shared" si="48"/>
        <v>0.50358713248056686</v>
      </c>
      <c r="H541" s="12">
        <f t="shared" si="49"/>
        <v>2.5956029789131944E-11</v>
      </c>
      <c r="I541" s="13"/>
      <c r="J541" s="30">
        <f t="shared" si="50"/>
        <v>1.0116831282261157E-5</v>
      </c>
      <c r="K541" s="31">
        <f t="shared" si="51"/>
        <v>0</v>
      </c>
      <c r="L541" s="31">
        <f t="shared" si="52"/>
        <v>8.5844160045684715E-7</v>
      </c>
      <c r="M541" s="31">
        <f t="shared" si="53"/>
        <v>7.369219813949132E-13</v>
      </c>
    </row>
    <row r="542" spans="1:13" x14ac:dyDescent="0.25">
      <c r="A542" s="3" t="s">
        <v>143</v>
      </c>
      <c r="B542" s="3" t="s">
        <v>240</v>
      </c>
      <c r="C542" s="48">
        <v>4.5194400675459079</v>
      </c>
      <c r="D542" s="48">
        <v>4.5194400675459079</v>
      </c>
      <c r="E542" s="31">
        <v>0.06</v>
      </c>
      <c r="F542" s="31">
        <v>0.5</v>
      </c>
      <c r="G542" s="30">
        <f t="shared" si="48"/>
        <v>0.50358713248056686</v>
      </c>
      <c r="H542" s="12">
        <f t="shared" si="49"/>
        <v>6.2259717616023825E-11</v>
      </c>
      <c r="I542" s="13"/>
      <c r="J542" s="30">
        <f t="shared" si="50"/>
        <v>1.5668555082065334E-5</v>
      </c>
      <c r="K542" s="31">
        <f t="shared" si="51"/>
        <v>0</v>
      </c>
      <c r="L542" s="31">
        <f t="shared" si="52"/>
        <v>1.3295209859908008E-6</v>
      </c>
      <c r="M542" s="31">
        <f t="shared" si="53"/>
        <v>1.7676260521899513E-12</v>
      </c>
    </row>
    <row r="543" spans="1:13" x14ac:dyDescent="0.25">
      <c r="A543" s="3" t="s">
        <v>144</v>
      </c>
      <c r="B543" s="3" t="s">
        <v>240</v>
      </c>
      <c r="C543" s="48">
        <v>0</v>
      </c>
      <c r="D543" s="48">
        <v>0</v>
      </c>
      <c r="E543" s="31">
        <v>0.06</v>
      </c>
      <c r="F543" s="31">
        <v>0.5</v>
      </c>
      <c r="G543" s="30">
        <f t="shared" si="48"/>
        <v>0.50358713248056686</v>
      </c>
      <c r="H543" s="12">
        <f t="shared" si="49"/>
        <v>0</v>
      </c>
      <c r="I543" s="13"/>
      <c r="J543" s="30">
        <f t="shared" si="50"/>
        <v>0</v>
      </c>
      <c r="K543" s="31">
        <f t="shared" si="51"/>
        <v>0</v>
      </c>
      <c r="L543" s="31">
        <f t="shared" si="52"/>
        <v>0</v>
      </c>
      <c r="M543" s="31">
        <f t="shared" si="53"/>
        <v>0</v>
      </c>
    </row>
    <row r="544" spans="1:13" x14ac:dyDescent="0.25">
      <c r="A544" s="3" t="s">
        <v>145</v>
      </c>
      <c r="B544" s="3" t="s">
        <v>240</v>
      </c>
      <c r="C544" s="48">
        <v>0</v>
      </c>
      <c r="D544" s="48">
        <v>0</v>
      </c>
      <c r="E544" s="31">
        <v>0.06</v>
      </c>
      <c r="F544" s="31">
        <v>0.5</v>
      </c>
      <c r="G544" s="30">
        <f t="shared" si="48"/>
        <v>0.50358713248056686</v>
      </c>
      <c r="H544" s="12">
        <f t="shared" si="49"/>
        <v>0</v>
      </c>
      <c r="I544" s="13"/>
      <c r="J544" s="30">
        <f t="shared" si="50"/>
        <v>0</v>
      </c>
      <c r="K544" s="31">
        <f t="shared" si="51"/>
        <v>0</v>
      </c>
      <c r="L544" s="31">
        <f t="shared" si="52"/>
        <v>0</v>
      </c>
      <c r="M544" s="31">
        <f t="shared" si="53"/>
        <v>0</v>
      </c>
    </row>
    <row r="545" spans="1:13" x14ac:dyDescent="0.25">
      <c r="A545" s="3" t="s">
        <v>146</v>
      </c>
      <c r="B545" s="3" t="s">
        <v>240</v>
      </c>
      <c r="C545" s="48">
        <v>0</v>
      </c>
      <c r="D545" s="48">
        <v>0</v>
      </c>
      <c r="E545" s="31">
        <v>7.0000000000000007E-2</v>
      </c>
      <c r="F545" s="31">
        <v>0.5</v>
      </c>
      <c r="G545" s="30">
        <f t="shared" si="48"/>
        <v>0.50487622245457353</v>
      </c>
      <c r="H545" s="12">
        <f t="shared" si="49"/>
        <v>0</v>
      </c>
      <c r="I545" s="13"/>
      <c r="J545" s="30">
        <f t="shared" si="50"/>
        <v>0</v>
      </c>
      <c r="K545" s="31">
        <f t="shared" si="51"/>
        <v>0</v>
      </c>
      <c r="L545" s="31">
        <f t="shared" si="52"/>
        <v>0</v>
      </c>
      <c r="M545" s="31">
        <f t="shared" si="53"/>
        <v>0</v>
      </c>
    </row>
    <row r="546" spans="1:13" x14ac:dyDescent="0.25">
      <c r="A546" s="3" t="s">
        <v>147</v>
      </c>
      <c r="B546" s="3" t="s">
        <v>240</v>
      </c>
      <c r="C546" s="48">
        <v>0</v>
      </c>
      <c r="D546" s="48">
        <v>0</v>
      </c>
      <c r="E546" s="31">
        <v>0.06</v>
      </c>
      <c r="F546" s="31">
        <v>0.5</v>
      </c>
      <c r="G546" s="30">
        <f t="shared" si="48"/>
        <v>0.50358713248056686</v>
      </c>
      <c r="H546" s="12">
        <f t="shared" si="49"/>
        <v>0</v>
      </c>
      <c r="I546" s="13"/>
      <c r="J546" s="30">
        <f t="shared" si="50"/>
        <v>0</v>
      </c>
      <c r="K546" s="31">
        <f t="shared" si="51"/>
        <v>0</v>
      </c>
      <c r="L546" s="31">
        <f t="shared" si="52"/>
        <v>0</v>
      </c>
      <c r="M546" s="31">
        <f t="shared" si="53"/>
        <v>0</v>
      </c>
    </row>
    <row r="547" spans="1:13" x14ac:dyDescent="0.25">
      <c r="A547" s="3" t="s">
        <v>148</v>
      </c>
      <c r="B547" s="3" t="s">
        <v>240</v>
      </c>
      <c r="C547" s="48">
        <v>0</v>
      </c>
      <c r="D547" s="48">
        <v>0</v>
      </c>
      <c r="E547" s="31">
        <v>0.06</v>
      </c>
      <c r="F547" s="31">
        <v>0.5</v>
      </c>
      <c r="G547" s="30">
        <f t="shared" si="48"/>
        <v>0.50358713248056686</v>
      </c>
      <c r="H547" s="12">
        <f t="shared" si="49"/>
        <v>0</v>
      </c>
      <c r="I547" s="13"/>
      <c r="J547" s="30">
        <f t="shared" si="50"/>
        <v>0</v>
      </c>
      <c r="K547" s="31">
        <f t="shared" si="51"/>
        <v>0</v>
      </c>
      <c r="L547" s="31">
        <f t="shared" si="52"/>
        <v>0</v>
      </c>
      <c r="M547" s="31">
        <f t="shared" si="53"/>
        <v>0</v>
      </c>
    </row>
    <row r="548" spans="1:13" x14ac:dyDescent="0.25">
      <c r="A548" s="3" t="s">
        <v>149</v>
      </c>
      <c r="B548" s="3" t="s">
        <v>240</v>
      </c>
      <c r="C548" s="48">
        <v>0</v>
      </c>
      <c r="D548" s="48">
        <v>0</v>
      </c>
      <c r="E548" s="31">
        <v>0.06</v>
      </c>
      <c r="F548" s="31">
        <v>0.5</v>
      </c>
      <c r="G548" s="30">
        <f t="shared" si="48"/>
        <v>0.50358713248056686</v>
      </c>
      <c r="H548" s="12">
        <f t="shared" si="49"/>
        <v>0</v>
      </c>
      <c r="I548" s="13"/>
      <c r="J548" s="30">
        <f t="shared" si="50"/>
        <v>0</v>
      </c>
      <c r="K548" s="31">
        <f t="shared" si="51"/>
        <v>0</v>
      </c>
      <c r="L548" s="31">
        <f t="shared" si="52"/>
        <v>0</v>
      </c>
      <c r="M548" s="31">
        <f t="shared" si="53"/>
        <v>0</v>
      </c>
    </row>
    <row r="549" spans="1:13" x14ac:dyDescent="0.25">
      <c r="A549" s="3" t="s">
        <v>150</v>
      </c>
      <c r="B549" s="3" t="s">
        <v>240</v>
      </c>
      <c r="C549" s="48">
        <v>0</v>
      </c>
      <c r="D549" s="48">
        <v>0</v>
      </c>
      <c r="E549" s="31">
        <v>0.06</v>
      </c>
      <c r="F549" s="31">
        <v>0.5</v>
      </c>
      <c r="G549" s="30">
        <f t="shared" si="48"/>
        <v>0.50358713248056686</v>
      </c>
      <c r="H549" s="12">
        <f t="shared" si="49"/>
        <v>0</v>
      </c>
      <c r="I549" s="13"/>
      <c r="J549" s="30">
        <f t="shared" si="50"/>
        <v>0</v>
      </c>
      <c r="K549" s="31">
        <f t="shared" si="51"/>
        <v>0</v>
      </c>
      <c r="L549" s="31">
        <f t="shared" si="52"/>
        <v>0</v>
      </c>
      <c r="M549" s="31">
        <f t="shared" si="53"/>
        <v>0</v>
      </c>
    </row>
    <row r="550" spans="1:13" x14ac:dyDescent="0.25">
      <c r="A550" s="3" t="s">
        <v>151</v>
      </c>
      <c r="B550" s="3" t="s">
        <v>240</v>
      </c>
      <c r="C550" s="48">
        <v>0</v>
      </c>
      <c r="D550" s="48">
        <v>0</v>
      </c>
      <c r="E550" s="31">
        <v>0.06</v>
      </c>
      <c r="F550" s="31">
        <v>0.5</v>
      </c>
      <c r="G550" s="30">
        <f t="shared" si="48"/>
        <v>0.50358713248056686</v>
      </c>
      <c r="H550" s="12">
        <f t="shared" si="49"/>
        <v>0</v>
      </c>
      <c r="I550" s="13"/>
      <c r="J550" s="30">
        <f t="shared" si="50"/>
        <v>0</v>
      </c>
      <c r="K550" s="31">
        <f t="shared" si="51"/>
        <v>0</v>
      </c>
      <c r="L550" s="31">
        <f t="shared" si="52"/>
        <v>0</v>
      </c>
      <c r="M550" s="31">
        <f t="shared" si="53"/>
        <v>0</v>
      </c>
    </row>
    <row r="551" spans="1:13" x14ac:dyDescent="0.25">
      <c r="A551" s="3" t="s">
        <v>152</v>
      </c>
      <c r="B551" s="3" t="s">
        <v>240</v>
      </c>
      <c r="C551" s="48">
        <v>0</v>
      </c>
      <c r="D551" s="48">
        <v>0</v>
      </c>
      <c r="E551" s="31">
        <v>0.06</v>
      </c>
      <c r="F551" s="31">
        <v>0.5</v>
      </c>
      <c r="G551" s="30">
        <f t="shared" si="48"/>
        <v>0.50358713248056686</v>
      </c>
      <c r="H551" s="12">
        <f t="shared" si="49"/>
        <v>0</v>
      </c>
      <c r="I551" s="13"/>
      <c r="J551" s="30">
        <f t="shared" si="50"/>
        <v>0</v>
      </c>
      <c r="K551" s="31">
        <f t="shared" si="51"/>
        <v>0</v>
      </c>
      <c r="L551" s="31">
        <f t="shared" si="52"/>
        <v>0</v>
      </c>
      <c r="M551" s="31">
        <f t="shared" si="53"/>
        <v>0</v>
      </c>
    </row>
    <row r="552" spans="1:13" x14ac:dyDescent="0.25">
      <c r="A552" s="3" t="s">
        <v>153</v>
      </c>
      <c r="B552" s="3" t="s">
        <v>240</v>
      </c>
      <c r="C552" s="7">
        <v>0</v>
      </c>
      <c r="D552" s="7">
        <v>0</v>
      </c>
      <c r="E552" s="31">
        <v>0.05</v>
      </c>
      <c r="F552" s="31">
        <v>0</v>
      </c>
      <c r="G552" s="30">
        <f t="shared" si="48"/>
        <v>0.05</v>
      </c>
      <c r="H552" s="12">
        <f t="shared" si="49"/>
        <v>0</v>
      </c>
      <c r="I552" s="13"/>
      <c r="J552" s="30">
        <f t="shared" si="50"/>
        <v>0</v>
      </c>
      <c r="K552" s="31">
        <f t="shared" si="51"/>
        <v>0</v>
      </c>
      <c r="L552" s="31">
        <f t="shared" si="52"/>
        <v>0</v>
      </c>
      <c r="M552" s="31">
        <f t="shared" si="53"/>
        <v>0</v>
      </c>
    </row>
    <row r="553" spans="1:13" x14ac:dyDescent="0.25">
      <c r="A553" s="3" t="s">
        <v>154</v>
      </c>
      <c r="B553" s="3" t="s">
        <v>240</v>
      </c>
      <c r="C553" s="7">
        <v>0</v>
      </c>
      <c r="D553" s="7">
        <v>0</v>
      </c>
      <c r="E553" s="31">
        <v>0.01</v>
      </c>
      <c r="F553" s="31">
        <v>0</v>
      </c>
      <c r="G553" s="30">
        <f t="shared" si="48"/>
        <v>0.01</v>
      </c>
      <c r="H553" s="12">
        <f t="shared" si="49"/>
        <v>0</v>
      </c>
      <c r="I553" s="13"/>
      <c r="J553" s="30">
        <f t="shared" si="50"/>
        <v>0</v>
      </c>
      <c r="K553" s="31">
        <f t="shared" si="51"/>
        <v>0</v>
      </c>
      <c r="L553" s="31">
        <f t="shared" si="52"/>
        <v>0</v>
      </c>
      <c r="M553" s="31">
        <f t="shared" si="53"/>
        <v>0</v>
      </c>
    </row>
    <row r="554" spans="1:13" x14ac:dyDescent="0.25">
      <c r="A554" s="3" t="s">
        <v>155</v>
      </c>
      <c r="B554" s="3" t="s">
        <v>240</v>
      </c>
      <c r="C554" s="7">
        <v>0</v>
      </c>
      <c r="D554" s="7">
        <v>0</v>
      </c>
      <c r="E554" s="31">
        <v>0</v>
      </c>
      <c r="F554" s="31">
        <v>0</v>
      </c>
      <c r="G554" s="30">
        <f t="shared" si="48"/>
        <v>0</v>
      </c>
      <c r="H554" s="12">
        <f t="shared" si="49"/>
        <v>0</v>
      </c>
      <c r="I554" s="13"/>
      <c r="J554" s="30">
        <f t="shared" si="50"/>
        <v>0</v>
      </c>
      <c r="K554" s="31">
        <f t="shared" si="51"/>
        <v>0</v>
      </c>
      <c r="L554" s="31">
        <f t="shared" si="52"/>
        <v>0</v>
      </c>
      <c r="M554" s="31">
        <f t="shared" si="53"/>
        <v>0</v>
      </c>
    </row>
    <row r="555" spans="1:13" x14ac:dyDescent="0.25">
      <c r="A555" s="3" t="s">
        <v>156</v>
      </c>
      <c r="B555" s="3" t="s">
        <v>240</v>
      </c>
      <c r="C555" s="7">
        <v>1.6113660385934501</v>
      </c>
      <c r="D555" s="7">
        <v>1.6113660385934501</v>
      </c>
      <c r="E555" s="31">
        <v>0.03</v>
      </c>
      <c r="F555" s="31">
        <v>0.5</v>
      </c>
      <c r="G555" s="30">
        <f t="shared" si="48"/>
        <v>0.50089919145472772</v>
      </c>
      <c r="H555" s="12">
        <f t="shared" si="49"/>
        <v>7.830287495316912E-12</v>
      </c>
      <c r="I555" s="13"/>
      <c r="J555" s="30">
        <f t="shared" si="50"/>
        <v>5.5864835368379233E-6</v>
      </c>
      <c r="K555" s="31">
        <f t="shared" si="51"/>
        <v>0</v>
      </c>
      <c r="L555" s="31">
        <f t="shared" si="52"/>
        <v>2.3701442351310623E-7</v>
      </c>
      <c r="M555" s="31">
        <f t="shared" si="53"/>
        <v>5.6175836953250082E-14</v>
      </c>
    </row>
    <row r="556" spans="1:13" x14ac:dyDescent="0.25">
      <c r="A556" s="3" t="s">
        <v>157</v>
      </c>
      <c r="B556" s="3" t="s">
        <v>240</v>
      </c>
      <c r="C556" s="7">
        <v>0</v>
      </c>
      <c r="D556" s="7">
        <v>0</v>
      </c>
      <c r="E556" s="31">
        <v>2.2360679774997901E-2</v>
      </c>
      <c r="F556" s="31">
        <v>0</v>
      </c>
      <c r="G556" s="30">
        <f t="shared" si="48"/>
        <v>2.2360679774997901E-2</v>
      </c>
      <c r="H556" s="12">
        <f t="shared" si="49"/>
        <v>0</v>
      </c>
      <c r="I556" s="13"/>
      <c r="J556" s="30">
        <f t="shared" si="50"/>
        <v>0</v>
      </c>
      <c r="K556" s="31">
        <f t="shared" si="51"/>
        <v>0</v>
      </c>
      <c r="L556" s="31">
        <f t="shared" si="52"/>
        <v>0</v>
      </c>
      <c r="M556" s="31">
        <f t="shared" si="53"/>
        <v>0</v>
      </c>
    </row>
    <row r="557" spans="1:13" x14ac:dyDescent="0.25">
      <c r="A557" s="3" t="s">
        <v>158</v>
      </c>
      <c r="B557" s="3" t="s">
        <v>240</v>
      </c>
      <c r="C557" s="7">
        <v>0</v>
      </c>
      <c r="D557" s="7">
        <v>0</v>
      </c>
      <c r="E557" s="31">
        <v>2.2360679774997901E-2</v>
      </c>
      <c r="F557" s="31">
        <v>0</v>
      </c>
      <c r="G557" s="30">
        <f t="shared" si="48"/>
        <v>2.2360679774997901E-2</v>
      </c>
      <c r="H557" s="12">
        <f t="shared" si="49"/>
        <v>0</v>
      </c>
      <c r="I557" s="13"/>
      <c r="J557" s="30">
        <f t="shared" si="50"/>
        <v>0</v>
      </c>
      <c r="K557" s="31">
        <f t="shared" si="51"/>
        <v>0</v>
      </c>
      <c r="L557" s="31">
        <f t="shared" si="52"/>
        <v>0</v>
      </c>
      <c r="M557" s="31">
        <f t="shared" si="53"/>
        <v>0</v>
      </c>
    </row>
    <row r="558" spans="1:13" x14ac:dyDescent="0.25">
      <c r="A558" s="3" t="s">
        <v>159</v>
      </c>
      <c r="B558" s="3" t="s">
        <v>240</v>
      </c>
      <c r="C558" s="7">
        <v>2.0493900954473498</v>
      </c>
      <c r="D558" s="7">
        <v>2.0493900954473498</v>
      </c>
      <c r="E558" s="31">
        <v>0.03</v>
      </c>
      <c r="F558" s="31">
        <v>0</v>
      </c>
      <c r="G558" s="30">
        <f t="shared" si="48"/>
        <v>0.03</v>
      </c>
      <c r="H558" s="12">
        <f t="shared" si="49"/>
        <v>4.5433940984980618E-14</v>
      </c>
      <c r="I558" s="13"/>
      <c r="J558" s="30">
        <f t="shared" si="50"/>
        <v>7.1050796371313431E-6</v>
      </c>
      <c r="K558" s="31">
        <f t="shared" si="51"/>
        <v>0</v>
      </c>
      <c r="L558" s="31">
        <f t="shared" si="52"/>
        <v>3.0144299953716162E-7</v>
      </c>
      <c r="M558" s="31">
        <f t="shared" si="53"/>
        <v>9.0867881969961223E-14</v>
      </c>
    </row>
    <row r="559" spans="1:13" x14ac:dyDescent="0.25">
      <c r="A559" s="3" t="s">
        <v>160</v>
      </c>
      <c r="B559" s="3" t="s">
        <v>240</v>
      </c>
      <c r="C559" s="7">
        <v>0</v>
      </c>
      <c r="D559" s="7">
        <v>0</v>
      </c>
      <c r="E559" s="31">
        <v>0</v>
      </c>
      <c r="F559" s="31">
        <v>0</v>
      </c>
      <c r="G559" s="30">
        <f t="shared" si="48"/>
        <v>0</v>
      </c>
      <c r="H559" s="12">
        <f t="shared" si="49"/>
        <v>0</v>
      </c>
      <c r="I559" s="13"/>
      <c r="J559" s="30">
        <f t="shared" si="50"/>
        <v>0</v>
      </c>
      <c r="K559" s="31">
        <f t="shared" si="51"/>
        <v>0</v>
      </c>
      <c r="L559" s="31">
        <f t="shared" si="52"/>
        <v>0</v>
      </c>
      <c r="M559" s="31">
        <f t="shared" si="53"/>
        <v>0</v>
      </c>
    </row>
    <row r="560" spans="1:13" x14ac:dyDescent="0.25">
      <c r="A560" s="3" t="s">
        <v>161</v>
      </c>
      <c r="B560" s="3" t="s">
        <v>240</v>
      </c>
      <c r="C560" s="7">
        <v>0</v>
      </c>
      <c r="D560" s="7">
        <v>0</v>
      </c>
      <c r="E560" s="31">
        <v>0.02</v>
      </c>
      <c r="F560" s="31">
        <v>0</v>
      </c>
      <c r="G560" s="30">
        <f t="shared" si="48"/>
        <v>0.02</v>
      </c>
      <c r="H560" s="12">
        <f t="shared" si="49"/>
        <v>0</v>
      </c>
      <c r="I560" s="13"/>
      <c r="J560" s="30">
        <f t="shared" si="50"/>
        <v>0</v>
      </c>
      <c r="K560" s="31">
        <f t="shared" si="51"/>
        <v>0</v>
      </c>
      <c r="L560" s="31">
        <f t="shared" si="52"/>
        <v>0</v>
      </c>
      <c r="M560" s="31">
        <f t="shared" si="53"/>
        <v>0</v>
      </c>
    </row>
    <row r="561" spans="1:13" x14ac:dyDescent="0.25">
      <c r="A561" s="3" t="s">
        <v>162</v>
      </c>
      <c r="B561" s="3" t="s">
        <v>240</v>
      </c>
      <c r="C561" s="7">
        <v>0</v>
      </c>
      <c r="D561" s="7">
        <v>0</v>
      </c>
      <c r="E561" s="31">
        <v>0.15</v>
      </c>
      <c r="F561" s="31">
        <v>0</v>
      </c>
      <c r="G561" s="30">
        <f t="shared" si="48"/>
        <v>0.15</v>
      </c>
      <c r="H561" s="12">
        <f t="shared" si="49"/>
        <v>0</v>
      </c>
      <c r="I561" s="13"/>
      <c r="J561" s="30">
        <f t="shared" si="50"/>
        <v>0</v>
      </c>
      <c r="K561" s="31">
        <f t="shared" si="51"/>
        <v>0</v>
      </c>
      <c r="L561" s="31">
        <f t="shared" si="52"/>
        <v>0</v>
      </c>
      <c r="M561" s="31">
        <f t="shared" si="53"/>
        <v>0</v>
      </c>
    </row>
    <row r="562" spans="1:13" x14ac:dyDescent="0.25">
      <c r="A562" s="3" t="s">
        <v>163</v>
      </c>
      <c r="B562" s="3" t="s">
        <v>240</v>
      </c>
      <c r="C562" s="7">
        <v>0</v>
      </c>
      <c r="D562" s="7">
        <v>0</v>
      </c>
      <c r="E562" s="31">
        <v>0.05</v>
      </c>
      <c r="F562" s="31">
        <v>0</v>
      </c>
      <c r="G562" s="30">
        <f t="shared" si="48"/>
        <v>0.05</v>
      </c>
      <c r="H562" s="12">
        <f t="shared" si="49"/>
        <v>0</v>
      </c>
      <c r="I562" s="13"/>
      <c r="J562" s="30">
        <f t="shared" si="50"/>
        <v>0</v>
      </c>
      <c r="K562" s="31">
        <f t="shared" si="51"/>
        <v>0</v>
      </c>
      <c r="L562" s="31">
        <f t="shared" si="52"/>
        <v>0</v>
      </c>
      <c r="M562" s="31">
        <f t="shared" si="53"/>
        <v>0</v>
      </c>
    </row>
    <row r="563" spans="1:13" x14ac:dyDescent="0.25">
      <c r="A563" s="3" t="s">
        <v>164</v>
      </c>
      <c r="B563" s="3" t="s">
        <v>240</v>
      </c>
      <c r="C563" s="7">
        <v>0</v>
      </c>
      <c r="D563" s="7">
        <v>0</v>
      </c>
      <c r="E563" s="31">
        <v>0.15</v>
      </c>
      <c r="F563" s="31">
        <v>0</v>
      </c>
      <c r="G563" s="30">
        <f t="shared" si="48"/>
        <v>0.15</v>
      </c>
      <c r="H563" s="12">
        <f t="shared" si="49"/>
        <v>0</v>
      </c>
      <c r="I563" s="13"/>
      <c r="J563" s="30">
        <f t="shared" si="50"/>
        <v>0</v>
      </c>
      <c r="K563" s="31">
        <f t="shared" si="51"/>
        <v>0</v>
      </c>
      <c r="L563" s="31">
        <f t="shared" si="52"/>
        <v>0</v>
      </c>
      <c r="M563" s="31">
        <f t="shared" si="53"/>
        <v>0</v>
      </c>
    </row>
    <row r="564" spans="1:13" x14ac:dyDescent="0.25">
      <c r="A564" s="3" t="s">
        <v>165</v>
      </c>
      <c r="B564" s="3" t="s">
        <v>240</v>
      </c>
      <c r="C564" s="7">
        <v>0</v>
      </c>
      <c r="D564" s="7">
        <v>0</v>
      </c>
      <c r="E564" s="31">
        <v>0.05</v>
      </c>
      <c r="F564" s="31">
        <v>0</v>
      </c>
      <c r="G564" s="30">
        <f t="shared" si="48"/>
        <v>0.05</v>
      </c>
      <c r="H564" s="12">
        <f t="shared" si="49"/>
        <v>0</v>
      </c>
      <c r="I564" s="13"/>
      <c r="J564" s="30">
        <f t="shared" si="50"/>
        <v>0</v>
      </c>
      <c r="K564" s="31">
        <f t="shared" si="51"/>
        <v>0</v>
      </c>
      <c r="L564" s="31">
        <f t="shared" si="52"/>
        <v>0</v>
      </c>
      <c r="M564" s="31">
        <f t="shared" si="53"/>
        <v>0</v>
      </c>
    </row>
    <row r="565" spans="1:13" x14ac:dyDescent="0.25">
      <c r="A565" s="3" t="s">
        <v>166</v>
      </c>
      <c r="B565" s="3" t="s">
        <v>240</v>
      </c>
      <c r="C565" s="7">
        <v>4861.9055377500008</v>
      </c>
      <c r="D565" s="7">
        <v>4861.9055377500008</v>
      </c>
      <c r="E565" s="31">
        <v>0.05</v>
      </c>
      <c r="F565" s="31">
        <v>0.4</v>
      </c>
      <c r="G565" s="30">
        <f t="shared" si="48"/>
        <v>0.40311288741492751</v>
      </c>
      <c r="H565" s="12">
        <f t="shared" si="49"/>
        <v>4.6169485279394385E-5</v>
      </c>
      <c r="I565" s="13"/>
      <c r="J565" s="30">
        <f t="shared" si="50"/>
        <v>1.6855856828166812E-2</v>
      </c>
      <c r="K565" s="31">
        <f t="shared" si="51"/>
        <v>0</v>
      </c>
      <c r="L565" s="31">
        <f t="shared" si="52"/>
        <v>1.1918890665906325E-3</v>
      </c>
      <c r="M565" s="31">
        <f t="shared" si="53"/>
        <v>1.4205995470582894E-6</v>
      </c>
    </row>
    <row r="566" spans="1:13" x14ac:dyDescent="0.25">
      <c r="A566" s="3" t="s">
        <v>167</v>
      </c>
      <c r="B566" s="3" t="s">
        <v>240</v>
      </c>
      <c r="C566" s="7">
        <v>579.31650000000002</v>
      </c>
      <c r="D566" s="7">
        <v>579.31650000000002</v>
      </c>
      <c r="E566" s="31">
        <v>0.15</v>
      </c>
      <c r="F566" s="31">
        <v>0.1</v>
      </c>
      <c r="G566" s="30">
        <f t="shared" si="48"/>
        <v>0.18027756377319948</v>
      </c>
      <c r="H566" s="12">
        <f t="shared" si="49"/>
        <v>1.3110033201676957E-7</v>
      </c>
      <c r="I566" s="13"/>
      <c r="J566" s="30">
        <f t="shared" si="50"/>
        <v>2.0084462576197442E-3</v>
      </c>
      <c r="K566" s="31">
        <f t="shared" si="51"/>
        <v>0</v>
      </c>
      <c r="L566" s="31">
        <f t="shared" si="52"/>
        <v>4.2605579052349942E-4</v>
      </c>
      <c r="M566" s="31">
        <f t="shared" si="53"/>
        <v>1.8152353663860402E-7</v>
      </c>
    </row>
    <row r="567" spans="1:13" x14ac:dyDescent="0.25">
      <c r="A567" s="3" t="s">
        <v>168</v>
      </c>
      <c r="B567" s="3" t="s">
        <v>240</v>
      </c>
      <c r="C567" s="7">
        <v>116.86499999999999</v>
      </c>
      <c r="D567" s="7">
        <v>116.86499999999999</v>
      </c>
      <c r="E567" s="31">
        <v>0.02</v>
      </c>
      <c r="F567" s="31">
        <v>0.1</v>
      </c>
      <c r="G567" s="30">
        <f t="shared" si="48"/>
        <v>0.10198039027185571</v>
      </c>
      <c r="H567" s="12">
        <f t="shared" si="49"/>
        <v>1.7072255446212055E-9</v>
      </c>
      <c r="I567" s="13"/>
      <c r="J567" s="30">
        <f t="shared" si="50"/>
        <v>4.0516206926046708E-4</v>
      </c>
      <c r="K567" s="31">
        <f t="shared" si="51"/>
        <v>0</v>
      </c>
      <c r="L567" s="31">
        <f t="shared" si="52"/>
        <v>1.1459713866145997E-5</v>
      </c>
      <c r="M567" s="31">
        <f t="shared" si="53"/>
        <v>1.3132504189393884E-10</v>
      </c>
    </row>
    <row r="568" spans="1:13" x14ac:dyDescent="0.25">
      <c r="A568" s="3" t="s">
        <v>169</v>
      </c>
      <c r="B568" s="3" t="s">
        <v>240</v>
      </c>
      <c r="C568" s="7">
        <v>0</v>
      </c>
      <c r="D568" s="7">
        <v>0</v>
      </c>
      <c r="E568" s="31">
        <v>0.05</v>
      </c>
      <c r="F568" s="31">
        <v>0</v>
      </c>
      <c r="G568" s="30">
        <f t="shared" si="48"/>
        <v>0.05</v>
      </c>
      <c r="H568" s="12">
        <f t="shared" si="49"/>
        <v>0</v>
      </c>
      <c r="I568" s="13"/>
      <c r="J568" s="30">
        <f t="shared" si="50"/>
        <v>0</v>
      </c>
      <c r="K568" s="31">
        <f t="shared" si="51"/>
        <v>0</v>
      </c>
      <c r="L568" s="31">
        <f t="shared" si="52"/>
        <v>0</v>
      </c>
      <c r="M568" s="31">
        <f t="shared" si="53"/>
        <v>0</v>
      </c>
    </row>
    <row r="569" spans="1:13" x14ac:dyDescent="0.25">
      <c r="A569" s="3" t="s">
        <v>170</v>
      </c>
      <c r="B569" s="3" t="s">
        <v>240</v>
      </c>
      <c r="C569" s="7">
        <v>0</v>
      </c>
      <c r="D569" s="7">
        <v>0</v>
      </c>
      <c r="E569" s="31">
        <v>0.05</v>
      </c>
      <c r="F569" s="31">
        <v>0</v>
      </c>
      <c r="G569" s="30">
        <f t="shared" si="48"/>
        <v>0.05</v>
      </c>
      <c r="H569" s="12">
        <f t="shared" si="49"/>
        <v>0</v>
      </c>
      <c r="I569" s="13"/>
      <c r="J569" s="30">
        <f t="shared" si="50"/>
        <v>0</v>
      </c>
      <c r="K569" s="31">
        <f t="shared" si="51"/>
        <v>0</v>
      </c>
      <c r="L569" s="31">
        <f t="shared" si="52"/>
        <v>0</v>
      </c>
      <c r="M569" s="31">
        <f t="shared" si="53"/>
        <v>0</v>
      </c>
    </row>
    <row r="570" spans="1:13" x14ac:dyDescent="0.25">
      <c r="A570" s="3" t="s">
        <v>171</v>
      </c>
      <c r="B570" s="3" t="s">
        <v>240</v>
      </c>
      <c r="C570" s="7">
        <v>0</v>
      </c>
      <c r="D570" s="7">
        <v>0</v>
      </c>
      <c r="E570" s="31">
        <v>0.05</v>
      </c>
      <c r="F570" s="31">
        <v>0</v>
      </c>
      <c r="G570" s="30">
        <f t="shared" si="48"/>
        <v>0.05</v>
      </c>
      <c r="H570" s="12">
        <f t="shared" si="49"/>
        <v>0</v>
      </c>
      <c r="I570" s="13"/>
      <c r="J570" s="30">
        <f t="shared" si="50"/>
        <v>0</v>
      </c>
      <c r="K570" s="31">
        <f t="shared" si="51"/>
        <v>0</v>
      </c>
      <c r="L570" s="31">
        <f t="shared" si="52"/>
        <v>0</v>
      </c>
      <c r="M570" s="31">
        <f t="shared" si="53"/>
        <v>0</v>
      </c>
    </row>
    <row r="571" spans="1:13" x14ac:dyDescent="0.25">
      <c r="A571" s="3" t="s">
        <v>172</v>
      </c>
      <c r="B571" s="3" t="s">
        <v>240</v>
      </c>
      <c r="C571" s="7">
        <v>0</v>
      </c>
      <c r="D571" s="7">
        <v>0</v>
      </c>
      <c r="E571" s="31">
        <v>0.05</v>
      </c>
      <c r="F571" s="31">
        <v>0</v>
      </c>
      <c r="G571" s="30">
        <f t="shared" si="48"/>
        <v>0.05</v>
      </c>
      <c r="H571" s="12">
        <f t="shared" si="49"/>
        <v>0</v>
      </c>
      <c r="I571" s="13"/>
      <c r="J571" s="30">
        <f t="shared" si="50"/>
        <v>0</v>
      </c>
      <c r="K571" s="31">
        <f t="shared" si="51"/>
        <v>0</v>
      </c>
      <c r="L571" s="31">
        <f t="shared" si="52"/>
        <v>0</v>
      </c>
      <c r="M571" s="31">
        <f t="shared" si="53"/>
        <v>0</v>
      </c>
    </row>
    <row r="572" spans="1:13" x14ac:dyDescent="0.25">
      <c r="A572" s="3" t="s">
        <v>173</v>
      </c>
      <c r="B572" s="3" t="s">
        <v>240</v>
      </c>
      <c r="C572" s="7">
        <v>0</v>
      </c>
      <c r="D572" s="7">
        <v>0</v>
      </c>
      <c r="E572" s="31">
        <v>0</v>
      </c>
      <c r="F572" s="31">
        <v>0</v>
      </c>
      <c r="G572" s="30">
        <f t="shared" si="48"/>
        <v>0</v>
      </c>
      <c r="H572" s="12">
        <f t="shared" si="49"/>
        <v>0</v>
      </c>
      <c r="I572" s="13"/>
      <c r="J572" s="30">
        <f t="shared" si="50"/>
        <v>0</v>
      </c>
      <c r="K572" s="31">
        <f t="shared" si="51"/>
        <v>0</v>
      </c>
      <c r="L572" s="31">
        <f t="shared" si="52"/>
        <v>0</v>
      </c>
      <c r="M572" s="31">
        <f t="shared" si="53"/>
        <v>0</v>
      </c>
    </row>
    <row r="573" spans="1:13" x14ac:dyDescent="0.25">
      <c r="A573" s="3" t="s">
        <v>174</v>
      </c>
      <c r="B573" s="3" t="s">
        <v>240</v>
      </c>
      <c r="C573" s="7">
        <v>0</v>
      </c>
      <c r="D573" s="7">
        <v>0</v>
      </c>
      <c r="E573" s="31">
        <v>0</v>
      </c>
      <c r="F573" s="31">
        <v>0</v>
      </c>
      <c r="G573" s="30">
        <f t="shared" si="48"/>
        <v>0</v>
      </c>
      <c r="H573" s="12">
        <f t="shared" si="49"/>
        <v>0</v>
      </c>
      <c r="I573" s="13"/>
      <c r="J573" s="30">
        <f t="shared" si="50"/>
        <v>0</v>
      </c>
      <c r="K573" s="31">
        <f t="shared" si="51"/>
        <v>0</v>
      </c>
      <c r="L573" s="31">
        <f t="shared" si="52"/>
        <v>0</v>
      </c>
      <c r="M573" s="31">
        <f t="shared" si="53"/>
        <v>0</v>
      </c>
    </row>
    <row r="574" spans="1:13" x14ac:dyDescent="0.25">
      <c r="A574" s="3" t="s">
        <v>175</v>
      </c>
      <c r="B574" s="3" t="s">
        <v>240</v>
      </c>
      <c r="C574" s="7">
        <v>0</v>
      </c>
      <c r="D574" s="7">
        <v>0</v>
      </c>
      <c r="E574" s="31">
        <v>0.06</v>
      </c>
      <c r="F574" s="31">
        <v>0</v>
      </c>
      <c r="G574" s="30">
        <f t="shared" si="48"/>
        <v>0.06</v>
      </c>
      <c r="H574" s="12">
        <f t="shared" si="49"/>
        <v>0</v>
      </c>
      <c r="I574" s="13"/>
      <c r="J574" s="30">
        <f t="shared" si="50"/>
        <v>0</v>
      </c>
      <c r="K574" s="31">
        <f t="shared" si="51"/>
        <v>0</v>
      </c>
      <c r="L574" s="31">
        <f t="shared" si="52"/>
        <v>0</v>
      </c>
      <c r="M574" s="31">
        <f t="shared" si="53"/>
        <v>0</v>
      </c>
    </row>
    <row r="575" spans="1:13" x14ac:dyDescent="0.25">
      <c r="A575" s="3" t="s">
        <v>176</v>
      </c>
      <c r="B575" s="3" t="s">
        <v>240</v>
      </c>
      <c r="C575" s="7">
        <v>0</v>
      </c>
      <c r="D575" s="7">
        <v>0</v>
      </c>
      <c r="E575" s="31">
        <v>0.1</v>
      </c>
      <c r="F575" s="31">
        <v>0</v>
      </c>
      <c r="G575" s="30">
        <f t="shared" si="48"/>
        <v>0.1</v>
      </c>
      <c r="H575" s="12">
        <f t="shared" si="49"/>
        <v>0</v>
      </c>
      <c r="I575" s="13"/>
      <c r="J575" s="30">
        <f t="shared" si="50"/>
        <v>0</v>
      </c>
      <c r="K575" s="31">
        <f t="shared" si="51"/>
        <v>0</v>
      </c>
      <c r="L575" s="31">
        <f t="shared" si="52"/>
        <v>0</v>
      </c>
      <c r="M575" s="31">
        <f t="shared" si="53"/>
        <v>0</v>
      </c>
    </row>
    <row r="576" spans="1:13" x14ac:dyDescent="0.25">
      <c r="A576" s="3" t="s">
        <v>177</v>
      </c>
      <c r="B576" s="3" t="s">
        <v>240</v>
      </c>
      <c r="C576" s="7">
        <v>0</v>
      </c>
      <c r="D576" s="7">
        <v>0</v>
      </c>
      <c r="E576" s="31">
        <v>0.15</v>
      </c>
      <c r="F576" s="31">
        <v>0</v>
      </c>
      <c r="G576" s="30">
        <f t="shared" si="48"/>
        <v>0.15</v>
      </c>
      <c r="H576" s="12">
        <f t="shared" si="49"/>
        <v>0</v>
      </c>
      <c r="I576" s="13"/>
      <c r="J576" s="30">
        <f t="shared" si="50"/>
        <v>0</v>
      </c>
      <c r="K576" s="31">
        <f t="shared" si="51"/>
        <v>0</v>
      </c>
      <c r="L576" s="31">
        <f t="shared" si="52"/>
        <v>0</v>
      </c>
      <c r="M576" s="31">
        <f t="shared" si="53"/>
        <v>0</v>
      </c>
    </row>
    <row r="577" spans="1:13" x14ac:dyDescent="0.25">
      <c r="A577" s="3" t="s">
        <v>178</v>
      </c>
      <c r="B577" s="3" t="s">
        <v>240</v>
      </c>
      <c r="C577" s="7">
        <v>0</v>
      </c>
      <c r="D577" s="7">
        <v>0</v>
      </c>
      <c r="E577" s="31">
        <v>0</v>
      </c>
      <c r="F577" s="31">
        <v>0</v>
      </c>
      <c r="G577" s="30">
        <f t="shared" si="48"/>
        <v>0</v>
      </c>
      <c r="H577" s="12">
        <f t="shared" si="49"/>
        <v>0</v>
      </c>
      <c r="I577" s="13"/>
      <c r="J577" s="30">
        <f t="shared" si="50"/>
        <v>0</v>
      </c>
      <c r="K577" s="31">
        <f t="shared" si="51"/>
        <v>0</v>
      </c>
      <c r="L577" s="31">
        <f t="shared" si="52"/>
        <v>0</v>
      </c>
      <c r="M577" s="31">
        <f t="shared" si="53"/>
        <v>0</v>
      </c>
    </row>
    <row r="578" spans="1:13" x14ac:dyDescent="0.25">
      <c r="A578" s="3" t="s">
        <v>179</v>
      </c>
      <c r="B578" s="3" t="s">
        <v>240</v>
      </c>
      <c r="C578" s="7">
        <v>0</v>
      </c>
      <c r="D578" s="7">
        <v>0</v>
      </c>
      <c r="E578" s="31">
        <v>0.1</v>
      </c>
      <c r="F578" s="31">
        <v>0</v>
      </c>
      <c r="G578" s="30">
        <f t="shared" si="48"/>
        <v>0.1</v>
      </c>
      <c r="H578" s="12">
        <f t="shared" si="49"/>
        <v>0</v>
      </c>
      <c r="I578" s="13"/>
      <c r="J578" s="30">
        <f t="shared" si="50"/>
        <v>0</v>
      </c>
      <c r="K578" s="31">
        <f t="shared" si="51"/>
        <v>0</v>
      </c>
      <c r="L578" s="31">
        <f t="shared" si="52"/>
        <v>0</v>
      </c>
      <c r="M578" s="31">
        <f t="shared" si="53"/>
        <v>0</v>
      </c>
    </row>
    <row r="579" spans="1:13" x14ac:dyDescent="0.25">
      <c r="A579" s="3" t="s">
        <v>180</v>
      </c>
      <c r="B579" s="3" t="s">
        <v>240</v>
      </c>
      <c r="C579" s="7">
        <v>0</v>
      </c>
      <c r="D579" s="7">
        <v>0</v>
      </c>
      <c r="E579" s="31">
        <v>0.1</v>
      </c>
      <c r="F579" s="31">
        <v>0</v>
      </c>
      <c r="G579" s="30">
        <f t="shared" si="48"/>
        <v>0.1</v>
      </c>
      <c r="H579" s="12">
        <f t="shared" si="49"/>
        <v>0</v>
      </c>
      <c r="I579" s="13"/>
      <c r="J579" s="30">
        <f t="shared" si="50"/>
        <v>0</v>
      </c>
      <c r="K579" s="31">
        <f t="shared" si="51"/>
        <v>0</v>
      </c>
      <c r="L579" s="31">
        <f t="shared" si="52"/>
        <v>0</v>
      </c>
      <c r="M579" s="31">
        <f t="shared" si="53"/>
        <v>0</v>
      </c>
    </row>
    <row r="580" spans="1:13" x14ac:dyDescent="0.25">
      <c r="A580" s="3" t="s">
        <v>181</v>
      </c>
      <c r="B580" s="3" t="s">
        <v>240</v>
      </c>
      <c r="C580" s="7">
        <v>0</v>
      </c>
      <c r="D580" s="7">
        <v>0</v>
      </c>
      <c r="E580" s="31">
        <v>0</v>
      </c>
      <c r="F580" s="31">
        <v>0</v>
      </c>
      <c r="G580" s="30">
        <f t="shared" si="48"/>
        <v>0</v>
      </c>
      <c r="H580" s="12">
        <f t="shared" si="49"/>
        <v>0</v>
      </c>
      <c r="I580" s="13"/>
      <c r="J580" s="30">
        <f t="shared" si="50"/>
        <v>0</v>
      </c>
      <c r="K580" s="31">
        <f t="shared" si="51"/>
        <v>0</v>
      </c>
      <c r="L580" s="31">
        <f t="shared" si="52"/>
        <v>0</v>
      </c>
      <c r="M580" s="31">
        <f t="shared" si="53"/>
        <v>0</v>
      </c>
    </row>
    <row r="581" spans="1:13" x14ac:dyDescent="0.25">
      <c r="A581" s="3" t="s">
        <v>182</v>
      </c>
      <c r="B581" s="3" t="s">
        <v>240</v>
      </c>
      <c r="C581" s="7">
        <v>0</v>
      </c>
      <c r="D581" s="7">
        <v>0</v>
      </c>
      <c r="E581" s="31">
        <v>0.15</v>
      </c>
      <c r="F581" s="31">
        <v>0</v>
      </c>
      <c r="G581" s="30">
        <f t="shared" si="48"/>
        <v>0.15</v>
      </c>
      <c r="H581" s="12">
        <f t="shared" si="49"/>
        <v>0</v>
      </c>
      <c r="I581" s="13"/>
      <c r="J581" s="30">
        <f t="shared" si="50"/>
        <v>0</v>
      </c>
      <c r="K581" s="31">
        <f t="shared" si="51"/>
        <v>0</v>
      </c>
      <c r="L581" s="31">
        <f t="shared" si="52"/>
        <v>0</v>
      </c>
      <c r="M581" s="31">
        <f t="shared" si="53"/>
        <v>0</v>
      </c>
    </row>
    <row r="582" spans="1:13" x14ac:dyDescent="0.25">
      <c r="A582" s="3" t="s">
        <v>183</v>
      </c>
      <c r="B582" s="3" t="s">
        <v>240</v>
      </c>
      <c r="C582" s="7">
        <v>0</v>
      </c>
      <c r="D582" s="7">
        <v>0</v>
      </c>
      <c r="E582" s="31">
        <v>0.15</v>
      </c>
      <c r="F582" s="31">
        <v>0</v>
      </c>
      <c r="G582" s="30">
        <f t="shared" si="48"/>
        <v>0.15</v>
      </c>
      <c r="H582" s="12">
        <f t="shared" si="49"/>
        <v>0</v>
      </c>
      <c r="I582" s="13"/>
      <c r="J582" s="30">
        <f t="shared" si="50"/>
        <v>0</v>
      </c>
      <c r="K582" s="31">
        <f t="shared" si="51"/>
        <v>0</v>
      </c>
      <c r="L582" s="31">
        <f t="shared" si="52"/>
        <v>0</v>
      </c>
      <c r="M582" s="31">
        <f t="shared" si="53"/>
        <v>0</v>
      </c>
    </row>
    <row r="583" spans="1:13" x14ac:dyDescent="0.25">
      <c r="A583" s="3" t="s">
        <v>184</v>
      </c>
      <c r="B583" s="3" t="s">
        <v>240</v>
      </c>
      <c r="C583" s="7">
        <v>0</v>
      </c>
      <c r="D583" s="7">
        <v>0</v>
      </c>
      <c r="E583" s="31">
        <v>3</v>
      </c>
      <c r="F583" s="31">
        <v>0</v>
      </c>
      <c r="G583" s="30">
        <f t="shared" si="48"/>
        <v>3</v>
      </c>
      <c r="H583" s="12">
        <f t="shared" si="49"/>
        <v>0</v>
      </c>
      <c r="I583" s="13"/>
      <c r="J583" s="30">
        <f t="shared" si="50"/>
        <v>0</v>
      </c>
      <c r="K583" s="31">
        <f t="shared" si="51"/>
        <v>0</v>
      </c>
      <c r="L583" s="31">
        <f t="shared" si="52"/>
        <v>0</v>
      </c>
      <c r="M583" s="31">
        <f t="shared" si="53"/>
        <v>0</v>
      </c>
    </row>
    <row r="584" spans="1:13" x14ac:dyDescent="0.25">
      <c r="A584" s="3" t="s">
        <v>185</v>
      </c>
      <c r="B584" s="3" t="s">
        <v>240</v>
      </c>
      <c r="C584" s="7">
        <v>0</v>
      </c>
      <c r="D584" s="7">
        <v>0</v>
      </c>
      <c r="E584" s="31">
        <v>0</v>
      </c>
      <c r="F584" s="31">
        <v>0</v>
      </c>
      <c r="G584" s="30">
        <f t="shared" si="48"/>
        <v>0</v>
      </c>
      <c r="H584" s="12">
        <f t="shared" si="49"/>
        <v>0</v>
      </c>
      <c r="I584" s="13"/>
      <c r="J584" s="30">
        <f t="shared" si="50"/>
        <v>0</v>
      </c>
      <c r="K584" s="31">
        <f t="shared" si="51"/>
        <v>0</v>
      </c>
      <c r="L584" s="31">
        <f t="shared" si="52"/>
        <v>0</v>
      </c>
      <c r="M584" s="31">
        <f t="shared" si="53"/>
        <v>0</v>
      </c>
    </row>
    <row r="585" spans="1:13" x14ac:dyDescent="0.25">
      <c r="A585" s="3" t="s">
        <v>186</v>
      </c>
      <c r="B585" s="3" t="s">
        <v>240</v>
      </c>
      <c r="C585" s="7">
        <v>0</v>
      </c>
      <c r="D585" s="7">
        <v>0</v>
      </c>
      <c r="E585" s="31">
        <v>0</v>
      </c>
      <c r="F585" s="31">
        <v>0</v>
      </c>
      <c r="G585" s="30">
        <f t="shared" si="48"/>
        <v>0</v>
      </c>
      <c r="H585" s="12">
        <f t="shared" si="49"/>
        <v>0</v>
      </c>
      <c r="I585" s="13"/>
      <c r="J585" s="30">
        <f t="shared" si="50"/>
        <v>0</v>
      </c>
      <c r="K585" s="31">
        <f t="shared" si="51"/>
        <v>0</v>
      </c>
      <c r="L585" s="31">
        <f t="shared" si="52"/>
        <v>0</v>
      </c>
      <c r="M585" s="31">
        <f t="shared" si="53"/>
        <v>0</v>
      </c>
    </row>
    <row r="586" spans="1:13" x14ac:dyDescent="0.25">
      <c r="A586" s="3" t="s">
        <v>187</v>
      </c>
      <c r="B586" s="3" t="s">
        <v>240</v>
      </c>
      <c r="C586" s="7">
        <v>0</v>
      </c>
      <c r="D586" s="7">
        <v>0</v>
      </c>
      <c r="E586" s="31">
        <v>0</v>
      </c>
      <c r="F586" s="31">
        <v>0</v>
      </c>
      <c r="G586" s="30">
        <f t="shared" ref="G586:G650" si="54">SQRT((E586^2)+(F586^2))</f>
        <v>0</v>
      </c>
      <c r="H586" s="12">
        <f t="shared" ref="H586:H650" si="55">(G586*D586)^2/(SUM($D$9:$D$667))^2</f>
        <v>0</v>
      </c>
      <c r="I586" s="13"/>
      <c r="J586" s="30">
        <f t="shared" ref="J586:J650" si="56">ABS((D586/SUM($C$9:$C$667)))</f>
        <v>0</v>
      </c>
      <c r="K586" s="31">
        <f t="shared" ref="K586:K650" si="57">I586*F586</f>
        <v>0</v>
      </c>
      <c r="L586" s="31">
        <f t="shared" ref="L586:L650" si="58">J586*E586*(SQRT(2))</f>
        <v>0</v>
      </c>
      <c r="M586" s="31">
        <f t="shared" ref="M586:M650" si="59">K586^2+L586^2</f>
        <v>0</v>
      </c>
    </row>
    <row r="587" spans="1:13" x14ac:dyDescent="0.25">
      <c r="A587" s="3" t="s">
        <v>188</v>
      </c>
      <c r="B587" s="3" t="s">
        <v>240</v>
      </c>
      <c r="C587" s="7">
        <v>0</v>
      </c>
      <c r="D587" s="7">
        <v>0</v>
      </c>
      <c r="E587" s="31">
        <v>0</v>
      </c>
      <c r="F587" s="31">
        <v>0</v>
      </c>
      <c r="G587" s="30">
        <f t="shared" si="54"/>
        <v>0</v>
      </c>
      <c r="H587" s="12">
        <f t="shared" si="55"/>
        <v>0</v>
      </c>
      <c r="I587" s="13"/>
      <c r="J587" s="30">
        <f t="shared" si="56"/>
        <v>0</v>
      </c>
      <c r="K587" s="31">
        <f t="shared" si="57"/>
        <v>0</v>
      </c>
      <c r="L587" s="31">
        <f t="shared" si="58"/>
        <v>0</v>
      </c>
      <c r="M587" s="31">
        <f t="shared" si="59"/>
        <v>0</v>
      </c>
    </row>
    <row r="588" spans="1:13" x14ac:dyDescent="0.25">
      <c r="A588" s="3" t="s">
        <v>189</v>
      </c>
      <c r="B588" s="3" t="s">
        <v>240</v>
      </c>
      <c r="C588" s="7">
        <v>0</v>
      </c>
      <c r="D588" s="7">
        <v>0</v>
      </c>
      <c r="E588" s="31">
        <v>0</v>
      </c>
      <c r="F588" s="31">
        <v>0</v>
      </c>
      <c r="G588" s="30">
        <f t="shared" si="54"/>
        <v>0</v>
      </c>
      <c r="H588" s="12">
        <f t="shared" si="55"/>
        <v>0</v>
      </c>
      <c r="I588" s="13"/>
      <c r="J588" s="30">
        <f t="shared" si="56"/>
        <v>0</v>
      </c>
      <c r="K588" s="31">
        <f t="shared" si="57"/>
        <v>0</v>
      </c>
      <c r="L588" s="31">
        <f t="shared" si="58"/>
        <v>0</v>
      </c>
      <c r="M588" s="31">
        <f t="shared" si="59"/>
        <v>0</v>
      </c>
    </row>
    <row r="589" spans="1:13" x14ac:dyDescent="0.25">
      <c r="A589" s="3" t="s">
        <v>190</v>
      </c>
      <c r="B589" s="3" t="s">
        <v>240</v>
      </c>
      <c r="C589" s="7">
        <v>0</v>
      </c>
      <c r="D589" s="7">
        <v>0</v>
      </c>
      <c r="E589" s="31">
        <v>1.75</v>
      </c>
      <c r="F589" s="31">
        <v>0</v>
      </c>
      <c r="G589" s="30">
        <f t="shared" si="54"/>
        <v>1.75</v>
      </c>
      <c r="H589" s="12">
        <f t="shared" si="55"/>
        <v>0</v>
      </c>
      <c r="I589" s="13"/>
      <c r="J589" s="30">
        <f t="shared" si="56"/>
        <v>0</v>
      </c>
      <c r="K589" s="31">
        <f t="shared" si="57"/>
        <v>0</v>
      </c>
      <c r="L589" s="31">
        <f t="shared" si="58"/>
        <v>0</v>
      </c>
      <c r="M589" s="31">
        <f t="shared" si="59"/>
        <v>0</v>
      </c>
    </row>
    <row r="590" spans="1:13" x14ac:dyDescent="0.25">
      <c r="A590" s="3" t="s">
        <v>191</v>
      </c>
      <c r="B590" s="3" t="s">
        <v>240</v>
      </c>
      <c r="C590" s="7">
        <v>0</v>
      </c>
      <c r="D590" s="7">
        <v>0</v>
      </c>
      <c r="E590" s="31">
        <v>1.5</v>
      </c>
      <c r="F590" s="31">
        <v>0</v>
      </c>
      <c r="G590" s="30">
        <f t="shared" si="54"/>
        <v>1.5</v>
      </c>
      <c r="H590" s="12">
        <f t="shared" si="55"/>
        <v>0</v>
      </c>
      <c r="I590" s="13"/>
      <c r="J590" s="30">
        <f t="shared" si="56"/>
        <v>0</v>
      </c>
      <c r="K590" s="31">
        <f t="shared" si="57"/>
        <v>0</v>
      </c>
      <c r="L590" s="31">
        <f t="shared" si="58"/>
        <v>0</v>
      </c>
      <c r="M590" s="31">
        <f t="shared" si="59"/>
        <v>0</v>
      </c>
    </row>
    <row r="591" spans="1:13" x14ac:dyDescent="0.25">
      <c r="A591" s="3" t="s">
        <v>192</v>
      </c>
      <c r="B591" s="3" t="s">
        <v>240</v>
      </c>
      <c r="C591" s="7">
        <v>0</v>
      </c>
      <c r="D591" s="7">
        <v>0</v>
      </c>
      <c r="E591" s="31">
        <v>2</v>
      </c>
      <c r="F591" s="31">
        <v>0</v>
      </c>
      <c r="G591" s="30">
        <f t="shared" si="54"/>
        <v>2</v>
      </c>
      <c r="H591" s="12">
        <f t="shared" si="55"/>
        <v>0</v>
      </c>
      <c r="I591" s="13"/>
      <c r="J591" s="30">
        <f t="shared" si="56"/>
        <v>0</v>
      </c>
      <c r="K591" s="31">
        <f t="shared" si="57"/>
        <v>0</v>
      </c>
      <c r="L591" s="31">
        <f t="shared" si="58"/>
        <v>0</v>
      </c>
      <c r="M591" s="31">
        <f t="shared" si="59"/>
        <v>0</v>
      </c>
    </row>
    <row r="592" spans="1:13" x14ac:dyDescent="0.25">
      <c r="A592" s="3" t="s">
        <v>193</v>
      </c>
      <c r="B592" s="3" t="s">
        <v>240</v>
      </c>
      <c r="C592" s="7">
        <v>0</v>
      </c>
      <c r="D592" s="7">
        <v>0</v>
      </c>
      <c r="E592" s="31">
        <v>1.1000000000000001</v>
      </c>
      <c r="F592" s="31">
        <v>0</v>
      </c>
      <c r="G592" s="30">
        <f t="shared" si="54"/>
        <v>1.1000000000000001</v>
      </c>
      <c r="H592" s="12">
        <f t="shared" si="55"/>
        <v>0</v>
      </c>
      <c r="I592" s="13"/>
      <c r="J592" s="30">
        <f t="shared" si="56"/>
        <v>0</v>
      </c>
      <c r="K592" s="31">
        <f t="shared" si="57"/>
        <v>0</v>
      </c>
      <c r="L592" s="31">
        <f t="shared" si="58"/>
        <v>0</v>
      </c>
      <c r="M592" s="31">
        <f t="shared" si="59"/>
        <v>0</v>
      </c>
    </row>
    <row r="593" spans="1:13" x14ac:dyDescent="0.25">
      <c r="A593" s="3" t="s">
        <v>194</v>
      </c>
      <c r="B593" s="3" t="s">
        <v>240</v>
      </c>
      <c r="C593" s="7">
        <v>0</v>
      </c>
      <c r="D593" s="7">
        <v>0</v>
      </c>
      <c r="E593" s="31">
        <v>0</v>
      </c>
      <c r="F593" s="31">
        <v>0</v>
      </c>
      <c r="G593" s="30">
        <f t="shared" si="54"/>
        <v>0</v>
      </c>
      <c r="H593" s="12">
        <f t="shared" si="55"/>
        <v>0</v>
      </c>
      <c r="I593" s="13"/>
      <c r="J593" s="30">
        <f t="shared" si="56"/>
        <v>0</v>
      </c>
      <c r="K593" s="31">
        <f t="shared" si="57"/>
        <v>0</v>
      </c>
      <c r="L593" s="31">
        <f t="shared" si="58"/>
        <v>0</v>
      </c>
      <c r="M593" s="31">
        <f t="shared" si="59"/>
        <v>0</v>
      </c>
    </row>
    <row r="594" spans="1:13" x14ac:dyDescent="0.25">
      <c r="A594" s="3" t="s">
        <v>195</v>
      </c>
      <c r="B594" s="3" t="s">
        <v>240</v>
      </c>
      <c r="C594" s="7">
        <v>0</v>
      </c>
      <c r="D594" s="7">
        <v>0</v>
      </c>
      <c r="E594" s="31">
        <v>0</v>
      </c>
      <c r="F594" s="31">
        <v>0</v>
      </c>
      <c r="G594" s="30">
        <f t="shared" si="54"/>
        <v>0</v>
      </c>
      <c r="H594" s="12">
        <f t="shared" si="55"/>
        <v>0</v>
      </c>
      <c r="I594" s="13"/>
      <c r="J594" s="30">
        <f t="shared" si="56"/>
        <v>0</v>
      </c>
      <c r="K594" s="31">
        <f t="shared" si="57"/>
        <v>0</v>
      </c>
      <c r="L594" s="31">
        <f t="shared" si="58"/>
        <v>0</v>
      </c>
      <c r="M594" s="31">
        <f t="shared" si="59"/>
        <v>0</v>
      </c>
    </row>
    <row r="595" spans="1:13" x14ac:dyDescent="0.25">
      <c r="A595" s="3" t="s">
        <v>196</v>
      </c>
      <c r="B595" s="3" t="s">
        <v>240</v>
      </c>
      <c r="C595" s="7">
        <v>0</v>
      </c>
      <c r="D595" s="7">
        <v>0</v>
      </c>
      <c r="E595" s="31">
        <v>1.75</v>
      </c>
      <c r="F595" s="31">
        <v>0</v>
      </c>
      <c r="G595" s="30">
        <f t="shared" si="54"/>
        <v>1.75</v>
      </c>
      <c r="H595" s="12">
        <f t="shared" si="55"/>
        <v>0</v>
      </c>
      <c r="I595" s="13"/>
      <c r="J595" s="30">
        <f t="shared" si="56"/>
        <v>0</v>
      </c>
      <c r="K595" s="31">
        <f t="shared" si="57"/>
        <v>0</v>
      </c>
      <c r="L595" s="31">
        <f t="shared" si="58"/>
        <v>0</v>
      </c>
      <c r="M595" s="31">
        <f t="shared" si="59"/>
        <v>0</v>
      </c>
    </row>
    <row r="596" spans="1:13" x14ac:dyDescent="0.25">
      <c r="A596" s="3" t="s">
        <v>197</v>
      </c>
      <c r="B596" s="3" t="s">
        <v>240</v>
      </c>
      <c r="C596" s="7">
        <v>0</v>
      </c>
      <c r="D596" s="7">
        <v>0</v>
      </c>
      <c r="E596" s="31">
        <v>0</v>
      </c>
      <c r="F596" s="31">
        <v>0</v>
      </c>
      <c r="G596" s="30">
        <f t="shared" si="54"/>
        <v>0</v>
      </c>
      <c r="H596" s="12">
        <f t="shared" si="55"/>
        <v>0</v>
      </c>
      <c r="I596" s="13"/>
      <c r="J596" s="30">
        <f t="shared" si="56"/>
        <v>0</v>
      </c>
      <c r="K596" s="31">
        <f t="shared" si="57"/>
        <v>0</v>
      </c>
      <c r="L596" s="31">
        <f t="shared" si="58"/>
        <v>0</v>
      </c>
      <c r="M596" s="31">
        <f t="shared" si="59"/>
        <v>0</v>
      </c>
    </row>
    <row r="597" spans="1:13" x14ac:dyDescent="0.25">
      <c r="A597" s="3" t="s">
        <v>198</v>
      </c>
      <c r="B597" s="3" t="s">
        <v>240</v>
      </c>
      <c r="C597" s="7">
        <v>0.45073704250000002</v>
      </c>
      <c r="D597" s="7">
        <v>0.45073704250000002</v>
      </c>
      <c r="E597" s="31">
        <v>0.05</v>
      </c>
      <c r="F597" s="31">
        <v>0.1</v>
      </c>
      <c r="G597" s="30">
        <f t="shared" si="54"/>
        <v>0.1118033988749895</v>
      </c>
      <c r="H597" s="12">
        <f t="shared" si="55"/>
        <v>3.0524260323030749E-14</v>
      </c>
      <c r="I597" s="13"/>
      <c r="J597" s="30">
        <f t="shared" si="56"/>
        <v>1.5626710549064571E-6</v>
      </c>
      <c r="K597" s="31">
        <f t="shared" si="57"/>
        <v>0</v>
      </c>
      <c r="L597" s="31">
        <f t="shared" si="58"/>
        <v>1.1049752996882918E-7</v>
      </c>
      <c r="M597" s="31">
        <f t="shared" si="59"/>
        <v>1.2209704129212302E-14</v>
      </c>
    </row>
    <row r="598" spans="1:13" x14ac:dyDescent="0.25">
      <c r="A598" s="3" t="s">
        <v>199</v>
      </c>
      <c r="B598" s="3" t="s">
        <v>240</v>
      </c>
      <c r="C598" s="7">
        <v>0</v>
      </c>
      <c r="D598" s="7">
        <v>0</v>
      </c>
      <c r="E598" s="31">
        <v>0</v>
      </c>
      <c r="F598" s="31">
        <v>0</v>
      </c>
      <c r="G598" s="30">
        <f t="shared" si="54"/>
        <v>0</v>
      </c>
      <c r="H598" s="12">
        <f t="shared" si="55"/>
        <v>0</v>
      </c>
      <c r="I598" s="13"/>
      <c r="J598" s="30">
        <f t="shared" si="56"/>
        <v>0</v>
      </c>
      <c r="K598" s="31">
        <f t="shared" si="57"/>
        <v>0</v>
      </c>
      <c r="L598" s="31">
        <f t="shared" si="58"/>
        <v>0</v>
      </c>
      <c r="M598" s="31">
        <f t="shared" si="59"/>
        <v>0</v>
      </c>
    </row>
    <row r="599" spans="1:13" x14ac:dyDescent="0.25">
      <c r="A599" s="3" t="s">
        <v>200</v>
      </c>
      <c r="B599" s="3" t="s">
        <v>240</v>
      </c>
      <c r="C599" s="7">
        <v>0</v>
      </c>
      <c r="D599" s="7">
        <v>0</v>
      </c>
      <c r="E599" s="31">
        <v>0</v>
      </c>
      <c r="F599" s="31">
        <v>0</v>
      </c>
      <c r="G599" s="30">
        <f t="shared" si="54"/>
        <v>0</v>
      </c>
      <c r="H599" s="12">
        <f t="shared" si="55"/>
        <v>0</v>
      </c>
      <c r="I599" s="13"/>
      <c r="J599" s="30">
        <f t="shared" si="56"/>
        <v>0</v>
      </c>
      <c r="K599" s="31">
        <f t="shared" si="57"/>
        <v>0</v>
      </c>
      <c r="L599" s="31">
        <f t="shared" si="58"/>
        <v>0</v>
      </c>
      <c r="M599" s="31">
        <f t="shared" si="59"/>
        <v>0</v>
      </c>
    </row>
    <row r="600" spans="1:13" x14ac:dyDescent="0.25">
      <c r="A600" s="3" t="s">
        <v>201</v>
      </c>
      <c r="B600" s="3" t="s">
        <v>240</v>
      </c>
      <c r="C600" s="16">
        <v>0</v>
      </c>
      <c r="D600" s="16">
        <v>0</v>
      </c>
      <c r="E600" s="31">
        <v>0.1</v>
      </c>
      <c r="F600" s="31">
        <v>0</v>
      </c>
      <c r="G600" s="30">
        <f t="shared" si="54"/>
        <v>0.1</v>
      </c>
      <c r="H600" s="12">
        <f t="shared" si="55"/>
        <v>0</v>
      </c>
      <c r="I600" s="13"/>
      <c r="J600" s="30">
        <f t="shared" si="56"/>
        <v>0</v>
      </c>
      <c r="K600" s="31">
        <f t="shared" si="57"/>
        <v>0</v>
      </c>
      <c r="L600" s="31">
        <f t="shared" si="58"/>
        <v>0</v>
      </c>
      <c r="M600" s="31">
        <f t="shared" si="59"/>
        <v>0</v>
      </c>
    </row>
    <row r="601" spans="1:13" x14ac:dyDescent="0.25">
      <c r="A601" s="3" t="s">
        <v>202</v>
      </c>
      <c r="B601" s="3" t="s">
        <v>240</v>
      </c>
      <c r="C601" s="16">
        <v>0</v>
      </c>
      <c r="D601" s="16">
        <v>0</v>
      </c>
      <c r="E601" s="31">
        <v>0.1</v>
      </c>
      <c r="F601" s="31">
        <v>0</v>
      </c>
      <c r="G601" s="30">
        <f t="shared" si="54"/>
        <v>0.1</v>
      </c>
      <c r="H601" s="12">
        <f t="shared" si="55"/>
        <v>0</v>
      </c>
      <c r="I601" s="13"/>
      <c r="J601" s="30">
        <f t="shared" si="56"/>
        <v>0</v>
      </c>
      <c r="K601" s="31">
        <f t="shared" si="57"/>
        <v>0</v>
      </c>
      <c r="L601" s="31">
        <f t="shared" si="58"/>
        <v>0</v>
      </c>
      <c r="M601" s="31">
        <f t="shared" si="59"/>
        <v>0</v>
      </c>
    </row>
    <row r="602" spans="1:13" x14ac:dyDescent="0.25">
      <c r="A602" s="3" t="s">
        <v>203</v>
      </c>
      <c r="B602" s="3" t="s">
        <v>240</v>
      </c>
      <c r="C602" s="16">
        <v>0</v>
      </c>
      <c r="D602" s="16">
        <v>0</v>
      </c>
      <c r="E602" s="31">
        <v>0.1</v>
      </c>
      <c r="F602" s="31">
        <v>0</v>
      </c>
      <c r="G602" s="30">
        <f t="shared" si="54"/>
        <v>0.1</v>
      </c>
      <c r="H602" s="12">
        <f t="shared" si="55"/>
        <v>0</v>
      </c>
      <c r="I602" s="13"/>
      <c r="J602" s="30">
        <f t="shared" si="56"/>
        <v>0</v>
      </c>
      <c r="K602" s="31">
        <f t="shared" si="57"/>
        <v>0</v>
      </c>
      <c r="L602" s="31">
        <f t="shared" si="58"/>
        <v>0</v>
      </c>
      <c r="M602" s="31">
        <f t="shared" si="59"/>
        <v>0</v>
      </c>
    </row>
    <row r="603" spans="1:13" x14ac:dyDescent="0.25">
      <c r="A603" s="3" t="s">
        <v>204</v>
      </c>
      <c r="B603" s="3" t="s">
        <v>240</v>
      </c>
      <c r="C603" s="16">
        <v>0</v>
      </c>
      <c r="D603" s="16">
        <v>0</v>
      </c>
      <c r="E603" s="31">
        <v>0.1</v>
      </c>
      <c r="F603" s="31">
        <v>0</v>
      </c>
      <c r="G603" s="30">
        <f t="shared" si="54"/>
        <v>0.1</v>
      </c>
      <c r="H603" s="12">
        <f t="shared" si="55"/>
        <v>0</v>
      </c>
      <c r="I603" s="13"/>
      <c r="J603" s="30">
        <f t="shared" si="56"/>
        <v>0</v>
      </c>
      <c r="K603" s="31">
        <f t="shared" si="57"/>
        <v>0</v>
      </c>
      <c r="L603" s="31">
        <f t="shared" si="58"/>
        <v>0</v>
      </c>
      <c r="M603" s="31">
        <f t="shared" si="59"/>
        <v>0</v>
      </c>
    </row>
    <row r="604" spans="1:13" x14ac:dyDescent="0.25">
      <c r="A604" s="3" t="s">
        <v>205</v>
      </c>
      <c r="B604" s="3" t="s">
        <v>240</v>
      </c>
      <c r="C604" s="16">
        <v>0</v>
      </c>
      <c r="D604" s="16">
        <v>0</v>
      </c>
      <c r="E604" s="31">
        <v>0.1</v>
      </c>
      <c r="F604" s="31">
        <v>0</v>
      </c>
      <c r="G604" s="30">
        <f t="shared" si="54"/>
        <v>0.1</v>
      </c>
      <c r="H604" s="12">
        <f t="shared" si="55"/>
        <v>0</v>
      </c>
      <c r="I604" s="13"/>
      <c r="J604" s="30">
        <f t="shared" si="56"/>
        <v>0</v>
      </c>
      <c r="K604" s="31">
        <f t="shared" si="57"/>
        <v>0</v>
      </c>
      <c r="L604" s="31">
        <f t="shared" si="58"/>
        <v>0</v>
      </c>
      <c r="M604" s="31">
        <f t="shared" si="59"/>
        <v>0</v>
      </c>
    </row>
    <row r="605" spans="1:13" x14ac:dyDescent="0.25">
      <c r="A605" s="3" t="s">
        <v>206</v>
      </c>
      <c r="B605" s="3" t="s">
        <v>240</v>
      </c>
      <c r="C605" s="16">
        <v>0</v>
      </c>
      <c r="D605" s="16">
        <v>0</v>
      </c>
      <c r="E605" s="31">
        <v>0.1</v>
      </c>
      <c r="F605" s="31">
        <v>0</v>
      </c>
      <c r="G605" s="30">
        <f t="shared" si="54"/>
        <v>0.1</v>
      </c>
      <c r="H605" s="12">
        <f t="shared" si="55"/>
        <v>0</v>
      </c>
      <c r="I605" s="13"/>
      <c r="J605" s="30">
        <f t="shared" si="56"/>
        <v>0</v>
      </c>
      <c r="K605" s="31">
        <f t="shared" si="57"/>
        <v>0</v>
      </c>
      <c r="L605" s="31">
        <f t="shared" si="58"/>
        <v>0</v>
      </c>
      <c r="M605" s="31">
        <f t="shared" si="59"/>
        <v>0</v>
      </c>
    </row>
    <row r="606" spans="1:13" x14ac:dyDescent="0.25">
      <c r="A606" s="3" t="s">
        <v>207</v>
      </c>
      <c r="B606" s="3" t="s">
        <v>240</v>
      </c>
      <c r="C606" s="16">
        <v>0</v>
      </c>
      <c r="D606" s="16">
        <v>0</v>
      </c>
      <c r="E606" s="31">
        <v>0.1</v>
      </c>
      <c r="F606" s="31">
        <v>0</v>
      </c>
      <c r="G606" s="30">
        <f t="shared" si="54"/>
        <v>0.1</v>
      </c>
      <c r="H606" s="12">
        <f t="shared" si="55"/>
        <v>0</v>
      </c>
      <c r="I606" s="13"/>
      <c r="J606" s="30">
        <f t="shared" si="56"/>
        <v>0</v>
      </c>
      <c r="K606" s="31">
        <f t="shared" si="57"/>
        <v>0</v>
      </c>
      <c r="L606" s="31">
        <f t="shared" si="58"/>
        <v>0</v>
      </c>
      <c r="M606" s="31">
        <f t="shared" si="59"/>
        <v>0</v>
      </c>
    </row>
    <row r="607" spans="1:13" x14ac:dyDescent="0.25">
      <c r="A607" s="3" t="s">
        <v>208</v>
      </c>
      <c r="B607" s="3" t="s">
        <v>240</v>
      </c>
      <c r="C607" s="16">
        <v>0</v>
      </c>
      <c r="D607" s="16">
        <v>0</v>
      </c>
      <c r="E607" s="31">
        <v>0.1</v>
      </c>
      <c r="F607" s="31">
        <v>0</v>
      </c>
      <c r="G607" s="30">
        <f t="shared" si="54"/>
        <v>0.1</v>
      </c>
      <c r="H607" s="12">
        <f t="shared" si="55"/>
        <v>0</v>
      </c>
      <c r="I607" s="13"/>
      <c r="J607" s="30">
        <f t="shared" si="56"/>
        <v>0</v>
      </c>
      <c r="K607" s="31">
        <f t="shared" si="57"/>
        <v>0</v>
      </c>
      <c r="L607" s="31">
        <f t="shared" si="58"/>
        <v>0</v>
      </c>
      <c r="M607" s="31">
        <f t="shared" si="59"/>
        <v>0</v>
      </c>
    </row>
    <row r="608" spans="1:13" x14ac:dyDescent="0.25">
      <c r="A608" s="3" t="s">
        <v>209</v>
      </c>
      <c r="B608" s="3" t="s">
        <v>240</v>
      </c>
      <c r="C608" s="16">
        <v>0</v>
      </c>
      <c r="D608" s="16">
        <v>0</v>
      </c>
      <c r="E608" s="31">
        <v>0.1</v>
      </c>
      <c r="F608" s="31">
        <v>0</v>
      </c>
      <c r="G608" s="30">
        <f t="shared" si="54"/>
        <v>0.1</v>
      </c>
      <c r="H608" s="12">
        <f t="shared" si="55"/>
        <v>0</v>
      </c>
      <c r="I608" s="13"/>
      <c r="J608" s="30">
        <f t="shared" si="56"/>
        <v>0</v>
      </c>
      <c r="K608" s="31">
        <f t="shared" si="57"/>
        <v>0</v>
      </c>
      <c r="L608" s="31">
        <f t="shared" si="58"/>
        <v>0</v>
      </c>
      <c r="M608" s="31">
        <f t="shared" si="59"/>
        <v>0</v>
      </c>
    </row>
    <row r="609" spans="1:13" x14ac:dyDescent="0.25">
      <c r="A609" s="3" t="s">
        <v>210</v>
      </c>
      <c r="B609" s="3" t="s">
        <v>240</v>
      </c>
      <c r="C609" s="16">
        <v>343.3661414857574</v>
      </c>
      <c r="D609" s="16">
        <v>343.3661414857574</v>
      </c>
      <c r="E609" s="31">
        <v>0.1</v>
      </c>
      <c r="F609" s="31">
        <v>0.3</v>
      </c>
      <c r="G609" s="30">
        <f t="shared" si="54"/>
        <v>0.31622776601683794</v>
      </c>
      <c r="H609" s="12">
        <f t="shared" si="55"/>
        <v>1.4171100258232295E-7</v>
      </c>
      <c r="I609" s="13"/>
      <c r="J609" s="30">
        <f t="shared" si="56"/>
        <v>1.1904243049531663E-3</v>
      </c>
      <c r="K609" s="31">
        <f t="shared" si="57"/>
        <v>0</v>
      </c>
      <c r="L609" s="31">
        <f t="shared" si="58"/>
        <v>1.6835141970433331E-4</v>
      </c>
      <c r="M609" s="31">
        <f t="shared" si="59"/>
        <v>2.8342200516464586E-8</v>
      </c>
    </row>
    <row r="610" spans="1:13" x14ac:dyDescent="0.25">
      <c r="A610" s="3" t="s">
        <v>211</v>
      </c>
      <c r="B610" s="3" t="s">
        <v>240</v>
      </c>
      <c r="C610" s="16">
        <v>142.12513545451648</v>
      </c>
      <c r="D610" s="16">
        <v>142.12513545451648</v>
      </c>
      <c r="E610" s="31">
        <v>0.1</v>
      </c>
      <c r="F610" s="31">
        <v>0.3</v>
      </c>
      <c r="G610" s="30">
        <f t="shared" si="54"/>
        <v>0.31622776601683794</v>
      </c>
      <c r="H610" s="12">
        <f t="shared" si="55"/>
        <v>2.4278978885992318E-8</v>
      </c>
      <c r="I610" s="13"/>
      <c r="J610" s="30">
        <f t="shared" si="56"/>
        <v>4.9273703824649021E-4</v>
      </c>
      <c r="K610" s="31">
        <f t="shared" si="57"/>
        <v>0</v>
      </c>
      <c r="L610" s="31">
        <f t="shared" si="58"/>
        <v>6.9683540217173692E-5</v>
      </c>
      <c r="M610" s="31">
        <f t="shared" si="59"/>
        <v>4.8557957771984637E-9</v>
      </c>
    </row>
    <row r="611" spans="1:13" x14ac:dyDescent="0.25">
      <c r="A611" s="3" t="s">
        <v>212</v>
      </c>
      <c r="B611" s="3" t="s">
        <v>240</v>
      </c>
      <c r="C611" s="16">
        <v>384.28382571360572</v>
      </c>
      <c r="D611" s="16">
        <v>384.28382571360572</v>
      </c>
      <c r="E611" s="31">
        <v>0.1</v>
      </c>
      <c r="F611" s="31">
        <v>0.3</v>
      </c>
      <c r="G611" s="30">
        <f t="shared" si="54"/>
        <v>0.31622776601683794</v>
      </c>
      <c r="H611" s="12">
        <f t="shared" si="55"/>
        <v>1.7749774725699919E-7</v>
      </c>
      <c r="I611" s="13"/>
      <c r="J611" s="30">
        <f t="shared" si="56"/>
        <v>1.3322828050267674E-3</v>
      </c>
      <c r="K611" s="31">
        <f t="shared" si="57"/>
        <v>0</v>
      </c>
      <c r="L611" s="31">
        <f t="shared" si="58"/>
        <v>1.8841324117853245E-4</v>
      </c>
      <c r="M611" s="31">
        <f t="shared" si="59"/>
        <v>3.5499549451399837E-8</v>
      </c>
    </row>
    <row r="612" spans="1:13" x14ac:dyDescent="0.25">
      <c r="A612" s="3" t="s">
        <v>213</v>
      </c>
      <c r="B612" s="3" t="s">
        <v>240</v>
      </c>
      <c r="C612" s="16">
        <v>3.3719353781142858</v>
      </c>
      <c r="D612" s="16">
        <v>3.3719353781142858</v>
      </c>
      <c r="E612" s="31">
        <v>0.1</v>
      </c>
      <c r="F612" s="31">
        <v>0.3</v>
      </c>
      <c r="G612" s="30">
        <f t="shared" si="54"/>
        <v>0.31622776601683794</v>
      </c>
      <c r="H612" s="12">
        <f t="shared" si="55"/>
        <v>1.36661794806214E-11</v>
      </c>
      <c r="I612" s="13"/>
      <c r="J612" s="30">
        <f t="shared" si="56"/>
        <v>1.1690243573433958E-5</v>
      </c>
      <c r="K612" s="31">
        <f t="shared" si="57"/>
        <v>0</v>
      </c>
      <c r="L612" s="31">
        <f t="shared" si="58"/>
        <v>1.653250100899522E-6</v>
      </c>
      <c r="M612" s="31">
        <f t="shared" si="59"/>
        <v>2.7332358961242798E-12</v>
      </c>
    </row>
    <row r="613" spans="1:13" x14ac:dyDescent="0.25">
      <c r="A613" s="3" t="s">
        <v>214</v>
      </c>
      <c r="B613" s="3" t="s">
        <v>240</v>
      </c>
      <c r="C613" s="16">
        <v>0</v>
      </c>
      <c r="D613" s="16">
        <v>0</v>
      </c>
      <c r="E613" s="31">
        <v>0.1</v>
      </c>
      <c r="F613" s="31">
        <v>0.3</v>
      </c>
      <c r="G613" s="30">
        <f t="shared" si="54"/>
        <v>0.31622776601683794</v>
      </c>
      <c r="H613" s="12">
        <f t="shared" si="55"/>
        <v>0</v>
      </c>
      <c r="I613" s="13"/>
      <c r="J613" s="30">
        <f t="shared" si="56"/>
        <v>0</v>
      </c>
      <c r="K613" s="31">
        <f t="shared" si="57"/>
        <v>0</v>
      </c>
      <c r="L613" s="31">
        <f t="shared" si="58"/>
        <v>0</v>
      </c>
      <c r="M613" s="31">
        <f t="shared" si="59"/>
        <v>0</v>
      </c>
    </row>
    <row r="614" spans="1:13" x14ac:dyDescent="0.25">
      <c r="A614" s="3" t="s">
        <v>215</v>
      </c>
      <c r="B614" s="3" t="s">
        <v>240</v>
      </c>
      <c r="C614" s="16">
        <v>14.427646916571426</v>
      </c>
      <c r="D614" s="16">
        <v>14.427646916571426</v>
      </c>
      <c r="E614" s="31">
        <v>0.1</v>
      </c>
      <c r="F614" s="31">
        <v>0.3</v>
      </c>
      <c r="G614" s="30">
        <f t="shared" si="54"/>
        <v>0.31622776601683794</v>
      </c>
      <c r="H614" s="12">
        <f t="shared" si="55"/>
        <v>2.5019558688749841E-10</v>
      </c>
      <c r="I614" s="13"/>
      <c r="J614" s="30">
        <f t="shared" si="56"/>
        <v>5.0019554864822461E-5</v>
      </c>
      <c r="K614" s="31">
        <f t="shared" si="57"/>
        <v>0</v>
      </c>
      <c r="L614" s="31">
        <f t="shared" si="58"/>
        <v>7.0738332873697063E-6</v>
      </c>
      <c r="M614" s="31">
        <f t="shared" si="59"/>
        <v>5.0039117377499702E-11</v>
      </c>
    </row>
    <row r="615" spans="1:13" x14ac:dyDescent="0.25">
      <c r="A615" s="3" t="s">
        <v>216</v>
      </c>
      <c r="B615" s="3" t="s">
        <v>240</v>
      </c>
      <c r="C615" s="16">
        <v>15.295504714285718</v>
      </c>
      <c r="D615" s="16">
        <v>15.295504714285718</v>
      </c>
      <c r="E615" s="31">
        <v>0.1</v>
      </c>
      <c r="F615" s="31">
        <v>0.3</v>
      </c>
      <c r="G615" s="30">
        <f t="shared" si="54"/>
        <v>0.31622776601683794</v>
      </c>
      <c r="H615" s="12">
        <f t="shared" si="55"/>
        <v>2.8120061012641507E-10</v>
      </c>
      <c r="I615" s="13"/>
      <c r="J615" s="30">
        <f t="shared" si="56"/>
        <v>5.3028351862604125E-5</v>
      </c>
      <c r="K615" s="31">
        <f t="shared" si="57"/>
        <v>0</v>
      </c>
      <c r="L615" s="31">
        <f t="shared" si="58"/>
        <v>7.4993414394387338E-6</v>
      </c>
      <c r="M615" s="31">
        <f t="shared" si="59"/>
        <v>5.6240122025283018E-11</v>
      </c>
    </row>
    <row r="616" spans="1:13" x14ac:dyDescent="0.25">
      <c r="A616" s="3" t="s">
        <v>217</v>
      </c>
      <c r="B616" s="3" t="s">
        <v>240</v>
      </c>
      <c r="C616" s="16">
        <v>0</v>
      </c>
      <c r="D616" s="16">
        <v>0</v>
      </c>
      <c r="E616" s="31">
        <v>0.1</v>
      </c>
      <c r="F616" s="31">
        <v>0.3</v>
      </c>
      <c r="G616" s="30">
        <f t="shared" si="54"/>
        <v>0.31622776601683794</v>
      </c>
      <c r="H616" s="12">
        <f t="shared" si="55"/>
        <v>0</v>
      </c>
      <c r="I616" s="13"/>
      <c r="J616" s="30">
        <f t="shared" si="56"/>
        <v>0</v>
      </c>
      <c r="K616" s="31">
        <f t="shared" si="57"/>
        <v>0</v>
      </c>
      <c r="L616" s="31">
        <f t="shared" si="58"/>
        <v>0</v>
      </c>
      <c r="M616" s="31">
        <f t="shared" si="59"/>
        <v>0</v>
      </c>
    </row>
    <row r="617" spans="1:13" x14ac:dyDescent="0.25">
      <c r="A617" s="3" t="s">
        <v>218</v>
      </c>
      <c r="B617" s="3" t="s">
        <v>240</v>
      </c>
      <c r="C617" s="16">
        <v>35.590071188571429</v>
      </c>
      <c r="D617" s="16">
        <v>35.590071188571429</v>
      </c>
      <c r="E617" s="31">
        <v>0.1</v>
      </c>
      <c r="F617" s="31">
        <v>0.3</v>
      </c>
      <c r="G617" s="30">
        <f t="shared" si="54"/>
        <v>0.31622776601683794</v>
      </c>
      <c r="H617" s="12">
        <f t="shared" si="55"/>
        <v>1.5224616002752783E-9</v>
      </c>
      <c r="I617" s="13"/>
      <c r="J617" s="30">
        <f t="shared" si="56"/>
        <v>1.2338807074734892E-4</v>
      </c>
      <c r="K617" s="31">
        <f t="shared" si="57"/>
        <v>0</v>
      </c>
      <c r="L617" s="31">
        <f t="shared" si="58"/>
        <v>1.7449708308595182E-5</v>
      </c>
      <c r="M617" s="31">
        <f t="shared" si="59"/>
        <v>3.0449232005505574E-10</v>
      </c>
    </row>
    <row r="618" spans="1:13" x14ac:dyDescent="0.25">
      <c r="A618" s="3" t="s">
        <v>239</v>
      </c>
      <c r="B618" s="3" t="s">
        <v>240</v>
      </c>
      <c r="C618" s="16">
        <v>9.8493685714285736E-3</v>
      </c>
      <c r="D618" s="16">
        <v>9.8493685714285736E-3</v>
      </c>
      <c r="E618" s="31">
        <v>0.25</v>
      </c>
      <c r="F618" s="31">
        <v>0.4</v>
      </c>
      <c r="G618" s="30">
        <f t="shared" si="54"/>
        <v>0.47169905660283024</v>
      </c>
      <c r="H618" s="12">
        <f t="shared" si="55"/>
        <v>2.5943909955812927E-16</v>
      </c>
      <c r="I618" s="13"/>
      <c r="J618" s="30">
        <f t="shared" si="56"/>
        <v>3.4147011948051269E-8</v>
      </c>
      <c r="K618" s="31">
        <f t="shared" si="57"/>
        <v>0</v>
      </c>
      <c r="L618" s="31">
        <f t="shared" si="58"/>
        <v>1.2072791852862557E-8</v>
      </c>
      <c r="M618" s="31">
        <f t="shared" si="59"/>
        <v>1.4575230312254453E-16</v>
      </c>
    </row>
    <row r="619" spans="1:13" x14ac:dyDescent="0.25">
      <c r="A619" s="3" t="s">
        <v>219</v>
      </c>
      <c r="B619" s="3" t="s">
        <v>240</v>
      </c>
      <c r="C619" s="16">
        <v>858.38473409648839</v>
      </c>
      <c r="D619" s="16">
        <v>858.38473409648839</v>
      </c>
      <c r="E619" s="31">
        <v>0.25</v>
      </c>
      <c r="F619" s="31">
        <v>0.4</v>
      </c>
      <c r="G619" s="30">
        <f t="shared" si="54"/>
        <v>0.47169905660283024</v>
      </c>
      <c r="H619" s="12">
        <f t="shared" si="55"/>
        <v>1.9705280449329654E-6</v>
      </c>
      <c r="I619" s="13"/>
      <c r="J619" s="30">
        <f t="shared" si="56"/>
        <v>2.9759546064957775E-3</v>
      </c>
      <c r="K619" s="31">
        <f t="shared" si="57"/>
        <v>0</v>
      </c>
      <c r="L619" s="31">
        <f t="shared" si="58"/>
        <v>1.052158841378254E-3</v>
      </c>
      <c r="M619" s="31">
        <f t="shared" si="59"/>
        <v>1.10703822749043E-6</v>
      </c>
    </row>
    <row r="620" spans="1:13" x14ac:dyDescent="0.25">
      <c r="A620" s="3" t="s">
        <v>220</v>
      </c>
      <c r="B620" s="3" t="s">
        <v>240</v>
      </c>
      <c r="C620" s="16">
        <v>0</v>
      </c>
      <c r="D620" s="16">
        <v>0</v>
      </c>
      <c r="E620" s="31">
        <v>0.05</v>
      </c>
      <c r="F620" s="31">
        <v>0</v>
      </c>
      <c r="G620" s="30">
        <f t="shared" si="54"/>
        <v>0.05</v>
      </c>
      <c r="H620" s="12">
        <f t="shared" si="55"/>
        <v>0</v>
      </c>
      <c r="I620" s="13"/>
      <c r="J620" s="30">
        <f t="shared" si="56"/>
        <v>0</v>
      </c>
      <c r="K620" s="31">
        <f t="shared" si="57"/>
        <v>0</v>
      </c>
      <c r="L620" s="31">
        <f t="shared" si="58"/>
        <v>0</v>
      </c>
      <c r="M620" s="31">
        <f t="shared" si="59"/>
        <v>0</v>
      </c>
    </row>
    <row r="621" spans="1:13" x14ac:dyDescent="0.25">
      <c r="A621" s="3" t="s">
        <v>221</v>
      </c>
      <c r="B621" s="3" t="s">
        <v>240</v>
      </c>
      <c r="C621" s="16">
        <v>0</v>
      </c>
      <c r="D621" s="16">
        <v>0</v>
      </c>
      <c r="E621" s="31">
        <v>0</v>
      </c>
      <c r="F621" s="31">
        <v>0</v>
      </c>
      <c r="G621" s="30">
        <f t="shared" si="54"/>
        <v>0</v>
      </c>
      <c r="H621" s="12">
        <f t="shared" si="55"/>
        <v>0</v>
      </c>
      <c r="I621" s="13"/>
      <c r="J621" s="30">
        <f t="shared" si="56"/>
        <v>0</v>
      </c>
      <c r="K621" s="31">
        <f t="shared" si="57"/>
        <v>0</v>
      </c>
      <c r="L621" s="31">
        <f t="shared" si="58"/>
        <v>0</v>
      </c>
      <c r="M621" s="31">
        <f t="shared" si="59"/>
        <v>0</v>
      </c>
    </row>
    <row r="622" spans="1:13" x14ac:dyDescent="0.25">
      <c r="A622" s="3" t="s">
        <v>222</v>
      </c>
      <c r="B622" s="3" t="s">
        <v>240</v>
      </c>
      <c r="C622" s="16">
        <v>0</v>
      </c>
      <c r="D622" s="16">
        <v>0</v>
      </c>
      <c r="E622" s="31">
        <v>0</v>
      </c>
      <c r="F622" s="31">
        <v>0</v>
      </c>
      <c r="G622" s="30">
        <f t="shared" si="54"/>
        <v>0</v>
      </c>
      <c r="H622" s="12">
        <f t="shared" si="55"/>
        <v>0</v>
      </c>
      <c r="I622" s="13"/>
      <c r="J622" s="30">
        <f t="shared" si="56"/>
        <v>0</v>
      </c>
      <c r="K622" s="31">
        <f t="shared" si="57"/>
        <v>0</v>
      </c>
      <c r="L622" s="31">
        <f t="shared" si="58"/>
        <v>0</v>
      </c>
      <c r="M622" s="31">
        <f t="shared" si="59"/>
        <v>0</v>
      </c>
    </row>
    <row r="623" spans="1:13" x14ac:dyDescent="0.25">
      <c r="A623" s="3" t="s">
        <v>223</v>
      </c>
      <c r="B623" s="3" t="s">
        <v>240</v>
      </c>
      <c r="C623" s="16">
        <v>0</v>
      </c>
      <c r="D623" s="16">
        <v>0</v>
      </c>
      <c r="E623" s="31">
        <v>0</v>
      </c>
      <c r="F623" s="31">
        <v>0</v>
      </c>
      <c r="G623" s="30">
        <f t="shared" si="54"/>
        <v>0</v>
      </c>
      <c r="H623" s="12">
        <f t="shared" si="55"/>
        <v>0</v>
      </c>
      <c r="I623" s="13"/>
      <c r="J623" s="30">
        <f t="shared" si="56"/>
        <v>0</v>
      </c>
      <c r="K623" s="31">
        <f t="shared" si="57"/>
        <v>0</v>
      </c>
      <c r="L623" s="31">
        <f t="shared" si="58"/>
        <v>0</v>
      </c>
      <c r="M623" s="31">
        <f t="shared" si="59"/>
        <v>0</v>
      </c>
    </row>
    <row r="624" spans="1:13" x14ac:dyDescent="0.25">
      <c r="A624" s="3" t="s">
        <v>224</v>
      </c>
      <c r="B624" s="3" t="s">
        <v>240</v>
      </c>
      <c r="C624" s="16">
        <v>10409.958716311989</v>
      </c>
      <c r="D624" s="16">
        <v>10409.958716311989</v>
      </c>
      <c r="E624" s="31">
        <v>0.2</v>
      </c>
      <c r="F624" s="31">
        <v>3</v>
      </c>
      <c r="G624" s="30">
        <f t="shared" si="54"/>
        <v>3.0066592756745814</v>
      </c>
      <c r="H624" s="12">
        <f t="shared" si="55"/>
        <v>1.1774841750447995E-2</v>
      </c>
      <c r="I624" s="13"/>
      <c r="J624" s="30">
        <f t="shared" si="56"/>
        <v>3.6090535356325684E-2</v>
      </c>
      <c r="K624" s="31">
        <f t="shared" si="57"/>
        <v>0</v>
      </c>
      <c r="L624" s="31">
        <f t="shared" si="58"/>
        <v>1.0207944914844299E-2</v>
      </c>
      <c r="M624" s="31">
        <f t="shared" si="59"/>
        <v>1.0420213938449559E-4</v>
      </c>
    </row>
    <row r="625" spans="1:13" x14ac:dyDescent="0.25">
      <c r="A625" s="3" t="s">
        <v>225</v>
      </c>
      <c r="B625" s="3" t="s">
        <v>240</v>
      </c>
      <c r="C625" s="16">
        <v>3261.0903731763469</v>
      </c>
      <c r="D625" s="16">
        <v>3261.0903731763469</v>
      </c>
      <c r="E625" s="31">
        <v>0.2</v>
      </c>
      <c r="F625" s="31">
        <v>3</v>
      </c>
      <c r="G625" s="30">
        <f t="shared" si="54"/>
        <v>3.0066592756745814</v>
      </c>
      <c r="H625" s="12">
        <f t="shared" si="55"/>
        <v>1.1555340131567226E-3</v>
      </c>
      <c r="I625" s="13"/>
      <c r="J625" s="30">
        <f t="shared" si="56"/>
        <v>1.1305952369328007E-2</v>
      </c>
      <c r="K625" s="31">
        <f t="shared" si="57"/>
        <v>0</v>
      </c>
      <c r="L625" s="31">
        <f t="shared" si="58"/>
        <v>3.1978062352495795E-3</v>
      </c>
      <c r="M625" s="31">
        <f t="shared" si="59"/>
        <v>1.0225964718201089E-5</v>
      </c>
    </row>
    <row r="626" spans="1:13" x14ac:dyDescent="0.25">
      <c r="A626" s="3" t="s">
        <v>226</v>
      </c>
      <c r="B626" s="3" t="s">
        <v>240</v>
      </c>
      <c r="C626" s="16">
        <v>0</v>
      </c>
      <c r="D626" s="16">
        <v>0</v>
      </c>
      <c r="E626" s="31">
        <v>0</v>
      </c>
      <c r="F626" s="31">
        <v>0</v>
      </c>
      <c r="G626" s="30">
        <f t="shared" si="54"/>
        <v>0</v>
      </c>
      <c r="H626" s="12">
        <f t="shared" si="55"/>
        <v>0</v>
      </c>
      <c r="I626" s="13"/>
      <c r="J626" s="30">
        <f t="shared" si="56"/>
        <v>0</v>
      </c>
      <c r="K626" s="31">
        <f t="shared" si="57"/>
        <v>0</v>
      </c>
      <c r="L626" s="31">
        <f t="shared" si="58"/>
        <v>0</v>
      </c>
      <c r="M626" s="31">
        <f t="shared" si="59"/>
        <v>0</v>
      </c>
    </row>
    <row r="627" spans="1:13" x14ac:dyDescent="0.25">
      <c r="A627" s="3" t="s">
        <v>227</v>
      </c>
      <c r="B627" s="3" t="s">
        <v>240</v>
      </c>
      <c r="C627" s="16">
        <v>183.98782380808592</v>
      </c>
      <c r="D627" s="16">
        <v>183.98782380808592</v>
      </c>
      <c r="E627" s="31">
        <v>0.2</v>
      </c>
      <c r="F627" s="31">
        <v>0.5</v>
      </c>
      <c r="G627" s="30">
        <f t="shared" si="54"/>
        <v>0.53851648071345048</v>
      </c>
      <c r="H627" s="12">
        <f t="shared" si="55"/>
        <v>1.179953240737502E-7</v>
      </c>
      <c r="I627" s="13"/>
      <c r="J627" s="30">
        <f t="shared" si="56"/>
        <v>6.3787179577131151E-4</v>
      </c>
      <c r="K627" s="31">
        <f t="shared" si="57"/>
        <v>0</v>
      </c>
      <c r="L627" s="31">
        <f t="shared" si="58"/>
        <v>1.8041738892701398E-4</v>
      </c>
      <c r="M627" s="31">
        <f t="shared" si="59"/>
        <v>3.2550434227241426E-8</v>
      </c>
    </row>
    <row r="628" spans="1:13" x14ac:dyDescent="0.25">
      <c r="A628" s="3" t="s">
        <v>228</v>
      </c>
      <c r="B628" s="3" t="s">
        <v>240</v>
      </c>
      <c r="C628" s="16">
        <v>0</v>
      </c>
      <c r="D628" s="16">
        <v>0</v>
      </c>
      <c r="E628" s="31">
        <v>0.25</v>
      </c>
      <c r="F628" s="31">
        <v>0</v>
      </c>
      <c r="G628" s="30">
        <f t="shared" si="54"/>
        <v>0.25</v>
      </c>
      <c r="H628" s="12">
        <f t="shared" si="55"/>
        <v>0</v>
      </c>
      <c r="I628" s="13"/>
      <c r="J628" s="30">
        <f t="shared" si="56"/>
        <v>0</v>
      </c>
      <c r="K628" s="31">
        <f t="shared" si="57"/>
        <v>0</v>
      </c>
      <c r="L628" s="31">
        <f t="shared" si="58"/>
        <v>0</v>
      </c>
      <c r="M628" s="31">
        <f t="shared" si="59"/>
        <v>0</v>
      </c>
    </row>
    <row r="629" spans="1:13" x14ac:dyDescent="0.25">
      <c r="A629" s="3" t="s">
        <v>229</v>
      </c>
      <c r="B629" s="3" t="s">
        <v>240</v>
      </c>
      <c r="C629" s="16">
        <v>0</v>
      </c>
      <c r="D629" s="16">
        <v>0</v>
      </c>
      <c r="E629" s="31">
        <v>0.25</v>
      </c>
      <c r="F629" s="31">
        <v>0</v>
      </c>
      <c r="G629" s="30">
        <f t="shared" si="54"/>
        <v>0.25</v>
      </c>
      <c r="H629" s="12">
        <f t="shared" si="55"/>
        <v>0</v>
      </c>
      <c r="I629" s="13"/>
      <c r="J629" s="30">
        <f t="shared" si="56"/>
        <v>0</v>
      </c>
      <c r="K629" s="31">
        <f t="shared" si="57"/>
        <v>0</v>
      </c>
      <c r="L629" s="31">
        <f t="shared" si="58"/>
        <v>0</v>
      </c>
      <c r="M629" s="31">
        <f t="shared" si="59"/>
        <v>0</v>
      </c>
    </row>
    <row r="630" spans="1:13" x14ac:dyDescent="0.25">
      <c r="A630" s="3" t="s">
        <v>230</v>
      </c>
      <c r="B630" s="3" t="s">
        <v>240</v>
      </c>
      <c r="C630" s="16">
        <v>0</v>
      </c>
      <c r="D630" s="16">
        <v>0</v>
      </c>
      <c r="E630" s="31">
        <v>0</v>
      </c>
      <c r="F630" s="31">
        <v>0</v>
      </c>
      <c r="G630" s="30">
        <f t="shared" si="54"/>
        <v>0</v>
      </c>
      <c r="H630" s="12">
        <f t="shared" si="55"/>
        <v>0</v>
      </c>
      <c r="I630" s="13"/>
      <c r="J630" s="30">
        <f t="shared" si="56"/>
        <v>0</v>
      </c>
      <c r="K630" s="31">
        <f t="shared" si="57"/>
        <v>0</v>
      </c>
      <c r="L630" s="31">
        <f t="shared" si="58"/>
        <v>0</v>
      </c>
      <c r="M630" s="31">
        <f t="shared" si="59"/>
        <v>0</v>
      </c>
    </row>
    <row r="631" spans="1:13" x14ac:dyDescent="0.25">
      <c r="A631" s="3" t="s">
        <v>231</v>
      </c>
      <c r="B631" s="3" t="s">
        <v>240</v>
      </c>
      <c r="C631" s="16">
        <v>0</v>
      </c>
      <c r="D631" s="16">
        <v>0</v>
      </c>
      <c r="E631" s="31">
        <v>0</v>
      </c>
      <c r="F631" s="31">
        <v>0</v>
      </c>
      <c r="G631" s="30">
        <f t="shared" si="54"/>
        <v>0</v>
      </c>
      <c r="H631" s="12">
        <f t="shared" si="55"/>
        <v>0</v>
      </c>
      <c r="I631" s="13"/>
      <c r="J631" s="30">
        <f t="shared" si="56"/>
        <v>0</v>
      </c>
      <c r="K631" s="31">
        <f t="shared" si="57"/>
        <v>0</v>
      </c>
      <c r="L631" s="31">
        <f t="shared" si="58"/>
        <v>0</v>
      </c>
      <c r="M631" s="31">
        <f t="shared" si="59"/>
        <v>0</v>
      </c>
    </row>
    <row r="632" spans="1:13" x14ac:dyDescent="0.25">
      <c r="A632" s="3" t="s">
        <v>243</v>
      </c>
      <c r="B632" s="3" t="s">
        <v>240</v>
      </c>
      <c r="C632" s="10">
        <v>8.6420382835649998E-2</v>
      </c>
      <c r="D632" s="10">
        <v>8.6420382835649998E-2</v>
      </c>
      <c r="E632" s="30">
        <v>0.51</v>
      </c>
      <c r="F632" s="30">
        <v>0.99</v>
      </c>
      <c r="G632" s="30">
        <f t="shared" si="54"/>
        <v>1.1136426715962351</v>
      </c>
      <c r="H632" s="12">
        <f t="shared" si="55"/>
        <v>1.1133013430061768E-13</v>
      </c>
      <c r="I632" s="13"/>
      <c r="J632" s="30">
        <f t="shared" si="56"/>
        <v>2.9961289638449244E-7</v>
      </c>
      <c r="K632" s="31">
        <f t="shared" si="57"/>
        <v>0</v>
      </c>
      <c r="L632" s="31">
        <f t="shared" si="58"/>
        <v>2.160954769797054E-7</v>
      </c>
      <c r="M632" s="31">
        <f t="shared" si="59"/>
        <v>4.6697255171086387E-14</v>
      </c>
    </row>
    <row r="633" spans="1:13" x14ac:dyDescent="0.25">
      <c r="A633" s="3" t="s">
        <v>244</v>
      </c>
      <c r="B633" s="3" t="s">
        <v>240</v>
      </c>
      <c r="C633" s="10">
        <v>0</v>
      </c>
      <c r="D633" s="10">
        <v>0</v>
      </c>
      <c r="E633" s="30">
        <v>0.51</v>
      </c>
      <c r="F633" s="30">
        <v>0.99</v>
      </c>
      <c r="G633" s="30">
        <f t="shared" si="54"/>
        <v>1.1136426715962351</v>
      </c>
      <c r="H633" s="12">
        <f t="shared" si="55"/>
        <v>0</v>
      </c>
      <c r="I633" s="13"/>
      <c r="J633" s="30">
        <f t="shared" si="56"/>
        <v>0</v>
      </c>
      <c r="K633" s="31">
        <f t="shared" si="57"/>
        <v>0</v>
      </c>
      <c r="L633" s="31">
        <f t="shared" si="58"/>
        <v>0</v>
      </c>
      <c r="M633" s="31">
        <f t="shared" si="59"/>
        <v>0</v>
      </c>
    </row>
    <row r="634" spans="1:13" x14ac:dyDescent="0.25">
      <c r="A634" s="3" t="s">
        <v>245</v>
      </c>
      <c r="B634" s="3" t="s">
        <v>240</v>
      </c>
      <c r="C634" s="10">
        <v>0</v>
      </c>
      <c r="D634" s="10">
        <v>0</v>
      </c>
      <c r="E634" s="29">
        <v>1.004987562112089</v>
      </c>
      <c r="F634" s="29">
        <v>0.98571428571428577</v>
      </c>
      <c r="G634" s="30">
        <f t="shared" si="54"/>
        <v>1.4077047464085728</v>
      </c>
      <c r="H634" s="12">
        <f t="shared" si="55"/>
        <v>0</v>
      </c>
      <c r="I634" s="13"/>
      <c r="J634" s="30">
        <f t="shared" si="56"/>
        <v>0</v>
      </c>
      <c r="K634" s="31">
        <f t="shared" si="57"/>
        <v>0</v>
      </c>
      <c r="L634" s="31">
        <f t="shared" si="58"/>
        <v>0</v>
      </c>
      <c r="M634" s="31">
        <f t="shared" si="59"/>
        <v>0</v>
      </c>
    </row>
    <row r="635" spans="1:13" x14ac:dyDescent="0.25">
      <c r="A635" s="3" t="s">
        <v>246</v>
      </c>
      <c r="B635" s="3" t="s">
        <v>240</v>
      </c>
      <c r="C635" s="10">
        <v>1.9072227418719001</v>
      </c>
      <c r="D635" s="10">
        <v>1.9072227418719001</v>
      </c>
      <c r="E635" s="29">
        <v>1.004987562112089</v>
      </c>
      <c r="F635" s="29">
        <v>0.98571428571428577</v>
      </c>
      <c r="G635" s="30">
        <f t="shared" si="54"/>
        <v>1.4077047464085728</v>
      </c>
      <c r="H635" s="12">
        <f t="shared" si="55"/>
        <v>8.6639236688768903E-11</v>
      </c>
      <c r="I635" s="13"/>
      <c r="J635" s="30">
        <f t="shared" si="56"/>
        <v>6.6121962318695991E-6</v>
      </c>
      <c r="K635" s="31">
        <f t="shared" si="57"/>
        <v>0</v>
      </c>
      <c r="L635" s="31">
        <f t="shared" si="58"/>
        <v>9.3976965687170423E-6</v>
      </c>
      <c r="M635" s="31">
        <f t="shared" si="59"/>
        <v>8.8316700797676069E-11</v>
      </c>
    </row>
    <row r="636" spans="1:13" x14ac:dyDescent="0.25">
      <c r="A636" s="3" t="s">
        <v>247</v>
      </c>
      <c r="B636" s="3" t="s">
        <v>240</v>
      </c>
      <c r="C636" s="10">
        <v>7.0913334301079001</v>
      </c>
      <c r="D636" s="10">
        <v>7.0913334301079001</v>
      </c>
      <c r="E636" s="29">
        <v>1.004987562112089</v>
      </c>
      <c r="F636" s="29">
        <v>0.98571428571428577</v>
      </c>
      <c r="G636" s="30">
        <f t="shared" si="54"/>
        <v>1.4077047464085728</v>
      </c>
      <c r="H636" s="12">
        <f t="shared" si="55"/>
        <v>1.1977539074070202E-9</v>
      </c>
      <c r="I636" s="13"/>
      <c r="J636" s="30">
        <f t="shared" si="56"/>
        <v>2.4585113818152934E-5</v>
      </c>
      <c r="K636" s="31">
        <f t="shared" si="57"/>
        <v>0</v>
      </c>
      <c r="L636" s="31">
        <f t="shared" si="58"/>
        <v>3.4942011953121691E-5</v>
      </c>
      <c r="M636" s="31">
        <f t="shared" si="59"/>
        <v>1.2209441993320992E-9</v>
      </c>
    </row>
    <row r="637" spans="1:13" x14ac:dyDescent="0.25">
      <c r="A637" s="3" t="s">
        <v>248</v>
      </c>
      <c r="B637" s="3" t="s">
        <v>240</v>
      </c>
      <c r="C637" s="10">
        <v>171.41877741659266</v>
      </c>
      <c r="D637" s="10">
        <v>171.41877741659266</v>
      </c>
      <c r="E637" s="29">
        <v>1.004987562112089</v>
      </c>
      <c r="F637" s="29">
        <v>0.98571428571428577</v>
      </c>
      <c r="G637" s="30">
        <f t="shared" si="54"/>
        <v>1.4077047464085728</v>
      </c>
      <c r="H637" s="12">
        <f t="shared" si="55"/>
        <v>6.9988803773157227E-7</v>
      </c>
      <c r="I637" s="13"/>
      <c r="J637" s="30">
        <f t="shared" si="56"/>
        <v>5.9429586760968733E-4</v>
      </c>
      <c r="K637" s="31">
        <f t="shared" si="57"/>
        <v>0</v>
      </c>
      <c r="L637" s="31">
        <f t="shared" si="58"/>
        <v>8.4465312885293993E-4</v>
      </c>
      <c r="M637" s="31">
        <f t="shared" si="59"/>
        <v>7.1343890808106118E-7</v>
      </c>
    </row>
    <row r="638" spans="1:13" x14ac:dyDescent="0.25">
      <c r="A638" s="3" t="s">
        <v>249</v>
      </c>
      <c r="B638" s="3" t="s">
        <v>240</v>
      </c>
      <c r="C638" s="10">
        <v>0</v>
      </c>
      <c r="D638" s="10">
        <v>0</v>
      </c>
      <c r="E638" s="29">
        <v>3</v>
      </c>
      <c r="F638" s="29">
        <v>0.98571428571428577</v>
      </c>
      <c r="G638" s="30">
        <f t="shared" si="54"/>
        <v>3.1577892033923392</v>
      </c>
      <c r="H638" s="12">
        <f t="shared" si="55"/>
        <v>0</v>
      </c>
      <c r="I638" s="13"/>
      <c r="J638" s="30">
        <f t="shared" si="56"/>
        <v>0</v>
      </c>
      <c r="K638" s="31">
        <f t="shared" si="57"/>
        <v>0</v>
      </c>
      <c r="L638" s="31">
        <f t="shared" si="58"/>
        <v>0</v>
      </c>
      <c r="M638" s="31">
        <f t="shared" si="59"/>
        <v>0</v>
      </c>
    </row>
    <row r="639" spans="1:13" x14ac:dyDescent="0.25">
      <c r="A639" s="3" t="s">
        <v>250</v>
      </c>
      <c r="B639" s="3" t="s">
        <v>240</v>
      </c>
      <c r="C639" s="10">
        <v>2.45387413101535</v>
      </c>
      <c r="D639" s="10">
        <v>2.45387413101535</v>
      </c>
      <c r="E639" s="29">
        <v>3</v>
      </c>
      <c r="F639" s="29">
        <v>0.98571428571428577</v>
      </c>
      <c r="G639" s="30">
        <f t="shared" si="54"/>
        <v>3.1577892033923392</v>
      </c>
      <c r="H639" s="12">
        <f t="shared" si="55"/>
        <v>7.2170459402900948E-10</v>
      </c>
      <c r="I639" s="13"/>
      <c r="J639" s="30">
        <f t="shared" si="56"/>
        <v>8.5073950338160241E-6</v>
      </c>
      <c r="K639" s="31">
        <f t="shared" si="57"/>
        <v>0</v>
      </c>
      <c r="L639" s="31">
        <f t="shared" si="58"/>
        <v>3.609382031186441E-5</v>
      </c>
      <c r="M639" s="31">
        <f t="shared" si="59"/>
        <v>1.3027638647051559E-9</v>
      </c>
    </row>
    <row r="640" spans="1:13" x14ac:dyDescent="0.25">
      <c r="A640" s="3" t="s">
        <v>251</v>
      </c>
      <c r="B640" s="3" t="s">
        <v>240</v>
      </c>
      <c r="C640" s="10">
        <v>0</v>
      </c>
      <c r="D640" s="10">
        <v>0</v>
      </c>
      <c r="E640" s="29">
        <v>3</v>
      </c>
      <c r="F640" s="29">
        <v>0.98571428571428577</v>
      </c>
      <c r="G640" s="30">
        <f t="shared" si="54"/>
        <v>3.1577892033923392</v>
      </c>
      <c r="H640" s="12">
        <f t="shared" si="55"/>
        <v>0</v>
      </c>
      <c r="I640" s="13"/>
      <c r="J640" s="30">
        <f t="shared" si="56"/>
        <v>0</v>
      </c>
      <c r="K640" s="31">
        <f t="shared" si="57"/>
        <v>0</v>
      </c>
      <c r="L640" s="31">
        <f t="shared" si="58"/>
        <v>0</v>
      </c>
      <c r="M640" s="31">
        <f t="shared" si="59"/>
        <v>0</v>
      </c>
    </row>
    <row r="641" spans="1:13" x14ac:dyDescent="0.25">
      <c r="A641" s="3" t="s">
        <v>252</v>
      </c>
      <c r="B641" s="3" t="s">
        <v>240</v>
      </c>
      <c r="C641" s="10">
        <v>2.9358775700930497</v>
      </c>
      <c r="D641" s="10">
        <v>2.9358775700930497</v>
      </c>
      <c r="E641" s="29">
        <v>3</v>
      </c>
      <c r="F641" s="29">
        <v>0.98571428571428577</v>
      </c>
      <c r="G641" s="30">
        <f t="shared" si="54"/>
        <v>3.1577892033923392</v>
      </c>
      <c r="H641" s="12">
        <f t="shared" si="55"/>
        <v>1.0330724674027758E-9</v>
      </c>
      <c r="I641" s="13"/>
      <c r="J641" s="30">
        <f t="shared" si="56"/>
        <v>1.017846430834118E-5</v>
      </c>
      <c r="K641" s="31">
        <f t="shared" si="57"/>
        <v>0</v>
      </c>
      <c r="L641" s="31">
        <f t="shared" si="58"/>
        <v>4.3183566806959742E-5</v>
      </c>
      <c r="M641" s="31">
        <f t="shared" si="59"/>
        <v>1.8648204421711552E-9</v>
      </c>
    </row>
    <row r="642" spans="1:13" x14ac:dyDescent="0.25">
      <c r="A642" s="3" t="s">
        <v>253</v>
      </c>
      <c r="B642" s="3" t="s">
        <v>240</v>
      </c>
      <c r="C642" s="10">
        <v>0</v>
      </c>
      <c r="D642" s="10">
        <v>0</v>
      </c>
      <c r="E642" s="29">
        <v>3</v>
      </c>
      <c r="F642" s="29">
        <v>0.98571428571428577</v>
      </c>
      <c r="G642" s="30">
        <f t="shared" si="54"/>
        <v>3.1577892033923392</v>
      </c>
      <c r="H642" s="12">
        <f t="shared" si="55"/>
        <v>0</v>
      </c>
      <c r="I642" s="13"/>
      <c r="J642" s="30">
        <f t="shared" si="56"/>
        <v>0</v>
      </c>
      <c r="K642" s="31">
        <f t="shared" si="57"/>
        <v>0</v>
      </c>
      <c r="L642" s="31">
        <f t="shared" si="58"/>
        <v>0</v>
      </c>
      <c r="M642" s="31">
        <f t="shared" si="59"/>
        <v>0</v>
      </c>
    </row>
    <row r="643" spans="1:13" x14ac:dyDescent="0.25">
      <c r="A643" s="3" t="s">
        <v>254</v>
      </c>
      <c r="B643" s="3" t="s">
        <v>240</v>
      </c>
      <c r="C643" s="10">
        <v>2.4718367105000001E-4</v>
      </c>
      <c r="D643" s="10">
        <v>2.4718367105000001E-4</v>
      </c>
      <c r="E643" s="29">
        <v>3</v>
      </c>
      <c r="F643" s="29">
        <v>0.98571428571428577</v>
      </c>
      <c r="G643" s="30">
        <f t="shared" si="54"/>
        <v>3.1577892033923392</v>
      </c>
      <c r="H643" s="12">
        <f t="shared" si="55"/>
        <v>7.3230915080577452E-18</v>
      </c>
      <c r="I643" s="13"/>
      <c r="J643" s="30">
        <f t="shared" si="56"/>
        <v>8.5696699311185235E-10</v>
      </c>
      <c r="K643" s="31">
        <f t="shared" si="57"/>
        <v>0</v>
      </c>
      <c r="L643" s="31">
        <f t="shared" si="58"/>
        <v>3.6358030324946169E-9</v>
      </c>
      <c r="M643" s="31">
        <f t="shared" si="59"/>
        <v>1.3219063691097053E-17</v>
      </c>
    </row>
    <row r="644" spans="1:13" x14ac:dyDescent="0.25">
      <c r="A644" s="3" t="s">
        <v>255</v>
      </c>
      <c r="B644" s="3" t="s">
        <v>240</v>
      </c>
      <c r="C644" s="10">
        <v>0</v>
      </c>
      <c r="D644" s="10">
        <v>0</v>
      </c>
      <c r="E644" s="30">
        <v>0.15</v>
      </c>
      <c r="F644" s="30">
        <v>0.5</v>
      </c>
      <c r="G644" s="30">
        <f t="shared" si="54"/>
        <v>0.52201532544552753</v>
      </c>
      <c r="H644" s="12">
        <f t="shared" si="55"/>
        <v>0</v>
      </c>
      <c r="I644" s="13"/>
      <c r="J644" s="30">
        <f t="shared" si="56"/>
        <v>0</v>
      </c>
      <c r="K644" s="31">
        <f t="shared" si="57"/>
        <v>0</v>
      </c>
      <c r="L644" s="31">
        <f t="shared" si="58"/>
        <v>0</v>
      </c>
      <c r="M644" s="31">
        <f t="shared" si="59"/>
        <v>0</v>
      </c>
    </row>
    <row r="645" spans="1:13" x14ac:dyDescent="0.25">
      <c r="A645" s="3" t="s">
        <v>232</v>
      </c>
      <c r="B645" s="3" t="s">
        <v>240</v>
      </c>
      <c r="C645" s="7">
        <v>0</v>
      </c>
      <c r="D645" s="7">
        <v>0</v>
      </c>
      <c r="E645" s="31">
        <v>0.3</v>
      </c>
      <c r="F645" s="31">
        <v>0</v>
      </c>
      <c r="G645" s="30">
        <f t="shared" si="54"/>
        <v>0.3</v>
      </c>
      <c r="H645" s="12">
        <f t="shared" si="55"/>
        <v>0</v>
      </c>
      <c r="I645" s="13"/>
      <c r="J645" s="30">
        <f t="shared" si="56"/>
        <v>0</v>
      </c>
      <c r="K645" s="31">
        <f t="shared" si="57"/>
        <v>0</v>
      </c>
      <c r="L645" s="31">
        <f t="shared" si="58"/>
        <v>0</v>
      </c>
      <c r="M645" s="31">
        <f t="shared" si="59"/>
        <v>0</v>
      </c>
    </row>
    <row r="646" spans="1:13" x14ac:dyDescent="0.25">
      <c r="A646" s="3" t="s">
        <v>233</v>
      </c>
      <c r="B646" s="3" t="s">
        <v>240</v>
      </c>
      <c r="C646" s="7">
        <v>0</v>
      </c>
      <c r="D646" s="7">
        <v>0</v>
      </c>
      <c r="E646" s="31">
        <v>0.3</v>
      </c>
      <c r="F646" s="31">
        <v>1.1000000000000001</v>
      </c>
      <c r="G646" s="30">
        <f t="shared" si="54"/>
        <v>1.1401754250991381</v>
      </c>
      <c r="H646" s="12">
        <f t="shared" si="55"/>
        <v>0</v>
      </c>
      <c r="I646" s="13"/>
      <c r="J646" s="30">
        <f t="shared" si="56"/>
        <v>0</v>
      </c>
      <c r="K646" s="31">
        <f t="shared" si="57"/>
        <v>0</v>
      </c>
      <c r="L646" s="31">
        <f t="shared" si="58"/>
        <v>0</v>
      </c>
      <c r="M646" s="31">
        <f t="shared" si="59"/>
        <v>0</v>
      </c>
    </row>
    <row r="647" spans="1:13" x14ac:dyDescent="0.25">
      <c r="A647" s="3" t="s">
        <v>234</v>
      </c>
      <c r="B647" s="3" t="s">
        <v>240</v>
      </c>
      <c r="C647" s="7">
        <v>3.0243641066299998E-2</v>
      </c>
      <c r="D647" s="7">
        <v>3.0243641066299998E-2</v>
      </c>
      <c r="E647" s="31">
        <v>0.05</v>
      </c>
      <c r="F647" s="31">
        <v>0.5</v>
      </c>
      <c r="G647" s="30">
        <f t="shared" si="54"/>
        <v>0.50249378105604448</v>
      </c>
      <c r="H647" s="12">
        <f t="shared" si="55"/>
        <v>2.7759917240351431E-15</v>
      </c>
      <c r="I647" s="13"/>
      <c r="J647" s="30">
        <f t="shared" si="56"/>
        <v>1.0485240402509687E-7</v>
      </c>
      <c r="K647" s="31">
        <f t="shared" si="57"/>
        <v>0</v>
      </c>
      <c r="L647" s="31">
        <f t="shared" si="58"/>
        <v>7.4141845909857657E-9</v>
      </c>
      <c r="M647" s="31">
        <f t="shared" si="59"/>
        <v>5.4970133149210767E-17</v>
      </c>
    </row>
    <row r="648" spans="1:13" x14ac:dyDescent="0.25">
      <c r="A648" s="3" t="s">
        <v>235</v>
      </c>
      <c r="B648" s="3" t="s">
        <v>240</v>
      </c>
      <c r="C648" s="7">
        <v>352.24739988866997</v>
      </c>
      <c r="D648" s="7">
        <v>352.24739988866997</v>
      </c>
      <c r="E648" s="31">
        <v>0.3</v>
      </c>
      <c r="F648" s="31">
        <v>0.5</v>
      </c>
      <c r="G648" s="30">
        <f t="shared" si="54"/>
        <v>0.58309518948452999</v>
      </c>
      <c r="H648" s="12">
        <f t="shared" si="55"/>
        <v>5.0706442651815663E-7</v>
      </c>
      <c r="I648" s="13"/>
      <c r="J648" s="30">
        <f t="shared" si="56"/>
        <v>1.2212149525564777E-3</v>
      </c>
      <c r="K648" s="31">
        <f t="shared" si="57"/>
        <v>0</v>
      </c>
      <c r="L648" s="31">
        <f t="shared" si="58"/>
        <v>5.1811762454345603E-4</v>
      </c>
      <c r="M648" s="31">
        <f t="shared" si="59"/>
        <v>2.6844587286255367E-7</v>
      </c>
    </row>
    <row r="649" spans="1:13" x14ac:dyDescent="0.25">
      <c r="A649" s="3" t="s">
        <v>236</v>
      </c>
      <c r="B649" s="3" t="s">
        <v>240</v>
      </c>
      <c r="C649" s="7">
        <v>0</v>
      </c>
      <c r="D649" s="7">
        <v>0</v>
      </c>
      <c r="E649" s="31">
        <v>0</v>
      </c>
      <c r="F649" s="31">
        <v>0</v>
      </c>
      <c r="G649" s="30">
        <f t="shared" si="54"/>
        <v>0</v>
      </c>
      <c r="H649" s="12">
        <f t="shared" si="55"/>
        <v>0</v>
      </c>
      <c r="I649" s="13"/>
      <c r="J649" s="30">
        <f t="shared" si="56"/>
        <v>0</v>
      </c>
      <c r="K649" s="31">
        <f t="shared" si="57"/>
        <v>0</v>
      </c>
      <c r="L649" s="31">
        <f t="shared" si="58"/>
        <v>0</v>
      </c>
      <c r="M649" s="31">
        <f t="shared" si="59"/>
        <v>0</v>
      </c>
    </row>
    <row r="650" spans="1:13" x14ac:dyDescent="0.25">
      <c r="A650" s="3" t="s">
        <v>173</v>
      </c>
      <c r="B650" s="3" t="s">
        <v>241</v>
      </c>
      <c r="C650" s="7">
        <v>0</v>
      </c>
      <c r="D650" s="7">
        <v>0</v>
      </c>
      <c r="E650" s="31">
        <v>0</v>
      </c>
      <c r="F650" s="31">
        <v>0</v>
      </c>
      <c r="G650" s="30">
        <f t="shared" si="54"/>
        <v>0</v>
      </c>
      <c r="H650" s="12">
        <f t="shared" si="55"/>
        <v>0</v>
      </c>
      <c r="I650" s="13"/>
      <c r="J650" s="30">
        <f t="shared" si="56"/>
        <v>0</v>
      </c>
      <c r="K650" s="31">
        <f t="shared" si="57"/>
        <v>0</v>
      </c>
      <c r="L650" s="31">
        <f t="shared" si="58"/>
        <v>0</v>
      </c>
      <c r="M650" s="31">
        <f t="shared" si="59"/>
        <v>0</v>
      </c>
    </row>
    <row r="651" spans="1:13" x14ac:dyDescent="0.25">
      <c r="A651" s="3" t="s">
        <v>174</v>
      </c>
      <c r="B651" s="3" t="s">
        <v>241</v>
      </c>
      <c r="C651" s="7">
        <v>0</v>
      </c>
      <c r="D651" s="7">
        <v>0</v>
      </c>
      <c r="E651" s="31">
        <v>0</v>
      </c>
      <c r="F651" s="31">
        <v>0</v>
      </c>
      <c r="G651" s="30">
        <f t="shared" ref="G651:G667" si="60">SQRT((E651^2)+(F651^2))</f>
        <v>0</v>
      </c>
      <c r="H651" s="12">
        <f t="shared" ref="H651:H667" si="61">(G651*D651)^2/(SUM($D$9:$D$667))^2</f>
        <v>0</v>
      </c>
      <c r="I651" s="13"/>
      <c r="J651" s="30">
        <f t="shared" ref="J651:J667" si="62">ABS((D651/SUM($C$9:$C$667)))</f>
        <v>0</v>
      </c>
      <c r="K651" s="31">
        <f t="shared" ref="K651:K667" si="63">I651*F651</f>
        <v>0</v>
      </c>
      <c r="L651" s="31">
        <f t="shared" ref="L651:L667" si="64">J651*E651*(SQRT(2))</f>
        <v>0</v>
      </c>
      <c r="M651" s="31">
        <f t="shared" ref="M651:M667" si="65">K651^2+L651^2</f>
        <v>0</v>
      </c>
    </row>
    <row r="652" spans="1:13" x14ac:dyDescent="0.25">
      <c r="A652" s="3" t="s">
        <v>242</v>
      </c>
      <c r="B652" s="3" t="s">
        <v>241</v>
      </c>
      <c r="C652" s="7">
        <v>4005.3231513600003</v>
      </c>
      <c r="D652" s="7">
        <v>4005.3231513600003</v>
      </c>
      <c r="E652" s="31">
        <v>0.15</v>
      </c>
      <c r="F652" s="31">
        <v>0.5</v>
      </c>
      <c r="G652" s="30">
        <f t="shared" si="60"/>
        <v>0.52201532544552753</v>
      </c>
      <c r="H652" s="12">
        <f t="shared" si="61"/>
        <v>5.2544862833602347E-5</v>
      </c>
      <c r="I652" s="13"/>
      <c r="J652" s="30">
        <f t="shared" si="62"/>
        <v>1.3886150824129318E-2</v>
      </c>
      <c r="K652" s="31">
        <f t="shared" si="63"/>
        <v>0</v>
      </c>
      <c r="L652" s="31">
        <f t="shared" si="64"/>
        <v>2.9456974236963017E-3</v>
      </c>
      <c r="M652" s="31">
        <f t="shared" si="65"/>
        <v>8.677133311971029E-6</v>
      </c>
    </row>
    <row r="653" spans="1:13" x14ac:dyDescent="0.25">
      <c r="A653" s="3" t="s">
        <v>185</v>
      </c>
      <c r="B653" s="3" t="s">
        <v>241</v>
      </c>
      <c r="C653" s="7">
        <v>0</v>
      </c>
      <c r="D653" s="7">
        <v>0</v>
      </c>
      <c r="E653" s="31">
        <v>0</v>
      </c>
      <c r="F653" s="31">
        <v>0</v>
      </c>
      <c r="G653" s="30">
        <f t="shared" si="60"/>
        <v>0</v>
      </c>
      <c r="H653" s="12">
        <f t="shared" si="61"/>
        <v>0</v>
      </c>
      <c r="I653" s="13"/>
      <c r="J653" s="30">
        <f t="shared" si="62"/>
        <v>0</v>
      </c>
      <c r="K653" s="31">
        <f t="shared" si="63"/>
        <v>0</v>
      </c>
      <c r="L653" s="31">
        <f t="shared" si="64"/>
        <v>0</v>
      </c>
      <c r="M653" s="31">
        <f t="shared" si="65"/>
        <v>0</v>
      </c>
    </row>
    <row r="654" spans="1:13" x14ac:dyDescent="0.25">
      <c r="A654" s="3" t="s">
        <v>186</v>
      </c>
      <c r="B654" s="3" t="s">
        <v>241</v>
      </c>
      <c r="C654" s="7">
        <v>0</v>
      </c>
      <c r="D654" s="7">
        <v>0</v>
      </c>
      <c r="E654" s="31">
        <v>0</v>
      </c>
      <c r="F654" s="31">
        <v>0</v>
      </c>
      <c r="G654" s="30">
        <f t="shared" si="60"/>
        <v>0</v>
      </c>
      <c r="H654" s="12">
        <f t="shared" si="61"/>
        <v>0</v>
      </c>
      <c r="I654" s="13"/>
      <c r="J654" s="30">
        <f t="shared" si="62"/>
        <v>0</v>
      </c>
      <c r="K654" s="31">
        <f t="shared" si="63"/>
        <v>0</v>
      </c>
      <c r="L654" s="31">
        <f t="shared" si="64"/>
        <v>0</v>
      </c>
      <c r="M654" s="31">
        <f t="shared" si="65"/>
        <v>0</v>
      </c>
    </row>
    <row r="655" spans="1:13" x14ac:dyDescent="0.25">
      <c r="A655" s="3" t="s">
        <v>187</v>
      </c>
      <c r="B655" s="3" t="s">
        <v>241</v>
      </c>
      <c r="C655" s="7">
        <v>0</v>
      </c>
      <c r="D655" s="7">
        <v>0</v>
      </c>
      <c r="E655" s="31">
        <v>0</v>
      </c>
      <c r="F655" s="31">
        <v>0</v>
      </c>
      <c r="G655" s="30">
        <f t="shared" si="60"/>
        <v>0</v>
      </c>
      <c r="H655" s="12">
        <f t="shared" si="61"/>
        <v>0</v>
      </c>
      <c r="I655" s="13"/>
      <c r="J655" s="30">
        <f t="shared" si="62"/>
        <v>0</v>
      </c>
      <c r="K655" s="31">
        <f t="shared" si="63"/>
        <v>0</v>
      </c>
      <c r="L655" s="31">
        <f t="shared" si="64"/>
        <v>0</v>
      </c>
      <c r="M655" s="31">
        <f t="shared" si="65"/>
        <v>0</v>
      </c>
    </row>
    <row r="656" spans="1:13" x14ac:dyDescent="0.25">
      <c r="A656" s="3" t="s">
        <v>188</v>
      </c>
      <c r="B656" s="3" t="s">
        <v>241</v>
      </c>
      <c r="C656" s="7">
        <v>0</v>
      </c>
      <c r="D656" s="7">
        <v>0</v>
      </c>
      <c r="E656" s="31">
        <v>0</v>
      </c>
      <c r="F656" s="31">
        <v>0</v>
      </c>
      <c r="G656" s="30">
        <f t="shared" si="60"/>
        <v>0</v>
      </c>
      <c r="H656" s="12">
        <f t="shared" si="61"/>
        <v>0</v>
      </c>
      <c r="I656" s="13"/>
      <c r="J656" s="30">
        <f t="shared" si="62"/>
        <v>0</v>
      </c>
      <c r="K656" s="31">
        <f t="shared" si="63"/>
        <v>0</v>
      </c>
      <c r="L656" s="31">
        <f t="shared" si="64"/>
        <v>0</v>
      </c>
      <c r="M656" s="31">
        <f t="shared" si="65"/>
        <v>0</v>
      </c>
    </row>
    <row r="657" spans="1:13" x14ac:dyDescent="0.25">
      <c r="A657" s="3" t="s">
        <v>189</v>
      </c>
      <c r="B657" s="3" t="s">
        <v>241</v>
      </c>
      <c r="C657" s="7">
        <v>0</v>
      </c>
      <c r="D657" s="7">
        <v>0</v>
      </c>
      <c r="E657" s="31">
        <v>0</v>
      </c>
      <c r="F657" s="31">
        <v>0</v>
      </c>
      <c r="G657" s="30">
        <f t="shared" si="60"/>
        <v>0</v>
      </c>
      <c r="H657" s="12">
        <f t="shared" si="61"/>
        <v>0</v>
      </c>
      <c r="I657" s="13"/>
      <c r="J657" s="30">
        <f t="shared" si="62"/>
        <v>0</v>
      </c>
      <c r="K657" s="31">
        <f t="shared" si="63"/>
        <v>0</v>
      </c>
      <c r="L657" s="31">
        <f t="shared" si="64"/>
        <v>0</v>
      </c>
      <c r="M657" s="31">
        <f t="shared" si="65"/>
        <v>0</v>
      </c>
    </row>
    <row r="658" spans="1:13" x14ac:dyDescent="0.25">
      <c r="A658" s="3" t="s">
        <v>190</v>
      </c>
      <c r="B658" s="3" t="s">
        <v>241</v>
      </c>
      <c r="C658" s="7">
        <v>0</v>
      </c>
      <c r="D658" s="7">
        <v>0</v>
      </c>
      <c r="E658" s="31">
        <v>1.75</v>
      </c>
      <c r="F658" s="31">
        <v>0</v>
      </c>
      <c r="G658" s="30">
        <f t="shared" si="60"/>
        <v>1.75</v>
      </c>
      <c r="H658" s="12">
        <f t="shared" si="61"/>
        <v>0</v>
      </c>
      <c r="I658" s="13"/>
      <c r="J658" s="30">
        <f t="shared" si="62"/>
        <v>0</v>
      </c>
      <c r="K658" s="31">
        <f t="shared" si="63"/>
        <v>0</v>
      </c>
      <c r="L658" s="31">
        <f t="shared" si="64"/>
        <v>0</v>
      </c>
      <c r="M658" s="31">
        <f t="shared" si="65"/>
        <v>0</v>
      </c>
    </row>
    <row r="659" spans="1:13" x14ac:dyDescent="0.25">
      <c r="A659" s="3" t="s">
        <v>191</v>
      </c>
      <c r="B659" s="3" t="s">
        <v>241</v>
      </c>
      <c r="C659" s="7">
        <v>0</v>
      </c>
      <c r="D659" s="7">
        <v>0</v>
      </c>
      <c r="E659" s="31">
        <v>1.5</v>
      </c>
      <c r="F659" s="31">
        <v>0</v>
      </c>
      <c r="G659" s="30">
        <f t="shared" si="60"/>
        <v>1.5</v>
      </c>
      <c r="H659" s="12">
        <f t="shared" si="61"/>
        <v>0</v>
      </c>
      <c r="I659" s="13"/>
      <c r="J659" s="30">
        <f t="shared" si="62"/>
        <v>0</v>
      </c>
      <c r="K659" s="31">
        <f t="shared" si="63"/>
        <v>0</v>
      </c>
      <c r="L659" s="31">
        <f t="shared" si="64"/>
        <v>0</v>
      </c>
      <c r="M659" s="31">
        <f t="shared" si="65"/>
        <v>0</v>
      </c>
    </row>
    <row r="660" spans="1:13" x14ac:dyDescent="0.25">
      <c r="A660" s="3" t="s">
        <v>192</v>
      </c>
      <c r="B660" s="3" t="s">
        <v>241</v>
      </c>
      <c r="C660" s="7">
        <v>0</v>
      </c>
      <c r="D660" s="7">
        <v>0</v>
      </c>
      <c r="E660" s="31">
        <v>2</v>
      </c>
      <c r="F660" s="31">
        <v>0</v>
      </c>
      <c r="G660" s="30">
        <f t="shared" si="60"/>
        <v>2</v>
      </c>
      <c r="H660" s="12">
        <f t="shared" si="61"/>
        <v>0</v>
      </c>
      <c r="I660" s="13"/>
      <c r="J660" s="30">
        <f t="shared" si="62"/>
        <v>0</v>
      </c>
      <c r="K660" s="31">
        <f t="shared" si="63"/>
        <v>0</v>
      </c>
      <c r="L660" s="31">
        <f t="shared" si="64"/>
        <v>0</v>
      </c>
      <c r="M660" s="31">
        <f t="shared" si="65"/>
        <v>0</v>
      </c>
    </row>
    <row r="661" spans="1:13" x14ac:dyDescent="0.25">
      <c r="A661" s="3" t="s">
        <v>193</v>
      </c>
      <c r="B661" s="3" t="s">
        <v>241</v>
      </c>
      <c r="C661" s="7">
        <v>0.14194591116912392</v>
      </c>
      <c r="D661" s="7">
        <v>0.14194591116912392</v>
      </c>
      <c r="E661" s="31">
        <v>1.1000000000000001</v>
      </c>
      <c r="F661" s="31">
        <v>0</v>
      </c>
      <c r="G661" s="30">
        <f t="shared" si="60"/>
        <v>1.1000000000000001</v>
      </c>
      <c r="H661" s="12">
        <f t="shared" si="61"/>
        <v>2.930351909471217E-13</v>
      </c>
      <c r="I661" s="13"/>
      <c r="J661" s="30">
        <f t="shared" si="62"/>
        <v>4.9211568127621357E-7</v>
      </c>
      <c r="K661" s="31">
        <f t="shared" si="63"/>
        <v>0</v>
      </c>
      <c r="L661" s="31">
        <f t="shared" si="64"/>
        <v>7.6555233778902647E-7</v>
      </c>
      <c r="M661" s="31">
        <f t="shared" si="65"/>
        <v>5.8607038189424371E-13</v>
      </c>
    </row>
    <row r="662" spans="1:13" x14ac:dyDescent="0.25">
      <c r="A662" s="3" t="s">
        <v>194</v>
      </c>
      <c r="B662" s="3" t="s">
        <v>241</v>
      </c>
      <c r="C662" s="7">
        <v>0</v>
      </c>
      <c r="D662" s="7">
        <v>0</v>
      </c>
      <c r="E662" s="31">
        <v>0</v>
      </c>
      <c r="F662" s="31">
        <v>0</v>
      </c>
      <c r="G662" s="30">
        <f t="shared" si="60"/>
        <v>0</v>
      </c>
      <c r="H662" s="12">
        <f t="shared" si="61"/>
        <v>0</v>
      </c>
      <c r="I662" s="13"/>
      <c r="J662" s="30">
        <f t="shared" si="62"/>
        <v>0</v>
      </c>
      <c r="K662" s="31">
        <f t="shared" si="63"/>
        <v>0</v>
      </c>
      <c r="L662" s="31">
        <f t="shared" si="64"/>
        <v>0</v>
      </c>
      <c r="M662" s="31">
        <f t="shared" si="65"/>
        <v>0</v>
      </c>
    </row>
    <row r="663" spans="1:13" x14ac:dyDescent="0.25">
      <c r="A663" s="3" t="s">
        <v>195</v>
      </c>
      <c r="B663" s="3" t="s">
        <v>241</v>
      </c>
      <c r="C663" s="7">
        <v>0</v>
      </c>
      <c r="D663" s="7">
        <v>0</v>
      </c>
      <c r="E663" s="31">
        <v>0</v>
      </c>
      <c r="F663" s="31">
        <v>0</v>
      </c>
      <c r="G663" s="30">
        <f t="shared" si="60"/>
        <v>0</v>
      </c>
      <c r="H663" s="12">
        <f t="shared" si="61"/>
        <v>0</v>
      </c>
      <c r="I663" s="13"/>
      <c r="J663" s="30">
        <f t="shared" si="62"/>
        <v>0</v>
      </c>
      <c r="K663" s="31">
        <f t="shared" si="63"/>
        <v>0</v>
      </c>
      <c r="L663" s="31">
        <f t="shared" si="64"/>
        <v>0</v>
      </c>
      <c r="M663" s="31">
        <f t="shared" si="65"/>
        <v>0</v>
      </c>
    </row>
    <row r="664" spans="1:13" x14ac:dyDescent="0.25">
      <c r="A664" s="3" t="s">
        <v>196</v>
      </c>
      <c r="B664" s="3" t="s">
        <v>241</v>
      </c>
      <c r="C664" s="7">
        <v>0.48954260000000005</v>
      </c>
      <c r="D664" s="7">
        <v>0.48954260000000005</v>
      </c>
      <c r="E664" s="31">
        <v>1.75</v>
      </c>
      <c r="F664" s="31">
        <v>0</v>
      </c>
      <c r="G664" s="30">
        <f t="shared" si="60"/>
        <v>1.75</v>
      </c>
      <c r="H664" s="12">
        <f t="shared" si="61"/>
        <v>8.8215664886967542E-12</v>
      </c>
      <c r="I664" s="13"/>
      <c r="J664" s="30">
        <f t="shared" si="62"/>
        <v>1.697206972208524E-6</v>
      </c>
      <c r="K664" s="31">
        <f t="shared" si="63"/>
        <v>0</v>
      </c>
      <c r="L664" s="31">
        <f t="shared" si="64"/>
        <v>4.2003729569400746E-6</v>
      </c>
      <c r="M664" s="31">
        <f t="shared" si="65"/>
        <v>1.7643132977393505E-11</v>
      </c>
    </row>
    <row r="665" spans="1:13" x14ac:dyDescent="0.25">
      <c r="A665" s="3" t="s">
        <v>197</v>
      </c>
      <c r="B665" s="3" t="s">
        <v>241</v>
      </c>
      <c r="C665" s="7">
        <v>0</v>
      </c>
      <c r="D665" s="7">
        <v>0</v>
      </c>
      <c r="E665" s="31">
        <v>0</v>
      </c>
      <c r="F665" s="31">
        <v>0</v>
      </c>
      <c r="G665" s="30">
        <f t="shared" si="60"/>
        <v>0</v>
      </c>
      <c r="H665" s="12">
        <f t="shared" si="61"/>
        <v>0</v>
      </c>
      <c r="I665" s="13"/>
      <c r="J665" s="30">
        <f t="shared" si="62"/>
        <v>0</v>
      </c>
      <c r="K665" s="31">
        <f t="shared" si="63"/>
        <v>0</v>
      </c>
      <c r="L665" s="31">
        <f t="shared" si="64"/>
        <v>0</v>
      </c>
      <c r="M665" s="31">
        <f t="shared" si="65"/>
        <v>0</v>
      </c>
    </row>
    <row r="666" spans="1:13" x14ac:dyDescent="0.25">
      <c r="A666" s="3" t="s">
        <v>199</v>
      </c>
      <c r="B666" s="3" t="s">
        <v>241</v>
      </c>
      <c r="C666" s="7">
        <v>0</v>
      </c>
      <c r="D666" s="7">
        <v>0</v>
      </c>
      <c r="E666" s="31">
        <v>0</v>
      </c>
      <c r="F666" s="31">
        <v>0</v>
      </c>
      <c r="G666" s="30">
        <f t="shared" si="60"/>
        <v>0</v>
      </c>
      <c r="H666" s="12">
        <f t="shared" si="61"/>
        <v>0</v>
      </c>
      <c r="I666" s="13"/>
      <c r="J666" s="30">
        <f t="shared" si="62"/>
        <v>0</v>
      </c>
      <c r="K666" s="31">
        <f t="shared" si="63"/>
        <v>0</v>
      </c>
      <c r="L666" s="31">
        <f t="shared" si="64"/>
        <v>0</v>
      </c>
      <c r="M666" s="31">
        <f t="shared" si="65"/>
        <v>0</v>
      </c>
    </row>
    <row r="667" spans="1:13" x14ac:dyDescent="0.25">
      <c r="A667" s="3" t="s">
        <v>200</v>
      </c>
      <c r="B667" s="3" t="s">
        <v>241</v>
      </c>
      <c r="C667" s="7">
        <v>0</v>
      </c>
      <c r="D667" s="7">
        <v>0</v>
      </c>
      <c r="E667" s="31">
        <v>0</v>
      </c>
      <c r="F667" s="31">
        <v>0</v>
      </c>
      <c r="G667" s="30">
        <f t="shared" si="60"/>
        <v>0</v>
      </c>
      <c r="H667" s="12">
        <f t="shared" si="61"/>
        <v>0</v>
      </c>
      <c r="I667" s="13"/>
      <c r="J667" s="30">
        <f t="shared" si="62"/>
        <v>0</v>
      </c>
      <c r="K667" s="31">
        <f t="shared" si="63"/>
        <v>0</v>
      </c>
      <c r="L667" s="31">
        <f t="shared" si="64"/>
        <v>0</v>
      </c>
      <c r="M667" s="31">
        <f t="shared" si="65"/>
        <v>0</v>
      </c>
    </row>
    <row r="668" spans="1:13" x14ac:dyDescent="0.25">
      <c r="A668" s="3"/>
      <c r="B668" s="3"/>
      <c r="C668" s="16"/>
      <c r="D668" s="16"/>
      <c r="E668" s="13"/>
      <c r="F668" s="13"/>
      <c r="G668" s="13"/>
      <c r="H668" s="13"/>
      <c r="I668" s="13"/>
      <c r="J668" s="13"/>
      <c r="K668" s="13"/>
      <c r="L668" s="13"/>
      <c r="M668" s="13"/>
    </row>
    <row r="669" spans="1:13" x14ac:dyDescent="0.25">
      <c r="A669" s="56" t="s">
        <v>32</v>
      </c>
      <c r="B669" s="56"/>
      <c r="C669" s="73">
        <f>SUM(C9:C667)</f>
        <v>288440.13017632911</v>
      </c>
      <c r="D669" s="73">
        <f>SUM(D9:D667)</f>
        <v>288440.13017632911</v>
      </c>
      <c r="E669" s="12"/>
      <c r="F669" s="12"/>
      <c r="G669" s="12"/>
      <c r="H669" s="13">
        <f>SUM(H9:H667)</f>
        <v>2.1127334415671491E-2</v>
      </c>
      <c r="I669" s="12"/>
      <c r="J669" s="12"/>
      <c r="K669" s="12"/>
      <c r="L669" s="12"/>
      <c r="M669" s="31">
        <f>SUM(M9:M667)</f>
        <v>1.0058372470771869E-3</v>
      </c>
    </row>
    <row r="670" spans="1:13" ht="30" x14ac:dyDescent="0.25">
      <c r="A670" s="56"/>
      <c r="B670" s="56"/>
      <c r="C670" s="10"/>
      <c r="D670" s="10"/>
      <c r="E670" s="12"/>
      <c r="F670" s="94" t="s">
        <v>33</v>
      </c>
      <c r="G670" s="95"/>
      <c r="H670" s="30">
        <f>SQRT(H669)</f>
        <v>0.14535244894968744</v>
      </c>
      <c r="I670" s="12"/>
      <c r="J670" s="12"/>
      <c r="K670" s="12"/>
      <c r="L670" s="12" t="s">
        <v>34</v>
      </c>
      <c r="M670" s="12"/>
    </row>
    <row r="671" spans="1:13" x14ac:dyDescent="0.25">
      <c r="A671" s="58" t="s">
        <v>35</v>
      </c>
      <c r="B671" s="59"/>
      <c r="C671" s="44"/>
      <c r="D671" s="44"/>
      <c r="E671" s="59"/>
      <c r="F671" s="59"/>
      <c r="G671" s="59"/>
      <c r="H671" s="59"/>
      <c r="I671" s="59"/>
      <c r="J671" s="59"/>
      <c r="K671" s="59"/>
      <c r="L671" s="59"/>
      <c r="M671" s="65"/>
    </row>
    <row r="673" spans="3:4" x14ac:dyDescent="0.25">
      <c r="C673" s="66"/>
    </row>
    <row r="674" spans="3:4" x14ac:dyDescent="0.25">
      <c r="C674" s="80"/>
      <c r="D674" s="80"/>
    </row>
    <row r="675" spans="3:4" x14ac:dyDescent="0.25">
      <c r="C675" s="42"/>
      <c r="D675" s="42"/>
    </row>
    <row r="676" spans="3:4" x14ac:dyDescent="0.25">
      <c r="D676" s="18"/>
    </row>
  </sheetData>
  <mergeCells count="1">
    <mergeCell ref="F670:G670"/>
  </mergeCells>
  <pageMargins left="0.7" right="0.7" top="0.78740157499999996" bottom="0.78740157499999996" header="0.3" footer="0.3"/>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636"/>
  <sheetViews>
    <sheetView tabSelected="1" topLeftCell="A628" workbookViewId="0">
      <selection activeCell="C634" sqref="C634:E636"/>
    </sheetView>
  </sheetViews>
  <sheetFormatPr defaultColWidth="11.42578125" defaultRowHeight="15" x14ac:dyDescent="0.25"/>
  <cols>
    <col min="1" max="1" width="47.7109375" style="53" customWidth="1"/>
    <col min="2" max="2" width="11.42578125" style="53"/>
    <col min="3" max="3" width="12.7109375" style="18" customWidth="1"/>
    <col min="4" max="4" width="11.28515625" style="18" customWidth="1"/>
    <col min="5" max="14" width="11.42578125" style="53"/>
    <col min="15" max="15" width="12.42578125" style="53" bestFit="1" customWidth="1"/>
    <col min="16" max="16384" width="11.42578125" style="53"/>
  </cols>
  <sheetData>
    <row r="2" spans="1:13" x14ac:dyDescent="0.25">
      <c r="A2" s="53" t="s">
        <v>0</v>
      </c>
    </row>
    <row r="3" spans="1:13" x14ac:dyDescent="0.25">
      <c r="A3" s="54" t="s">
        <v>1</v>
      </c>
    </row>
    <row r="5" spans="1:13" x14ac:dyDescent="0.25">
      <c r="A5" s="55" t="s">
        <v>2</v>
      </c>
      <c r="B5" s="55" t="s">
        <v>3</v>
      </c>
      <c r="C5" s="75" t="s">
        <v>4</v>
      </c>
      <c r="D5" s="75" t="s">
        <v>5</v>
      </c>
      <c r="E5" s="55" t="s">
        <v>6</v>
      </c>
      <c r="F5" s="55" t="s">
        <v>7</v>
      </c>
      <c r="G5" s="55" t="s">
        <v>8</v>
      </c>
      <c r="H5" s="55" t="s">
        <v>9</v>
      </c>
      <c r="I5" s="55" t="s">
        <v>10</v>
      </c>
      <c r="J5" s="55" t="s">
        <v>11</v>
      </c>
      <c r="K5" s="55" t="s">
        <v>12</v>
      </c>
      <c r="L5" s="55" t="s">
        <v>13</v>
      </c>
      <c r="M5" s="55" t="s">
        <v>14</v>
      </c>
    </row>
    <row r="6" spans="1:13" ht="150" x14ac:dyDescent="0.25">
      <c r="A6" s="56" t="s">
        <v>15</v>
      </c>
      <c r="B6" s="56" t="s">
        <v>16</v>
      </c>
      <c r="C6" s="9" t="s">
        <v>17</v>
      </c>
      <c r="D6" s="9" t="s">
        <v>18</v>
      </c>
      <c r="E6" s="56" t="s">
        <v>19</v>
      </c>
      <c r="F6" s="56" t="s">
        <v>20</v>
      </c>
      <c r="G6" s="56" t="s">
        <v>21</v>
      </c>
      <c r="H6" s="56" t="s">
        <v>22</v>
      </c>
      <c r="I6" s="56" t="s">
        <v>23</v>
      </c>
      <c r="J6" s="56" t="s">
        <v>24</v>
      </c>
      <c r="K6" s="56" t="s">
        <v>25</v>
      </c>
      <c r="L6" s="56" t="s">
        <v>26</v>
      </c>
      <c r="M6" s="56" t="s">
        <v>27</v>
      </c>
    </row>
    <row r="7" spans="1:13" ht="47.25" customHeight="1" x14ac:dyDescent="0.25">
      <c r="A7" s="56"/>
      <c r="B7" s="56"/>
      <c r="C7" s="9" t="s">
        <v>28</v>
      </c>
      <c r="D7" s="9" t="s">
        <v>28</v>
      </c>
      <c r="E7" s="56" t="s">
        <v>29</v>
      </c>
      <c r="F7" s="56" t="s">
        <v>29</v>
      </c>
      <c r="G7" s="56"/>
      <c r="H7" s="56"/>
      <c r="I7" s="56" t="s">
        <v>30</v>
      </c>
      <c r="J7" s="56"/>
      <c r="K7" s="56"/>
      <c r="L7" s="56"/>
      <c r="M7" s="56"/>
    </row>
    <row r="8" spans="1:13" ht="31.5" x14ac:dyDescent="0.25">
      <c r="A8" s="56"/>
      <c r="B8" s="56"/>
      <c r="C8" s="9" t="s">
        <v>256</v>
      </c>
      <c r="D8" s="9" t="s">
        <v>256</v>
      </c>
      <c r="E8" s="56" t="s">
        <v>31</v>
      </c>
      <c r="F8" s="56" t="s">
        <v>31</v>
      </c>
      <c r="G8" s="56" t="s">
        <v>31</v>
      </c>
      <c r="H8" s="56"/>
      <c r="I8" s="56" t="s">
        <v>31</v>
      </c>
      <c r="J8" s="56" t="s">
        <v>31</v>
      </c>
      <c r="K8" s="56" t="s">
        <v>31</v>
      </c>
      <c r="L8" s="56" t="s">
        <v>31</v>
      </c>
      <c r="M8" s="56" t="s">
        <v>31</v>
      </c>
    </row>
    <row r="9" spans="1:13" x14ac:dyDescent="0.25">
      <c r="A9" s="4" t="s">
        <v>37</v>
      </c>
      <c r="B9" s="4" t="s">
        <v>36</v>
      </c>
      <c r="C9" s="11">
        <v>12245.411846080802</v>
      </c>
      <c r="D9" s="11">
        <v>333.6931495750473</v>
      </c>
      <c r="E9" s="23">
        <v>0.03</v>
      </c>
      <c r="F9" s="23">
        <v>8.0000000000000002E-3</v>
      </c>
      <c r="G9" s="24">
        <f>SQRT((E9^2)+(F9^2))</f>
        <v>3.1048349392520047E-2</v>
      </c>
      <c r="H9" s="7">
        <f>(G9*D9)^2/(SUM($D$9:$D$628))^2</f>
        <v>9.950719185240129E-9</v>
      </c>
      <c r="I9" s="7"/>
      <c r="J9" s="24">
        <f>ABS((D9/SUM($C$9:$C$628)))</f>
        <v>1.0779457175368516E-3</v>
      </c>
      <c r="K9" s="24">
        <f>I9*F9</f>
        <v>0</v>
      </c>
      <c r="L9" s="24">
        <f>J9*E9*(SQRT(2))</f>
        <v>4.5733363597278395E-5</v>
      </c>
      <c r="M9" s="24">
        <f>K9^2+L9^2</f>
        <v>2.0915405459208686E-9</v>
      </c>
    </row>
    <row r="10" spans="1:13" x14ac:dyDescent="0.25">
      <c r="A10" s="5" t="s">
        <v>38</v>
      </c>
      <c r="B10" s="5" t="s">
        <v>36</v>
      </c>
      <c r="C10" s="11">
        <v>38021.960480952213</v>
      </c>
      <c r="D10" s="11">
        <v>7402.5166966335246</v>
      </c>
      <c r="E10" s="25">
        <v>0.03</v>
      </c>
      <c r="F10" s="25">
        <v>0.04</v>
      </c>
      <c r="G10" s="24">
        <f t="shared" ref="G10:G73" si="0">SQRT((E10^2)+(F10^2))</f>
        <v>0.05</v>
      </c>
      <c r="H10" s="7">
        <f t="shared" ref="H10:H73" si="1">(G10*D10)^2/(SUM($D$9:$D$628))^2</f>
        <v>1.2699354724320392E-5</v>
      </c>
      <c r="I10" s="7"/>
      <c r="J10" s="24">
        <f t="shared" ref="J10:J73" si="2">ABS((D10/SUM($C$9:$C$628)))</f>
        <v>2.3912720960238245E-2</v>
      </c>
      <c r="K10" s="24">
        <f t="shared" ref="K10:K73" si="3">I10*F10</f>
        <v>0</v>
      </c>
      <c r="L10" s="24">
        <f t="shared" ref="L10:L73" si="4">J10*E10*(SQRT(2))</f>
        <v>1.0145308288563692E-3</v>
      </c>
      <c r="M10" s="24">
        <f t="shared" ref="M10:M73" si="5">K10^2+L10^2</f>
        <v>1.0292728026999915E-6</v>
      </c>
    </row>
    <row r="11" spans="1:13" x14ac:dyDescent="0.25">
      <c r="A11" s="5" t="s">
        <v>39</v>
      </c>
      <c r="B11" s="5" t="s">
        <v>36</v>
      </c>
      <c r="C11" s="11">
        <v>22114.383295882806</v>
      </c>
      <c r="D11" s="11">
        <v>4848.7720644876063</v>
      </c>
      <c r="E11" s="25">
        <v>0.03</v>
      </c>
      <c r="F11" s="25">
        <v>5.0000000000000001E-3</v>
      </c>
      <c r="G11" s="24">
        <f t="shared" si="0"/>
        <v>3.0413812651491099E-2</v>
      </c>
      <c r="H11" s="7">
        <f t="shared" si="1"/>
        <v>2.0159888456583317E-6</v>
      </c>
      <c r="I11" s="7"/>
      <c r="J11" s="24">
        <f t="shared" si="2"/>
        <v>1.5663231591307364E-2</v>
      </c>
      <c r="K11" s="24">
        <f t="shared" si="3"/>
        <v>0</v>
      </c>
      <c r="L11" s="24">
        <f t="shared" si="4"/>
        <v>6.6453463641052773E-4</v>
      </c>
      <c r="M11" s="24">
        <f t="shared" si="5"/>
        <v>4.4160628298927229E-7</v>
      </c>
    </row>
    <row r="12" spans="1:13" ht="16.5" customHeight="1" x14ac:dyDescent="0.25">
      <c r="A12" s="5" t="s">
        <v>40</v>
      </c>
      <c r="B12" s="5" t="s">
        <v>36</v>
      </c>
      <c r="C12" s="11">
        <v>0</v>
      </c>
      <c r="D12" s="11">
        <v>0</v>
      </c>
      <c r="E12" s="25">
        <v>0.03</v>
      </c>
      <c r="F12" s="25">
        <v>0.2</v>
      </c>
      <c r="G12" s="24">
        <f t="shared" si="0"/>
        <v>0.20223748416156687</v>
      </c>
      <c r="H12" s="7">
        <f t="shared" si="1"/>
        <v>0</v>
      </c>
      <c r="I12" s="7"/>
      <c r="J12" s="24">
        <f t="shared" si="2"/>
        <v>0</v>
      </c>
      <c r="K12" s="24">
        <f t="shared" si="3"/>
        <v>0</v>
      </c>
      <c r="L12" s="24">
        <f t="shared" si="4"/>
        <v>0</v>
      </c>
      <c r="M12" s="24">
        <f t="shared" si="5"/>
        <v>0</v>
      </c>
    </row>
    <row r="13" spans="1:13" ht="18" customHeight="1" x14ac:dyDescent="0.25">
      <c r="A13" s="5" t="s">
        <v>41</v>
      </c>
      <c r="B13" s="5" t="s">
        <v>36</v>
      </c>
      <c r="C13" s="11">
        <v>0</v>
      </c>
      <c r="D13" s="11">
        <v>0</v>
      </c>
      <c r="E13" s="25">
        <v>7.0000000000000007E-2</v>
      </c>
      <c r="F13" s="25">
        <v>0.2</v>
      </c>
      <c r="G13" s="24">
        <f t="shared" si="0"/>
        <v>0.21189620100417092</v>
      </c>
      <c r="H13" s="7">
        <f t="shared" si="1"/>
        <v>0</v>
      </c>
      <c r="I13" s="7"/>
      <c r="J13" s="24">
        <f t="shared" si="2"/>
        <v>0</v>
      </c>
      <c r="K13" s="24">
        <f t="shared" si="3"/>
        <v>0</v>
      </c>
      <c r="L13" s="24">
        <f t="shared" si="4"/>
        <v>0</v>
      </c>
      <c r="M13" s="24">
        <f t="shared" si="5"/>
        <v>0</v>
      </c>
    </row>
    <row r="14" spans="1:13" x14ac:dyDescent="0.25">
      <c r="A14" s="5" t="s">
        <v>42</v>
      </c>
      <c r="B14" s="5" t="s">
        <v>36</v>
      </c>
      <c r="C14" s="11">
        <v>0</v>
      </c>
      <c r="D14" s="11">
        <v>0</v>
      </c>
      <c r="E14" s="25">
        <v>0.03</v>
      </c>
      <c r="F14" s="25">
        <v>0.04</v>
      </c>
      <c r="G14" s="24">
        <f t="shared" si="0"/>
        <v>0.05</v>
      </c>
      <c r="H14" s="7">
        <f t="shared" si="1"/>
        <v>0</v>
      </c>
      <c r="I14" s="7"/>
      <c r="J14" s="24">
        <f t="shared" si="2"/>
        <v>0</v>
      </c>
      <c r="K14" s="24">
        <f t="shared" si="3"/>
        <v>0</v>
      </c>
      <c r="L14" s="24">
        <f t="shared" si="4"/>
        <v>0</v>
      </c>
      <c r="M14" s="24">
        <f t="shared" si="5"/>
        <v>0</v>
      </c>
    </row>
    <row r="15" spans="1:13" x14ac:dyDescent="0.25">
      <c r="A15" s="5" t="s">
        <v>43</v>
      </c>
      <c r="B15" s="5" t="s">
        <v>36</v>
      </c>
      <c r="C15" s="11">
        <v>4534.3909759017888</v>
      </c>
      <c r="D15" s="11">
        <v>1488.0097454869435</v>
      </c>
      <c r="E15" s="25">
        <v>0.03</v>
      </c>
      <c r="F15" s="25">
        <v>8.0000000000000002E-3</v>
      </c>
      <c r="G15" s="24">
        <f t="shared" si="0"/>
        <v>3.1048349392520047E-2</v>
      </c>
      <c r="H15" s="7">
        <f t="shared" si="1"/>
        <v>1.9786612077432445E-7</v>
      </c>
      <c r="I15" s="7"/>
      <c r="J15" s="24">
        <f t="shared" si="2"/>
        <v>4.8067925123527729E-3</v>
      </c>
      <c r="K15" s="24">
        <f t="shared" si="3"/>
        <v>0</v>
      </c>
      <c r="L15" s="24">
        <f t="shared" si="4"/>
        <v>2.0393493487448202E-4</v>
      </c>
      <c r="M15" s="24">
        <f t="shared" si="5"/>
        <v>4.1589457662259221E-8</v>
      </c>
    </row>
    <row r="16" spans="1:13" x14ac:dyDescent="0.25">
      <c r="A16" s="5" t="s">
        <v>44</v>
      </c>
      <c r="B16" s="5" t="s">
        <v>36</v>
      </c>
      <c r="C16" s="11">
        <v>0</v>
      </c>
      <c r="D16" s="11">
        <v>0</v>
      </c>
      <c r="E16" s="25">
        <v>0.03</v>
      </c>
      <c r="F16" s="25">
        <v>0.04</v>
      </c>
      <c r="G16" s="24">
        <f t="shared" si="0"/>
        <v>0.05</v>
      </c>
      <c r="H16" s="7">
        <f t="shared" si="1"/>
        <v>0</v>
      </c>
      <c r="I16" s="7"/>
      <c r="J16" s="24">
        <f t="shared" si="2"/>
        <v>0</v>
      </c>
      <c r="K16" s="24">
        <f t="shared" si="3"/>
        <v>0</v>
      </c>
      <c r="L16" s="24">
        <f t="shared" si="4"/>
        <v>0</v>
      </c>
      <c r="M16" s="24">
        <f t="shared" si="5"/>
        <v>0</v>
      </c>
    </row>
    <row r="17" spans="1:13" x14ac:dyDescent="0.25">
      <c r="A17" s="5" t="s">
        <v>45</v>
      </c>
      <c r="B17" s="5" t="s">
        <v>36</v>
      </c>
      <c r="C17" s="11">
        <v>0</v>
      </c>
      <c r="D17" s="11">
        <v>170.89260101876152</v>
      </c>
      <c r="E17" s="25">
        <v>0.03</v>
      </c>
      <c r="F17" s="25">
        <v>5.0000000000000001E-3</v>
      </c>
      <c r="G17" s="24">
        <f t="shared" si="0"/>
        <v>3.0413812651491099E-2</v>
      </c>
      <c r="H17" s="7">
        <f t="shared" si="1"/>
        <v>2.5042120837068794E-9</v>
      </c>
      <c r="I17" s="7"/>
      <c r="J17" s="24">
        <f t="shared" si="2"/>
        <v>5.5204294023266558E-4</v>
      </c>
      <c r="K17" s="24">
        <f t="shared" si="3"/>
        <v>0</v>
      </c>
      <c r="L17" s="24">
        <f t="shared" si="4"/>
        <v>2.3421198392680666E-5</v>
      </c>
      <c r="M17" s="24">
        <f t="shared" si="5"/>
        <v>5.4855253414930746E-10</v>
      </c>
    </row>
    <row r="18" spans="1:13" x14ac:dyDescent="0.25">
      <c r="A18" s="5" t="s">
        <v>46</v>
      </c>
      <c r="B18" s="5" t="s">
        <v>36</v>
      </c>
      <c r="C18" s="11">
        <v>0</v>
      </c>
      <c r="D18" s="11">
        <v>0</v>
      </c>
      <c r="E18" s="25">
        <v>0.03</v>
      </c>
      <c r="F18" s="25">
        <v>0.2</v>
      </c>
      <c r="G18" s="24">
        <f t="shared" si="0"/>
        <v>0.20223748416156687</v>
      </c>
      <c r="H18" s="7">
        <f t="shared" si="1"/>
        <v>0</v>
      </c>
      <c r="I18" s="7"/>
      <c r="J18" s="24">
        <f t="shared" si="2"/>
        <v>0</v>
      </c>
      <c r="K18" s="24">
        <f t="shared" si="3"/>
        <v>0</v>
      </c>
      <c r="L18" s="24">
        <f t="shared" si="4"/>
        <v>0</v>
      </c>
      <c r="M18" s="24">
        <f t="shared" si="5"/>
        <v>0</v>
      </c>
    </row>
    <row r="19" spans="1:13" x14ac:dyDescent="0.25">
      <c r="A19" s="5" t="s">
        <v>47</v>
      </c>
      <c r="B19" s="5" t="s">
        <v>36</v>
      </c>
      <c r="C19" s="11">
        <v>0</v>
      </c>
      <c r="D19" s="11">
        <v>0</v>
      </c>
      <c r="E19" s="25">
        <v>7.0000000000000007E-2</v>
      </c>
      <c r="F19" s="25">
        <v>0.2</v>
      </c>
      <c r="G19" s="24">
        <f t="shared" si="0"/>
        <v>0.21189620100417092</v>
      </c>
      <c r="H19" s="7">
        <f t="shared" si="1"/>
        <v>0</v>
      </c>
      <c r="I19" s="7"/>
      <c r="J19" s="24">
        <f t="shared" si="2"/>
        <v>0</v>
      </c>
      <c r="K19" s="24">
        <f t="shared" si="3"/>
        <v>0</v>
      </c>
      <c r="L19" s="24">
        <f t="shared" si="4"/>
        <v>0</v>
      </c>
      <c r="M19" s="24">
        <f t="shared" si="5"/>
        <v>0</v>
      </c>
    </row>
    <row r="20" spans="1:13" x14ac:dyDescent="0.25">
      <c r="A20" s="5" t="s">
        <v>48</v>
      </c>
      <c r="B20" s="5" t="s">
        <v>36</v>
      </c>
      <c r="C20" s="11">
        <v>0</v>
      </c>
      <c r="D20" s="11">
        <v>0</v>
      </c>
      <c r="E20" s="25">
        <v>0.03</v>
      </c>
      <c r="F20" s="25">
        <v>0.04</v>
      </c>
      <c r="G20" s="24">
        <f t="shared" si="0"/>
        <v>0.05</v>
      </c>
      <c r="H20" s="7">
        <f t="shared" si="1"/>
        <v>0</v>
      </c>
      <c r="I20" s="7"/>
      <c r="J20" s="24">
        <f t="shared" si="2"/>
        <v>0</v>
      </c>
      <c r="K20" s="24">
        <f t="shared" si="3"/>
        <v>0</v>
      </c>
      <c r="L20" s="24">
        <f t="shared" si="4"/>
        <v>0</v>
      </c>
      <c r="M20" s="24">
        <f t="shared" si="5"/>
        <v>0</v>
      </c>
    </row>
    <row r="21" spans="1:13" x14ac:dyDescent="0.25">
      <c r="A21" s="5" t="s">
        <v>49</v>
      </c>
      <c r="B21" s="5" t="s">
        <v>36</v>
      </c>
      <c r="C21" s="11">
        <v>948.53668494180602</v>
      </c>
      <c r="D21" s="11">
        <v>967.43558987809888</v>
      </c>
      <c r="E21" s="25">
        <v>0.03</v>
      </c>
      <c r="F21" s="25">
        <v>8.0000000000000002E-3</v>
      </c>
      <c r="G21" s="24">
        <f t="shared" si="0"/>
        <v>3.1048349392520047E-2</v>
      </c>
      <c r="H21" s="7">
        <f t="shared" si="1"/>
        <v>8.3638071120894131E-8</v>
      </c>
      <c r="I21" s="7"/>
      <c r="J21" s="24">
        <f t="shared" si="2"/>
        <v>3.1251557079606759E-3</v>
      </c>
      <c r="K21" s="24">
        <f t="shared" si="3"/>
        <v>0</v>
      </c>
      <c r="L21" s="24">
        <f t="shared" si="4"/>
        <v>1.3258912760177039E-4</v>
      </c>
      <c r="M21" s="24">
        <f t="shared" si="5"/>
        <v>1.757987675819855E-8</v>
      </c>
    </row>
    <row r="22" spans="1:13" x14ac:dyDescent="0.25">
      <c r="A22" s="5" t="s">
        <v>50</v>
      </c>
      <c r="B22" s="5" t="s">
        <v>36</v>
      </c>
      <c r="C22" s="11">
        <v>1020.3134624720715</v>
      </c>
      <c r="D22" s="11">
        <v>0</v>
      </c>
      <c r="E22" s="25">
        <v>0.03</v>
      </c>
      <c r="F22" s="25">
        <v>0.04</v>
      </c>
      <c r="G22" s="24">
        <f t="shared" si="0"/>
        <v>0.05</v>
      </c>
      <c r="H22" s="7">
        <f t="shared" si="1"/>
        <v>0</v>
      </c>
      <c r="I22" s="7"/>
      <c r="J22" s="24">
        <f t="shared" si="2"/>
        <v>0</v>
      </c>
      <c r="K22" s="24">
        <f t="shared" si="3"/>
        <v>0</v>
      </c>
      <c r="L22" s="24">
        <f t="shared" si="4"/>
        <v>0</v>
      </c>
      <c r="M22" s="24">
        <f t="shared" si="5"/>
        <v>0</v>
      </c>
    </row>
    <row r="23" spans="1:13" x14ac:dyDescent="0.25">
      <c r="A23" s="5" t="s">
        <v>51</v>
      </c>
      <c r="B23" s="5" t="s">
        <v>36</v>
      </c>
      <c r="C23" s="11">
        <v>0</v>
      </c>
      <c r="D23" s="11">
        <v>264.12570105296311</v>
      </c>
      <c r="E23" s="25">
        <v>0.03</v>
      </c>
      <c r="F23" s="25">
        <v>5.0000000000000001E-3</v>
      </c>
      <c r="G23" s="24">
        <f t="shared" si="0"/>
        <v>3.0413812651491099E-2</v>
      </c>
      <c r="H23" s="7">
        <f t="shared" si="1"/>
        <v>5.9819931675355256E-9</v>
      </c>
      <c r="I23" s="7"/>
      <c r="J23" s="24">
        <f t="shared" si="2"/>
        <v>8.5321849940293284E-4</v>
      </c>
      <c r="K23" s="24">
        <f t="shared" si="3"/>
        <v>0</v>
      </c>
      <c r="L23" s="24">
        <f t="shared" si="4"/>
        <v>3.6198995205697448E-5</v>
      </c>
      <c r="M23" s="24">
        <f t="shared" si="5"/>
        <v>1.3103672539021069E-9</v>
      </c>
    </row>
    <row r="24" spans="1:13" x14ac:dyDescent="0.25">
      <c r="A24" s="5" t="s">
        <v>52</v>
      </c>
      <c r="B24" s="5" t="s">
        <v>36</v>
      </c>
      <c r="C24" s="11">
        <v>0</v>
      </c>
      <c r="D24" s="11">
        <v>0</v>
      </c>
      <c r="E24" s="25">
        <v>0.03</v>
      </c>
      <c r="F24" s="25">
        <v>0.2</v>
      </c>
      <c r="G24" s="24">
        <f t="shared" si="0"/>
        <v>0.20223748416156687</v>
      </c>
      <c r="H24" s="7">
        <f t="shared" si="1"/>
        <v>0</v>
      </c>
      <c r="I24" s="7"/>
      <c r="J24" s="24">
        <f t="shared" si="2"/>
        <v>0</v>
      </c>
      <c r="K24" s="24">
        <f t="shared" si="3"/>
        <v>0</v>
      </c>
      <c r="L24" s="24">
        <f t="shared" si="4"/>
        <v>0</v>
      </c>
      <c r="M24" s="24">
        <f t="shared" si="5"/>
        <v>0</v>
      </c>
    </row>
    <row r="25" spans="1:13" x14ac:dyDescent="0.25">
      <c r="A25" s="5" t="s">
        <v>53</v>
      </c>
      <c r="B25" s="5" t="s">
        <v>36</v>
      </c>
      <c r="C25" s="11">
        <v>0</v>
      </c>
      <c r="D25" s="11">
        <v>0</v>
      </c>
      <c r="E25" s="25">
        <v>7.0000000000000007E-2</v>
      </c>
      <c r="F25" s="25">
        <v>0.2</v>
      </c>
      <c r="G25" s="24">
        <f t="shared" si="0"/>
        <v>0.21189620100417092</v>
      </c>
      <c r="H25" s="7">
        <f t="shared" si="1"/>
        <v>0</v>
      </c>
      <c r="I25" s="7"/>
      <c r="J25" s="24">
        <f t="shared" si="2"/>
        <v>0</v>
      </c>
      <c r="K25" s="24">
        <f t="shared" si="3"/>
        <v>0</v>
      </c>
      <c r="L25" s="24">
        <f t="shared" si="4"/>
        <v>0</v>
      </c>
      <c r="M25" s="24">
        <f t="shared" si="5"/>
        <v>0</v>
      </c>
    </row>
    <row r="26" spans="1:13" x14ac:dyDescent="0.25">
      <c r="A26" s="5" t="s">
        <v>54</v>
      </c>
      <c r="B26" s="5" t="s">
        <v>36</v>
      </c>
      <c r="C26" s="11">
        <v>0</v>
      </c>
      <c r="D26" s="11">
        <v>0</v>
      </c>
      <c r="E26" s="25">
        <v>0.03</v>
      </c>
      <c r="F26" s="25">
        <v>0.04</v>
      </c>
      <c r="G26" s="24">
        <f t="shared" si="0"/>
        <v>0.05</v>
      </c>
      <c r="H26" s="7">
        <f t="shared" si="1"/>
        <v>0</v>
      </c>
      <c r="I26" s="7"/>
      <c r="J26" s="24">
        <f t="shared" si="2"/>
        <v>0</v>
      </c>
      <c r="K26" s="24">
        <f t="shared" si="3"/>
        <v>0</v>
      </c>
      <c r="L26" s="24">
        <f t="shared" si="4"/>
        <v>0</v>
      </c>
      <c r="M26" s="24">
        <f t="shared" si="5"/>
        <v>0</v>
      </c>
    </row>
    <row r="27" spans="1:13" x14ac:dyDescent="0.25">
      <c r="A27" s="5" t="s">
        <v>55</v>
      </c>
      <c r="B27" s="5" t="s">
        <v>36</v>
      </c>
      <c r="C27" s="11">
        <v>0</v>
      </c>
      <c r="D27" s="11">
        <v>9.2907622778723858E-2</v>
      </c>
      <c r="E27" s="25">
        <v>0.03</v>
      </c>
      <c r="F27" s="25">
        <v>8.0000000000000002E-3</v>
      </c>
      <c r="G27" s="24">
        <f t="shared" si="0"/>
        <v>3.1048349392520047E-2</v>
      </c>
      <c r="H27" s="7">
        <f t="shared" si="1"/>
        <v>7.7136971548848614E-16</v>
      </c>
      <c r="I27" s="7"/>
      <c r="J27" s="24">
        <f t="shared" si="2"/>
        <v>3.001241536675032E-7</v>
      </c>
      <c r="K27" s="24">
        <f t="shared" si="3"/>
        <v>0</v>
      </c>
      <c r="L27" s="24">
        <f t="shared" si="4"/>
        <v>1.2733189455369897E-8</v>
      </c>
      <c r="M27" s="24">
        <f t="shared" si="5"/>
        <v>1.6213411370634311E-16</v>
      </c>
    </row>
    <row r="28" spans="1:13" x14ac:dyDescent="0.25">
      <c r="A28" s="5" t="s">
        <v>56</v>
      </c>
      <c r="B28" s="5" t="s">
        <v>36</v>
      </c>
      <c r="C28" s="11">
        <v>1371.7107407642632</v>
      </c>
      <c r="D28" s="11">
        <v>81.430362437205957</v>
      </c>
      <c r="E28" s="25">
        <v>0.03</v>
      </c>
      <c r="F28" s="25">
        <v>0.04</v>
      </c>
      <c r="G28" s="24">
        <f t="shared" si="0"/>
        <v>0.05</v>
      </c>
      <c r="H28" s="7">
        <f t="shared" si="1"/>
        <v>1.5367230256098308E-9</v>
      </c>
      <c r="I28" s="7"/>
      <c r="J28" s="24">
        <f t="shared" si="2"/>
        <v>2.6304858394139366E-4</v>
      </c>
      <c r="K28" s="24">
        <f t="shared" si="3"/>
        <v>0</v>
      </c>
      <c r="L28" s="24">
        <f t="shared" si="4"/>
        <v>1.1160206249188694E-5</v>
      </c>
      <c r="M28" s="24">
        <f t="shared" si="5"/>
        <v>1.2455020352443038E-10</v>
      </c>
    </row>
    <row r="29" spans="1:13" x14ac:dyDescent="0.25">
      <c r="A29" s="5" t="s">
        <v>57</v>
      </c>
      <c r="B29" s="5" t="s">
        <v>36</v>
      </c>
      <c r="C29" s="11">
        <v>7044.1570601778067</v>
      </c>
      <c r="D29" s="11">
        <v>465.45750096375878</v>
      </c>
      <c r="E29" s="25">
        <v>0.03</v>
      </c>
      <c r="F29" s="25">
        <v>5.0000000000000001E-3</v>
      </c>
      <c r="G29" s="24">
        <f t="shared" si="0"/>
        <v>3.0413812651491099E-2</v>
      </c>
      <c r="H29" s="7">
        <f t="shared" si="1"/>
        <v>1.8577388098979823E-8</v>
      </c>
      <c r="I29" s="7"/>
      <c r="J29" s="24">
        <f t="shared" si="2"/>
        <v>1.5035907105022794E-3</v>
      </c>
      <c r="K29" s="24">
        <f t="shared" si="3"/>
        <v>0</v>
      </c>
      <c r="L29" s="24">
        <f t="shared" si="4"/>
        <v>6.3791951251515654E-5</v>
      </c>
      <c r="M29" s="24">
        <f t="shared" si="5"/>
        <v>4.0694130444757496E-9</v>
      </c>
    </row>
    <row r="30" spans="1:13" x14ac:dyDescent="0.25">
      <c r="A30" s="5" t="s">
        <v>58</v>
      </c>
      <c r="B30" s="5" t="s">
        <v>36</v>
      </c>
      <c r="C30" s="11">
        <v>0</v>
      </c>
      <c r="D30" s="11">
        <v>0</v>
      </c>
      <c r="E30" s="25">
        <v>0.03</v>
      </c>
      <c r="F30" s="25">
        <v>0.2</v>
      </c>
      <c r="G30" s="24">
        <f t="shared" si="0"/>
        <v>0.20223748416156687</v>
      </c>
      <c r="H30" s="7">
        <f t="shared" si="1"/>
        <v>0</v>
      </c>
      <c r="I30" s="7"/>
      <c r="J30" s="24">
        <f t="shared" si="2"/>
        <v>0</v>
      </c>
      <c r="K30" s="24">
        <f t="shared" si="3"/>
        <v>0</v>
      </c>
      <c r="L30" s="24">
        <f t="shared" si="4"/>
        <v>0</v>
      </c>
      <c r="M30" s="24">
        <f t="shared" si="5"/>
        <v>0</v>
      </c>
    </row>
    <row r="31" spans="1:13" x14ac:dyDescent="0.25">
      <c r="A31" s="5" t="s">
        <v>59</v>
      </c>
      <c r="B31" s="5" t="s">
        <v>36</v>
      </c>
      <c r="C31" s="11">
        <v>0</v>
      </c>
      <c r="D31" s="11">
        <v>0.83755587203850979</v>
      </c>
      <c r="E31" s="25">
        <v>7.0000000000000007E-2</v>
      </c>
      <c r="F31" s="25">
        <v>0.2</v>
      </c>
      <c r="G31" s="24">
        <f t="shared" si="0"/>
        <v>0.21189620100417092</v>
      </c>
      <c r="H31" s="7">
        <f t="shared" si="1"/>
        <v>2.9198246515111881E-12</v>
      </c>
      <c r="I31" s="7"/>
      <c r="J31" s="24">
        <f t="shared" si="2"/>
        <v>2.7055987412732519E-6</v>
      </c>
      <c r="K31" s="24">
        <f t="shared" si="3"/>
        <v>0</v>
      </c>
      <c r="L31" s="24">
        <f t="shared" si="4"/>
        <v>2.6784061039737459E-7</v>
      </c>
      <c r="M31" s="24">
        <f t="shared" si="5"/>
        <v>7.1738592578038201E-14</v>
      </c>
    </row>
    <row r="32" spans="1:13" x14ac:dyDescent="0.25">
      <c r="A32" s="5" t="s">
        <v>60</v>
      </c>
      <c r="B32" s="5" t="s">
        <v>36</v>
      </c>
      <c r="C32" s="11">
        <v>0</v>
      </c>
      <c r="D32" s="11">
        <v>0</v>
      </c>
      <c r="E32" s="25">
        <v>0.03</v>
      </c>
      <c r="F32" s="25">
        <v>0.04</v>
      </c>
      <c r="G32" s="24">
        <f t="shared" si="0"/>
        <v>0.05</v>
      </c>
      <c r="H32" s="7">
        <f t="shared" si="1"/>
        <v>0</v>
      </c>
      <c r="I32" s="7"/>
      <c r="J32" s="24">
        <f t="shared" si="2"/>
        <v>0</v>
      </c>
      <c r="K32" s="24">
        <f t="shared" si="3"/>
        <v>0</v>
      </c>
      <c r="L32" s="24">
        <f t="shared" si="4"/>
        <v>0</v>
      </c>
      <c r="M32" s="24">
        <f t="shared" si="5"/>
        <v>0</v>
      </c>
    </row>
    <row r="33" spans="1:13" x14ac:dyDescent="0.25">
      <c r="A33" s="5" t="s">
        <v>61</v>
      </c>
      <c r="B33" s="5" t="s">
        <v>36</v>
      </c>
      <c r="C33" s="11">
        <v>0</v>
      </c>
      <c r="D33" s="11">
        <v>0.98308116989457939</v>
      </c>
      <c r="E33" s="25">
        <v>0.03</v>
      </c>
      <c r="F33" s="25">
        <v>8.0000000000000002E-3</v>
      </c>
      <c r="G33" s="24">
        <f t="shared" si="0"/>
        <v>3.1048349392520047E-2</v>
      </c>
      <c r="H33" s="7">
        <f t="shared" si="1"/>
        <v>8.636517224649562E-14</v>
      </c>
      <c r="I33" s="7"/>
      <c r="J33" s="24">
        <f t="shared" si="2"/>
        <v>3.1756964097959479E-6</v>
      </c>
      <c r="K33" s="24">
        <f t="shared" si="3"/>
        <v>0</v>
      </c>
      <c r="L33" s="24">
        <f t="shared" si="4"/>
        <v>1.3473338798138928E-7</v>
      </c>
      <c r="M33" s="24">
        <f t="shared" si="5"/>
        <v>1.8153085836943574E-14</v>
      </c>
    </row>
    <row r="34" spans="1:13" x14ac:dyDescent="0.25">
      <c r="A34" s="5" t="s">
        <v>62</v>
      </c>
      <c r="B34" s="5" t="s">
        <v>36</v>
      </c>
      <c r="C34" s="11">
        <v>217.87681393862181</v>
      </c>
      <c r="D34" s="11">
        <v>0</v>
      </c>
      <c r="E34" s="25">
        <v>0.03</v>
      </c>
      <c r="F34" s="25">
        <v>0.04</v>
      </c>
      <c r="G34" s="24">
        <f t="shared" si="0"/>
        <v>0.05</v>
      </c>
      <c r="H34" s="7">
        <f t="shared" si="1"/>
        <v>0</v>
      </c>
      <c r="I34" s="7"/>
      <c r="J34" s="24">
        <f t="shared" si="2"/>
        <v>0</v>
      </c>
      <c r="K34" s="24">
        <f t="shared" si="3"/>
        <v>0</v>
      </c>
      <c r="L34" s="24">
        <f t="shared" si="4"/>
        <v>0</v>
      </c>
      <c r="M34" s="24">
        <f t="shared" si="5"/>
        <v>0</v>
      </c>
    </row>
    <row r="35" spans="1:13" x14ac:dyDescent="0.25">
      <c r="A35" s="5" t="s">
        <v>63</v>
      </c>
      <c r="B35" s="5" t="s">
        <v>36</v>
      </c>
      <c r="C35" s="11">
        <v>0</v>
      </c>
      <c r="D35" s="11">
        <v>194.09301301270523</v>
      </c>
      <c r="E35" s="25">
        <v>0.03</v>
      </c>
      <c r="F35" s="25">
        <v>5.0000000000000001E-3</v>
      </c>
      <c r="G35" s="24">
        <f t="shared" si="0"/>
        <v>3.0413812651491099E-2</v>
      </c>
      <c r="H35" s="7">
        <f t="shared" si="1"/>
        <v>3.2303114057772588E-9</v>
      </c>
      <c r="I35" s="7"/>
      <c r="J35" s="24">
        <f t="shared" si="2"/>
        <v>6.2698839471925162E-4</v>
      </c>
      <c r="K35" s="24">
        <f t="shared" si="3"/>
        <v>0</v>
      </c>
      <c r="L35" s="24">
        <f t="shared" si="4"/>
        <v>2.6600864737875032E-5</v>
      </c>
      <c r="M35" s="24">
        <f t="shared" si="5"/>
        <v>7.0760600480272331E-10</v>
      </c>
    </row>
    <row r="36" spans="1:13" x14ac:dyDescent="0.25">
      <c r="A36" s="5" t="s">
        <v>64</v>
      </c>
      <c r="B36" s="5" t="s">
        <v>36</v>
      </c>
      <c r="C36" s="11">
        <v>0</v>
      </c>
      <c r="D36" s="11">
        <v>0</v>
      </c>
      <c r="E36" s="25">
        <v>0.03</v>
      </c>
      <c r="F36" s="25">
        <v>0.2</v>
      </c>
      <c r="G36" s="24">
        <f t="shared" si="0"/>
        <v>0.20223748416156687</v>
      </c>
      <c r="H36" s="7">
        <f t="shared" si="1"/>
        <v>0</v>
      </c>
      <c r="I36" s="7"/>
      <c r="J36" s="24">
        <f t="shared" si="2"/>
        <v>0</v>
      </c>
      <c r="K36" s="24">
        <f t="shared" si="3"/>
        <v>0</v>
      </c>
      <c r="L36" s="24">
        <f t="shared" si="4"/>
        <v>0</v>
      </c>
      <c r="M36" s="24">
        <f t="shared" si="5"/>
        <v>0</v>
      </c>
    </row>
    <row r="37" spans="1:13" x14ac:dyDescent="0.25">
      <c r="A37" s="5" t="s">
        <v>65</v>
      </c>
      <c r="B37" s="5" t="s">
        <v>36</v>
      </c>
      <c r="C37" s="11">
        <v>0</v>
      </c>
      <c r="D37" s="11">
        <v>0</v>
      </c>
      <c r="E37" s="25">
        <v>7.0000000000000007E-2</v>
      </c>
      <c r="F37" s="25">
        <v>0.2</v>
      </c>
      <c r="G37" s="24">
        <f t="shared" si="0"/>
        <v>0.21189620100417092</v>
      </c>
      <c r="H37" s="7">
        <f t="shared" si="1"/>
        <v>0</v>
      </c>
      <c r="I37" s="7"/>
      <c r="J37" s="24">
        <f t="shared" si="2"/>
        <v>0</v>
      </c>
      <c r="K37" s="24">
        <f t="shared" si="3"/>
        <v>0</v>
      </c>
      <c r="L37" s="24">
        <f t="shared" si="4"/>
        <v>0</v>
      </c>
      <c r="M37" s="24">
        <f t="shared" si="5"/>
        <v>0</v>
      </c>
    </row>
    <row r="38" spans="1:13" x14ac:dyDescent="0.25">
      <c r="A38" s="5" t="s">
        <v>66</v>
      </c>
      <c r="B38" s="5" t="s">
        <v>36</v>
      </c>
      <c r="C38" s="11">
        <v>0</v>
      </c>
      <c r="D38" s="11">
        <v>0</v>
      </c>
      <c r="E38" s="25">
        <v>0.03</v>
      </c>
      <c r="F38" s="25">
        <v>0.04</v>
      </c>
      <c r="G38" s="24">
        <f t="shared" si="0"/>
        <v>0.05</v>
      </c>
      <c r="H38" s="7">
        <f t="shared" si="1"/>
        <v>0</v>
      </c>
      <c r="I38" s="7"/>
      <c r="J38" s="24">
        <f t="shared" si="2"/>
        <v>0</v>
      </c>
      <c r="K38" s="24">
        <f t="shared" si="3"/>
        <v>0</v>
      </c>
      <c r="L38" s="24">
        <f t="shared" si="4"/>
        <v>0</v>
      </c>
      <c r="M38" s="24">
        <f t="shared" si="5"/>
        <v>0</v>
      </c>
    </row>
    <row r="39" spans="1:13" x14ac:dyDescent="0.25">
      <c r="A39" s="5" t="s">
        <v>67</v>
      </c>
      <c r="B39" s="5" t="s">
        <v>36</v>
      </c>
      <c r="C39" s="11">
        <v>0</v>
      </c>
      <c r="D39" s="11">
        <v>922.41055525636386</v>
      </c>
      <c r="E39" s="25">
        <v>0.03</v>
      </c>
      <c r="F39" s="25">
        <v>8.0000000000000002E-3</v>
      </c>
      <c r="G39" s="24">
        <f t="shared" si="0"/>
        <v>3.1048349392520047E-2</v>
      </c>
      <c r="H39" s="7">
        <f t="shared" si="1"/>
        <v>7.6034101155075573E-8</v>
      </c>
      <c r="I39" s="7"/>
      <c r="J39" s="24">
        <f t="shared" si="2"/>
        <v>2.9797090803800508E-3</v>
      </c>
      <c r="K39" s="24">
        <f t="shared" si="3"/>
        <v>0</v>
      </c>
      <c r="L39" s="24">
        <f t="shared" si="4"/>
        <v>1.2641834980199192E-4</v>
      </c>
      <c r="M39" s="24">
        <f t="shared" si="5"/>
        <v>1.598159916665879E-8</v>
      </c>
    </row>
    <row r="40" spans="1:13" x14ac:dyDescent="0.25">
      <c r="A40" s="5" t="s">
        <v>68</v>
      </c>
      <c r="B40" s="5" t="s">
        <v>36</v>
      </c>
      <c r="C40" s="11">
        <v>827.88688762344646</v>
      </c>
      <c r="D40" s="11">
        <v>6.0651799644432534E-2</v>
      </c>
      <c r="E40" s="25">
        <v>0.03</v>
      </c>
      <c r="F40" s="25">
        <v>0.04</v>
      </c>
      <c r="G40" s="24">
        <f t="shared" si="0"/>
        <v>0.05</v>
      </c>
      <c r="H40" s="7">
        <f t="shared" si="1"/>
        <v>8.5253113044668742E-16</v>
      </c>
      <c r="I40" s="7"/>
      <c r="J40" s="24">
        <f t="shared" si="2"/>
        <v>1.959265503978092E-7</v>
      </c>
      <c r="K40" s="24">
        <f t="shared" si="3"/>
        <v>0</v>
      </c>
      <c r="L40" s="24">
        <f t="shared" si="4"/>
        <v>8.3124595440467252E-9</v>
      </c>
      <c r="M40" s="24">
        <f t="shared" si="5"/>
        <v>6.9096983671413496E-17</v>
      </c>
    </row>
    <row r="41" spans="1:13" x14ac:dyDescent="0.25">
      <c r="A41" s="5" t="s">
        <v>69</v>
      </c>
      <c r="B41" s="5" t="s">
        <v>36</v>
      </c>
      <c r="C41" s="11">
        <v>22218.955629160166</v>
      </c>
      <c r="D41" s="11">
        <v>493.88433526495766</v>
      </c>
      <c r="E41" s="25">
        <v>0.03</v>
      </c>
      <c r="F41" s="25">
        <v>5.0000000000000001E-3</v>
      </c>
      <c r="G41" s="24">
        <f t="shared" si="0"/>
        <v>3.0413812651491099E-2</v>
      </c>
      <c r="H41" s="7">
        <f t="shared" si="1"/>
        <v>2.0915829380895108E-8</v>
      </c>
      <c r="I41" s="7"/>
      <c r="J41" s="24">
        <f t="shared" si="2"/>
        <v>1.5954193391005285E-3</v>
      </c>
      <c r="K41" s="24">
        <f t="shared" si="3"/>
        <v>0</v>
      </c>
      <c r="L41" s="24">
        <f t="shared" si="4"/>
        <v>6.7687910010848622E-5</v>
      </c>
      <c r="M41" s="24">
        <f t="shared" si="5"/>
        <v>4.5816531616367408E-9</v>
      </c>
    </row>
    <row r="42" spans="1:13" x14ac:dyDescent="0.25">
      <c r="A42" s="5" t="s">
        <v>70</v>
      </c>
      <c r="B42" s="5" t="s">
        <v>36</v>
      </c>
      <c r="C42" s="11">
        <v>0</v>
      </c>
      <c r="D42" s="11">
        <v>0</v>
      </c>
      <c r="E42" s="25">
        <v>0.03</v>
      </c>
      <c r="F42" s="25">
        <v>0.2</v>
      </c>
      <c r="G42" s="24">
        <f t="shared" si="0"/>
        <v>0.20223748416156687</v>
      </c>
      <c r="H42" s="7">
        <f t="shared" si="1"/>
        <v>0</v>
      </c>
      <c r="I42" s="7"/>
      <c r="J42" s="24">
        <f t="shared" si="2"/>
        <v>0</v>
      </c>
      <c r="K42" s="24">
        <f t="shared" si="3"/>
        <v>0</v>
      </c>
      <c r="L42" s="24">
        <f t="shared" si="4"/>
        <v>0</v>
      </c>
      <c r="M42" s="24">
        <f t="shared" si="5"/>
        <v>0</v>
      </c>
    </row>
    <row r="43" spans="1:13" x14ac:dyDescent="0.25">
      <c r="A43" s="5" t="s">
        <v>71</v>
      </c>
      <c r="B43" s="5" t="s">
        <v>36</v>
      </c>
      <c r="C43" s="11">
        <v>0</v>
      </c>
      <c r="D43" s="11">
        <v>4.5200896552148233</v>
      </c>
      <c r="E43" s="25">
        <v>7.0000000000000007E-2</v>
      </c>
      <c r="F43" s="25">
        <v>0.2</v>
      </c>
      <c r="G43" s="24">
        <f t="shared" si="0"/>
        <v>0.21189620100417092</v>
      </c>
      <c r="H43" s="7">
        <f t="shared" si="1"/>
        <v>8.5040008213806688E-11</v>
      </c>
      <c r="I43" s="7"/>
      <c r="J43" s="24">
        <f t="shared" si="2"/>
        <v>1.4601472319483868E-5</v>
      </c>
      <c r="K43" s="24">
        <f t="shared" si="3"/>
        <v>0</v>
      </c>
      <c r="L43" s="24">
        <f t="shared" si="4"/>
        <v>1.4454720129380594E-6</v>
      </c>
      <c r="M43" s="24">
        <f t="shared" si="5"/>
        <v>2.0893893401872055E-12</v>
      </c>
    </row>
    <row r="44" spans="1:13" x14ac:dyDescent="0.25">
      <c r="A44" s="5" t="s">
        <v>72</v>
      </c>
      <c r="B44" s="5" t="s">
        <v>36</v>
      </c>
      <c r="C44" s="11">
        <v>0</v>
      </c>
      <c r="D44" s="11">
        <v>0</v>
      </c>
      <c r="E44" s="25">
        <v>0.03</v>
      </c>
      <c r="F44" s="25">
        <v>0.04</v>
      </c>
      <c r="G44" s="24">
        <f t="shared" si="0"/>
        <v>0.05</v>
      </c>
      <c r="H44" s="7">
        <f t="shared" si="1"/>
        <v>0</v>
      </c>
      <c r="I44" s="7"/>
      <c r="J44" s="24">
        <f t="shared" si="2"/>
        <v>0</v>
      </c>
      <c r="K44" s="24">
        <f t="shared" si="3"/>
        <v>0</v>
      </c>
      <c r="L44" s="24">
        <f t="shared" si="4"/>
        <v>0</v>
      </c>
      <c r="M44" s="24">
        <f t="shared" si="5"/>
        <v>0</v>
      </c>
    </row>
    <row r="45" spans="1:13" x14ac:dyDescent="0.25">
      <c r="A45" s="5" t="s">
        <v>73</v>
      </c>
      <c r="B45" s="5" t="s">
        <v>36</v>
      </c>
      <c r="C45" s="11">
        <v>0</v>
      </c>
      <c r="D45" s="11">
        <v>2.1628607247144114</v>
      </c>
      <c r="E45" s="25">
        <v>0.03</v>
      </c>
      <c r="F45" s="25">
        <v>8.0000000000000002E-3</v>
      </c>
      <c r="G45" s="24">
        <f t="shared" si="0"/>
        <v>3.1048349392520047E-2</v>
      </c>
      <c r="H45" s="7">
        <f t="shared" si="1"/>
        <v>4.1803918945132138E-13</v>
      </c>
      <c r="I45" s="7"/>
      <c r="J45" s="24">
        <f t="shared" si="2"/>
        <v>6.9867974778733382E-6</v>
      </c>
      <c r="K45" s="24">
        <f t="shared" si="3"/>
        <v>0</v>
      </c>
      <c r="L45" s="24">
        <f t="shared" si="4"/>
        <v>2.9642471252287825E-7</v>
      </c>
      <c r="M45" s="24">
        <f t="shared" si="5"/>
        <v>8.7867610194271018E-14</v>
      </c>
    </row>
    <row r="46" spans="1:13" x14ac:dyDescent="0.25">
      <c r="A46" s="5" t="s">
        <v>74</v>
      </c>
      <c r="B46" s="5" t="s">
        <v>36</v>
      </c>
      <c r="C46" s="11">
        <v>0.72040656229154454</v>
      </c>
      <c r="D46" s="11">
        <v>4.8136348924152805E-2</v>
      </c>
      <c r="E46" s="25">
        <v>0.03</v>
      </c>
      <c r="F46" s="25">
        <v>0.04</v>
      </c>
      <c r="G46" s="24">
        <f t="shared" si="0"/>
        <v>0.05</v>
      </c>
      <c r="H46" s="7">
        <f t="shared" si="1"/>
        <v>5.3699365737382693E-16</v>
      </c>
      <c r="I46" s="7"/>
      <c r="J46" s="24">
        <f t="shared" si="2"/>
        <v>1.554972622204835E-7</v>
      </c>
      <c r="K46" s="24">
        <f t="shared" si="3"/>
        <v>0</v>
      </c>
      <c r="L46" s="24">
        <f t="shared" si="4"/>
        <v>6.5971901143227982E-9</v>
      </c>
      <c r="M46" s="24">
        <f t="shared" si="5"/>
        <v>4.3522917404518453E-17</v>
      </c>
    </row>
    <row r="47" spans="1:13" x14ac:dyDescent="0.25">
      <c r="A47" s="5" t="s">
        <v>75</v>
      </c>
      <c r="B47" s="5" t="s">
        <v>36</v>
      </c>
      <c r="C47" s="11">
        <v>0</v>
      </c>
      <c r="D47" s="11">
        <v>173.70308114393114</v>
      </c>
      <c r="E47" s="25">
        <v>0.03</v>
      </c>
      <c r="F47" s="25">
        <v>5.0000000000000001E-3</v>
      </c>
      <c r="G47" s="24">
        <f t="shared" si="0"/>
        <v>3.0413812651491099E-2</v>
      </c>
      <c r="H47" s="7">
        <f t="shared" si="1"/>
        <v>2.5872573604901581E-9</v>
      </c>
      <c r="I47" s="7"/>
      <c r="J47" s="24">
        <f t="shared" si="2"/>
        <v>5.6112177514134481E-4</v>
      </c>
      <c r="K47" s="24">
        <f t="shared" si="3"/>
        <v>0</v>
      </c>
      <c r="L47" s="24">
        <f t="shared" si="4"/>
        <v>2.3806380736432682E-5</v>
      </c>
      <c r="M47" s="24">
        <f t="shared" si="5"/>
        <v>5.6674376376799313E-10</v>
      </c>
    </row>
    <row r="48" spans="1:13" x14ac:dyDescent="0.25">
      <c r="A48" s="5" t="s">
        <v>76</v>
      </c>
      <c r="B48" s="5" t="s">
        <v>36</v>
      </c>
      <c r="C48" s="11">
        <v>0</v>
      </c>
      <c r="D48" s="11">
        <v>0</v>
      </c>
      <c r="E48" s="25">
        <v>0.03</v>
      </c>
      <c r="F48" s="25">
        <v>0.2</v>
      </c>
      <c r="G48" s="24">
        <f t="shared" si="0"/>
        <v>0.20223748416156687</v>
      </c>
      <c r="H48" s="7">
        <f t="shared" si="1"/>
        <v>0</v>
      </c>
      <c r="I48" s="7"/>
      <c r="J48" s="24">
        <f t="shared" si="2"/>
        <v>0</v>
      </c>
      <c r="K48" s="24">
        <f t="shared" si="3"/>
        <v>0</v>
      </c>
      <c r="L48" s="24">
        <f t="shared" si="4"/>
        <v>0</v>
      </c>
      <c r="M48" s="24">
        <f t="shared" si="5"/>
        <v>0</v>
      </c>
    </row>
    <row r="49" spans="1:13" x14ac:dyDescent="0.25">
      <c r="A49" s="5" t="s">
        <v>77</v>
      </c>
      <c r="B49" s="5" t="s">
        <v>36</v>
      </c>
      <c r="C49" s="11">
        <v>0</v>
      </c>
      <c r="D49" s="11">
        <v>11.748161198397522</v>
      </c>
      <c r="E49" s="25">
        <v>7.0000000000000007E-2</v>
      </c>
      <c r="F49" s="25">
        <v>0.2</v>
      </c>
      <c r="G49" s="24">
        <f t="shared" si="0"/>
        <v>0.21189620100417092</v>
      </c>
      <c r="H49" s="7">
        <f t="shared" si="1"/>
        <v>5.7447216314435441E-10</v>
      </c>
      <c r="I49" s="7"/>
      <c r="J49" s="24">
        <f t="shared" si="2"/>
        <v>3.7950674351188979E-5</v>
      </c>
      <c r="K49" s="24">
        <f t="shared" si="3"/>
        <v>0</v>
      </c>
      <c r="L49" s="24">
        <f t="shared" si="4"/>
        <v>3.7569250858059356E-6</v>
      </c>
      <c r="M49" s="24">
        <f t="shared" si="5"/>
        <v>1.4114486100357937E-11</v>
      </c>
    </row>
    <row r="50" spans="1:13" x14ac:dyDescent="0.25">
      <c r="A50" s="5" t="s">
        <v>78</v>
      </c>
      <c r="B50" s="5" t="s">
        <v>36</v>
      </c>
      <c r="C50" s="11">
        <v>0</v>
      </c>
      <c r="D50" s="11">
        <v>0</v>
      </c>
      <c r="E50" s="25">
        <v>0.03</v>
      </c>
      <c r="F50" s="25">
        <v>0.04</v>
      </c>
      <c r="G50" s="24">
        <f t="shared" si="0"/>
        <v>0.05</v>
      </c>
      <c r="H50" s="7">
        <f t="shared" si="1"/>
        <v>0</v>
      </c>
      <c r="I50" s="7"/>
      <c r="J50" s="24">
        <f t="shared" si="2"/>
        <v>0</v>
      </c>
      <c r="K50" s="24">
        <f t="shared" si="3"/>
        <v>0</v>
      </c>
      <c r="L50" s="24">
        <f t="shared" si="4"/>
        <v>0</v>
      </c>
      <c r="M50" s="24">
        <f t="shared" si="5"/>
        <v>0</v>
      </c>
    </row>
    <row r="51" spans="1:13" x14ac:dyDescent="0.25">
      <c r="A51" s="5" t="s">
        <v>79</v>
      </c>
      <c r="B51" s="5" t="s">
        <v>36</v>
      </c>
      <c r="C51" s="11">
        <v>0</v>
      </c>
      <c r="D51" s="11">
        <v>85.787093017199624</v>
      </c>
      <c r="E51" s="25">
        <v>0.03</v>
      </c>
      <c r="F51" s="25">
        <v>8.0000000000000002E-3</v>
      </c>
      <c r="G51" s="24">
        <f t="shared" si="0"/>
        <v>3.1048349392520047E-2</v>
      </c>
      <c r="H51" s="7">
        <f t="shared" si="1"/>
        <v>6.5766357872450797E-10</v>
      </c>
      <c r="I51" s="7"/>
      <c r="J51" s="24">
        <f t="shared" si="2"/>
        <v>2.7712234924687478E-4</v>
      </c>
      <c r="K51" s="24">
        <f t="shared" si="3"/>
        <v>0</v>
      </c>
      <c r="L51" s="24">
        <f t="shared" si="4"/>
        <v>1.1757305542248714E-5</v>
      </c>
      <c r="M51" s="24">
        <f t="shared" si="5"/>
        <v>1.3823423361379234E-10</v>
      </c>
    </row>
    <row r="52" spans="1:13" x14ac:dyDescent="0.25">
      <c r="A52" s="5" t="s">
        <v>80</v>
      </c>
      <c r="B52" s="5" t="s">
        <v>36</v>
      </c>
      <c r="C52" s="11">
        <v>287.33787977398231</v>
      </c>
      <c r="D52" s="11">
        <v>5.4990996924516748</v>
      </c>
      <c r="E52" s="25">
        <v>0.03</v>
      </c>
      <c r="F52" s="25">
        <v>0.04</v>
      </c>
      <c r="G52" s="24">
        <f t="shared" si="0"/>
        <v>0.05</v>
      </c>
      <c r="H52" s="7">
        <f t="shared" si="1"/>
        <v>7.0081929292862172E-12</v>
      </c>
      <c r="I52" s="7"/>
      <c r="J52" s="24">
        <f t="shared" si="2"/>
        <v>1.7764017545266866E-5</v>
      </c>
      <c r="K52" s="24">
        <f t="shared" si="3"/>
        <v>0</v>
      </c>
      <c r="L52" s="24">
        <f t="shared" si="4"/>
        <v>7.5366343604250052E-7</v>
      </c>
      <c r="M52" s="24">
        <f t="shared" si="5"/>
        <v>5.6800857482738825E-13</v>
      </c>
    </row>
    <row r="53" spans="1:13" x14ac:dyDescent="0.25">
      <c r="A53" s="5" t="s">
        <v>81</v>
      </c>
      <c r="B53" s="5" t="s">
        <v>36</v>
      </c>
      <c r="C53" s="11">
        <v>0</v>
      </c>
      <c r="D53" s="11">
        <v>731.07648665033287</v>
      </c>
      <c r="E53" s="25">
        <v>0.03</v>
      </c>
      <c r="F53" s="25">
        <v>5.0000000000000001E-3</v>
      </c>
      <c r="G53" s="24">
        <f t="shared" si="0"/>
        <v>3.0413812651491099E-2</v>
      </c>
      <c r="H53" s="7">
        <f t="shared" si="1"/>
        <v>4.5830038199767294E-8</v>
      </c>
      <c r="I53" s="7"/>
      <c r="J53" s="24">
        <f t="shared" si="2"/>
        <v>2.3616330421532355E-3</v>
      </c>
      <c r="K53" s="24">
        <f t="shared" si="3"/>
        <v>0</v>
      </c>
      <c r="L53" s="24">
        <f t="shared" si="4"/>
        <v>1.0019560432684612E-4</v>
      </c>
      <c r="M53" s="24">
        <f t="shared" si="5"/>
        <v>1.0039159126421905E-8</v>
      </c>
    </row>
    <row r="54" spans="1:13" x14ac:dyDescent="0.25">
      <c r="A54" s="5" t="s">
        <v>82</v>
      </c>
      <c r="B54" s="5" t="s">
        <v>36</v>
      </c>
      <c r="C54" s="11">
        <v>0</v>
      </c>
      <c r="D54" s="11">
        <v>0</v>
      </c>
      <c r="E54" s="25">
        <v>0.03</v>
      </c>
      <c r="F54" s="25">
        <v>0.2</v>
      </c>
      <c r="G54" s="24">
        <f t="shared" si="0"/>
        <v>0.20223748416156687</v>
      </c>
      <c r="H54" s="7">
        <f t="shared" si="1"/>
        <v>0</v>
      </c>
      <c r="I54" s="7"/>
      <c r="J54" s="24">
        <f t="shared" si="2"/>
        <v>0</v>
      </c>
      <c r="K54" s="24">
        <f t="shared" si="3"/>
        <v>0</v>
      </c>
      <c r="L54" s="24">
        <f t="shared" si="4"/>
        <v>0</v>
      </c>
      <c r="M54" s="24">
        <f t="shared" si="5"/>
        <v>0</v>
      </c>
    </row>
    <row r="55" spans="1:13" x14ac:dyDescent="0.25">
      <c r="A55" s="5" t="s">
        <v>83</v>
      </c>
      <c r="B55" s="5" t="s">
        <v>36</v>
      </c>
      <c r="C55" s="11">
        <v>0</v>
      </c>
      <c r="D55" s="11">
        <v>37.213380676708873</v>
      </c>
      <c r="E55" s="25">
        <v>7.0000000000000007E-2</v>
      </c>
      <c r="F55" s="25">
        <v>0.2</v>
      </c>
      <c r="G55" s="24">
        <f t="shared" si="0"/>
        <v>0.21189620100417092</v>
      </c>
      <c r="H55" s="7">
        <f t="shared" si="1"/>
        <v>5.7640461132631895E-9</v>
      </c>
      <c r="I55" s="7"/>
      <c r="J55" s="24">
        <f t="shared" si="2"/>
        <v>1.202122500465217E-4</v>
      </c>
      <c r="K55" s="24">
        <f t="shared" si="3"/>
        <v>0</v>
      </c>
      <c r="L55" s="24">
        <f t="shared" si="4"/>
        <v>1.1900405606542373E-5</v>
      </c>
      <c r="M55" s="24">
        <f t="shared" si="5"/>
        <v>1.4161965360022513E-10</v>
      </c>
    </row>
    <row r="56" spans="1:13" x14ac:dyDescent="0.25">
      <c r="A56" s="5" t="s">
        <v>84</v>
      </c>
      <c r="B56" s="5" t="s">
        <v>36</v>
      </c>
      <c r="C56" s="11">
        <v>0</v>
      </c>
      <c r="D56" s="11">
        <v>0</v>
      </c>
      <c r="E56" s="25">
        <v>0.03</v>
      </c>
      <c r="F56" s="25">
        <v>0.04</v>
      </c>
      <c r="G56" s="24">
        <f t="shared" si="0"/>
        <v>0.05</v>
      </c>
      <c r="H56" s="7">
        <f t="shared" si="1"/>
        <v>0</v>
      </c>
      <c r="I56" s="7"/>
      <c r="J56" s="24">
        <f t="shared" si="2"/>
        <v>0</v>
      </c>
      <c r="K56" s="24">
        <f t="shared" si="3"/>
        <v>0</v>
      </c>
      <c r="L56" s="24">
        <f t="shared" si="4"/>
        <v>0</v>
      </c>
      <c r="M56" s="24">
        <f t="shared" si="5"/>
        <v>0</v>
      </c>
    </row>
    <row r="57" spans="1:13" x14ac:dyDescent="0.25">
      <c r="A57" s="5" t="s">
        <v>85</v>
      </c>
      <c r="B57" s="5" t="s">
        <v>36</v>
      </c>
      <c r="C57" s="11">
        <v>0</v>
      </c>
      <c r="D57" s="11">
        <v>1008.789709379488</v>
      </c>
      <c r="E57" s="25">
        <v>0.03</v>
      </c>
      <c r="F57" s="25">
        <v>8.0000000000000002E-3</v>
      </c>
      <c r="G57" s="24">
        <f t="shared" si="0"/>
        <v>3.1048349392520047E-2</v>
      </c>
      <c r="H57" s="7">
        <f t="shared" si="1"/>
        <v>9.0941303531472643E-8</v>
      </c>
      <c r="I57" s="7"/>
      <c r="J57" s="24">
        <f t="shared" si="2"/>
        <v>3.2587439943123683E-3</v>
      </c>
      <c r="K57" s="24">
        <f t="shared" si="3"/>
        <v>0</v>
      </c>
      <c r="L57" s="24">
        <f t="shared" si="4"/>
        <v>1.3825679859175269E-4</v>
      </c>
      <c r="M57" s="24">
        <f t="shared" si="5"/>
        <v>1.9114942356840469E-8</v>
      </c>
    </row>
    <row r="58" spans="1:13" x14ac:dyDescent="0.25">
      <c r="A58" s="5" t="s">
        <v>86</v>
      </c>
      <c r="B58" s="5" t="s">
        <v>36</v>
      </c>
      <c r="C58" s="11">
        <v>513.47720888308459</v>
      </c>
      <c r="D58" s="11">
        <v>612.3965651271435</v>
      </c>
      <c r="E58" s="25">
        <v>0.03</v>
      </c>
      <c r="F58" s="25">
        <v>0.04</v>
      </c>
      <c r="G58" s="24">
        <f t="shared" si="0"/>
        <v>0.05</v>
      </c>
      <c r="H58" s="7">
        <f t="shared" si="1"/>
        <v>8.6913723335838857E-8</v>
      </c>
      <c r="I58" s="7"/>
      <c r="J58" s="24">
        <f t="shared" si="2"/>
        <v>1.9782553392353034E-3</v>
      </c>
      <c r="K58" s="24">
        <f t="shared" si="3"/>
        <v>0</v>
      </c>
      <c r="L58" s="24">
        <f t="shared" si="4"/>
        <v>8.3930265917506633E-5</v>
      </c>
      <c r="M58" s="24">
        <f t="shared" si="5"/>
        <v>7.0442895369833756E-9</v>
      </c>
    </row>
    <row r="59" spans="1:13" x14ac:dyDescent="0.25">
      <c r="A59" s="5" t="s">
        <v>87</v>
      </c>
      <c r="B59" s="5" t="s">
        <v>36</v>
      </c>
      <c r="C59" s="11">
        <v>0</v>
      </c>
      <c r="D59" s="11">
        <v>483.4142475241062</v>
      </c>
      <c r="E59" s="25">
        <v>0.03</v>
      </c>
      <c r="F59" s="25">
        <v>5.0000000000000001E-3</v>
      </c>
      <c r="G59" s="24">
        <f t="shared" si="0"/>
        <v>3.0413812651491099E-2</v>
      </c>
      <c r="H59" s="7">
        <f t="shared" si="1"/>
        <v>2.0038420194289514E-8</v>
      </c>
      <c r="I59" s="7"/>
      <c r="J59" s="24">
        <f t="shared" si="2"/>
        <v>1.5615972895413491E-3</v>
      </c>
      <c r="K59" s="24">
        <f t="shared" si="3"/>
        <v>0</v>
      </c>
      <c r="L59" s="24">
        <f t="shared" si="4"/>
        <v>6.625296197503323E-5</v>
      </c>
      <c r="M59" s="24">
        <f t="shared" si="5"/>
        <v>4.3894549704651993E-9</v>
      </c>
    </row>
    <row r="60" spans="1:13" x14ac:dyDescent="0.25">
      <c r="A60" s="5" t="s">
        <v>88</v>
      </c>
      <c r="B60" s="5" t="s">
        <v>36</v>
      </c>
      <c r="C60" s="11">
        <v>0</v>
      </c>
      <c r="D60" s="11">
        <v>0</v>
      </c>
      <c r="E60" s="25">
        <v>0.03</v>
      </c>
      <c r="F60" s="25">
        <v>0.2</v>
      </c>
      <c r="G60" s="24">
        <f t="shared" si="0"/>
        <v>0.20223748416156687</v>
      </c>
      <c r="H60" s="7">
        <f t="shared" si="1"/>
        <v>0</v>
      </c>
      <c r="I60" s="7"/>
      <c r="J60" s="24">
        <f t="shared" si="2"/>
        <v>0</v>
      </c>
      <c r="K60" s="24">
        <f t="shared" si="3"/>
        <v>0</v>
      </c>
      <c r="L60" s="24">
        <f t="shared" si="4"/>
        <v>0</v>
      </c>
      <c r="M60" s="24">
        <f t="shared" si="5"/>
        <v>0</v>
      </c>
    </row>
    <row r="61" spans="1:13" x14ac:dyDescent="0.25">
      <c r="A61" s="5" t="s">
        <v>89</v>
      </c>
      <c r="B61" s="5" t="s">
        <v>36</v>
      </c>
      <c r="C61" s="11">
        <v>0</v>
      </c>
      <c r="D61" s="11">
        <v>715.13250570931359</v>
      </c>
      <c r="E61" s="25">
        <v>7.0000000000000007E-2</v>
      </c>
      <c r="F61" s="25">
        <v>0.2</v>
      </c>
      <c r="G61" s="24">
        <f t="shared" si="0"/>
        <v>0.21189620100417092</v>
      </c>
      <c r="H61" s="7">
        <f t="shared" si="1"/>
        <v>2.1286400705841746E-6</v>
      </c>
      <c r="I61" s="7"/>
      <c r="J61" s="24">
        <f t="shared" si="2"/>
        <v>2.3101284008450519E-3</v>
      </c>
      <c r="K61" s="24">
        <f t="shared" si="3"/>
        <v>0</v>
      </c>
      <c r="L61" s="24">
        <f t="shared" si="4"/>
        <v>2.2869104407088398E-4</v>
      </c>
      <c r="M61" s="24">
        <f t="shared" si="5"/>
        <v>5.2299593638230999E-8</v>
      </c>
    </row>
    <row r="62" spans="1:13" x14ac:dyDescent="0.25">
      <c r="A62" s="5" t="s">
        <v>90</v>
      </c>
      <c r="B62" s="5" t="s">
        <v>36</v>
      </c>
      <c r="C62" s="11">
        <v>0</v>
      </c>
      <c r="D62" s="11">
        <v>0</v>
      </c>
      <c r="E62" s="25">
        <v>0.03</v>
      </c>
      <c r="F62" s="25">
        <v>0.04</v>
      </c>
      <c r="G62" s="24">
        <f t="shared" si="0"/>
        <v>0.05</v>
      </c>
      <c r="H62" s="7">
        <f t="shared" si="1"/>
        <v>0</v>
      </c>
      <c r="I62" s="7"/>
      <c r="J62" s="24">
        <f t="shared" si="2"/>
        <v>0</v>
      </c>
      <c r="K62" s="24">
        <f t="shared" si="3"/>
        <v>0</v>
      </c>
      <c r="L62" s="24">
        <f t="shared" si="4"/>
        <v>0</v>
      </c>
      <c r="M62" s="24">
        <f t="shared" si="5"/>
        <v>0</v>
      </c>
    </row>
    <row r="63" spans="1:13" x14ac:dyDescent="0.25">
      <c r="A63" s="5" t="s">
        <v>91</v>
      </c>
      <c r="B63" s="5" t="s">
        <v>36</v>
      </c>
      <c r="C63" s="11">
        <v>10026.951412674425</v>
      </c>
      <c r="D63" s="11">
        <v>1502.5621807070597</v>
      </c>
      <c r="E63" s="25">
        <v>0.03</v>
      </c>
      <c r="F63" s="25">
        <v>8.0000000000000002E-3</v>
      </c>
      <c r="G63" s="24">
        <f t="shared" si="0"/>
        <v>3.1048349392520047E-2</v>
      </c>
      <c r="H63" s="7">
        <f t="shared" si="1"/>
        <v>2.0175522708568175E-7</v>
      </c>
      <c r="I63" s="7"/>
      <c r="J63" s="24">
        <f t="shared" si="2"/>
        <v>4.8538019737253951E-3</v>
      </c>
      <c r="K63" s="24">
        <f t="shared" si="3"/>
        <v>0</v>
      </c>
      <c r="L63" s="24">
        <f t="shared" si="4"/>
        <v>2.0592937740947253E-4</v>
      </c>
      <c r="M63" s="24">
        <f t="shared" si="5"/>
        <v>4.2406908480252978E-8</v>
      </c>
    </row>
    <row r="64" spans="1:13" x14ac:dyDescent="0.25">
      <c r="A64" s="5" t="s">
        <v>92</v>
      </c>
      <c r="B64" s="5" t="s">
        <v>36</v>
      </c>
      <c r="C64" s="11">
        <v>9070.6139966928786</v>
      </c>
      <c r="D64" s="11">
        <v>2.4383129154112533</v>
      </c>
      <c r="E64" s="25">
        <v>0.03</v>
      </c>
      <c r="F64" s="25">
        <v>0.04</v>
      </c>
      <c r="G64" s="24">
        <f t="shared" si="0"/>
        <v>0.05</v>
      </c>
      <c r="H64" s="7">
        <f t="shared" si="1"/>
        <v>1.3778493673522902E-12</v>
      </c>
      <c r="I64" s="7"/>
      <c r="J64" s="24">
        <f t="shared" si="2"/>
        <v>7.8766045048558543E-6</v>
      </c>
      <c r="K64" s="24">
        <f t="shared" si="3"/>
        <v>0</v>
      </c>
      <c r="L64" s="24">
        <f t="shared" si="4"/>
        <v>3.3417602748648499E-7</v>
      </c>
      <c r="M64" s="24">
        <f t="shared" si="5"/>
        <v>1.1167361734664797E-13</v>
      </c>
    </row>
    <row r="65" spans="1:15" x14ac:dyDescent="0.25">
      <c r="A65" s="5" t="s">
        <v>93</v>
      </c>
      <c r="B65" s="5" t="s">
        <v>36</v>
      </c>
      <c r="C65" s="11">
        <v>14198.601386917329</v>
      </c>
      <c r="D65" s="11">
        <v>3872.2261180391929</v>
      </c>
      <c r="E65" s="25">
        <v>0.03</v>
      </c>
      <c r="F65" s="25">
        <v>5.0000000000000001E-3</v>
      </c>
      <c r="G65" s="24">
        <f t="shared" si="0"/>
        <v>3.0413812651491099E-2</v>
      </c>
      <c r="H65" s="7">
        <f t="shared" si="1"/>
        <v>1.2857188375428362E-6</v>
      </c>
      <c r="I65" s="7"/>
      <c r="J65" s="24">
        <f t="shared" si="2"/>
        <v>1.2508646241585356E-2</v>
      </c>
      <c r="K65" s="24">
        <f t="shared" si="3"/>
        <v>0</v>
      </c>
      <c r="L65" s="24">
        <f t="shared" si="4"/>
        <v>5.3069691485331755E-4</v>
      </c>
      <c r="M65" s="24">
        <f t="shared" si="5"/>
        <v>2.8163921543482938E-7</v>
      </c>
      <c r="O65" s="67"/>
    </row>
    <row r="66" spans="1:15" x14ac:dyDescent="0.25">
      <c r="A66" s="5" t="s">
        <v>94</v>
      </c>
      <c r="B66" s="5" t="s">
        <v>36</v>
      </c>
      <c r="C66" s="11">
        <v>0</v>
      </c>
      <c r="D66" s="11">
        <v>0</v>
      </c>
      <c r="E66" s="25">
        <v>0.03</v>
      </c>
      <c r="F66" s="25">
        <v>0.2</v>
      </c>
      <c r="G66" s="24">
        <f t="shared" si="0"/>
        <v>0.20223748416156687</v>
      </c>
      <c r="H66" s="7">
        <f t="shared" si="1"/>
        <v>0</v>
      </c>
      <c r="I66" s="7"/>
      <c r="J66" s="24">
        <f t="shared" si="2"/>
        <v>0</v>
      </c>
      <c r="K66" s="24">
        <f t="shared" si="3"/>
        <v>0</v>
      </c>
      <c r="L66" s="24">
        <f t="shared" si="4"/>
        <v>0</v>
      </c>
      <c r="M66" s="24">
        <f t="shared" si="5"/>
        <v>0</v>
      </c>
    </row>
    <row r="67" spans="1:15" x14ac:dyDescent="0.25">
      <c r="A67" s="5" t="s">
        <v>95</v>
      </c>
      <c r="B67" s="5" t="s">
        <v>36</v>
      </c>
      <c r="C67" s="11">
        <v>0</v>
      </c>
      <c r="D67" s="11">
        <v>0.28595087854487811</v>
      </c>
      <c r="E67" s="25">
        <v>7.0000000000000007E-2</v>
      </c>
      <c r="F67" s="25">
        <v>0.2</v>
      </c>
      <c r="G67" s="24">
        <f t="shared" si="0"/>
        <v>0.21189620100417092</v>
      </c>
      <c r="H67" s="7">
        <f t="shared" si="1"/>
        <v>3.4033927215301854E-13</v>
      </c>
      <c r="I67" s="7"/>
      <c r="J67" s="24">
        <f t="shared" si="2"/>
        <v>9.2372146490238018E-7</v>
      </c>
      <c r="K67" s="24">
        <f t="shared" si="3"/>
        <v>0</v>
      </c>
      <c r="L67" s="24">
        <f t="shared" si="4"/>
        <v>9.1443759646406239E-8</v>
      </c>
      <c r="M67" s="24">
        <f t="shared" si="5"/>
        <v>8.3619611782697145E-15</v>
      </c>
    </row>
    <row r="68" spans="1:15" x14ac:dyDescent="0.25">
      <c r="A68" s="5" t="s">
        <v>96</v>
      </c>
      <c r="B68" s="5" t="s">
        <v>36</v>
      </c>
      <c r="C68" s="11">
        <v>0</v>
      </c>
      <c r="D68" s="11">
        <v>0</v>
      </c>
      <c r="E68" s="25">
        <v>0.03</v>
      </c>
      <c r="F68" s="25">
        <v>0.04</v>
      </c>
      <c r="G68" s="24">
        <f t="shared" si="0"/>
        <v>0.05</v>
      </c>
      <c r="H68" s="7">
        <f t="shared" si="1"/>
        <v>0</v>
      </c>
      <c r="I68" s="7"/>
      <c r="J68" s="24">
        <f t="shared" si="2"/>
        <v>0</v>
      </c>
      <c r="K68" s="24">
        <f t="shared" si="3"/>
        <v>0</v>
      </c>
      <c r="L68" s="24">
        <f t="shared" si="4"/>
        <v>0</v>
      </c>
      <c r="M68" s="24">
        <f t="shared" si="5"/>
        <v>0</v>
      </c>
    </row>
    <row r="69" spans="1:15" x14ac:dyDescent="0.25">
      <c r="A69" s="5" t="s">
        <v>97</v>
      </c>
      <c r="B69" s="5" t="s">
        <v>36</v>
      </c>
      <c r="C69" s="7">
        <v>0</v>
      </c>
      <c r="D69" s="7">
        <v>3.099830528</v>
      </c>
      <c r="E69" s="25">
        <v>0.05</v>
      </c>
      <c r="F69" s="25">
        <v>0.05</v>
      </c>
      <c r="G69" s="24">
        <f t="shared" si="0"/>
        <v>7.0710678118654766E-2</v>
      </c>
      <c r="H69" s="7">
        <f t="shared" si="1"/>
        <v>4.4537799998690074E-12</v>
      </c>
      <c r="I69" s="7"/>
      <c r="J69" s="24">
        <f t="shared" si="2"/>
        <v>1.0013538027384972E-5</v>
      </c>
      <c r="K69" s="24">
        <f t="shared" si="3"/>
        <v>0</v>
      </c>
      <c r="L69" s="24">
        <f t="shared" si="4"/>
        <v>7.0806406428332789E-7</v>
      </c>
      <c r="M69" s="24">
        <f t="shared" si="5"/>
        <v>5.0135471912942465E-13</v>
      </c>
    </row>
    <row r="70" spans="1:15" x14ac:dyDescent="0.25">
      <c r="A70" s="5" t="s">
        <v>98</v>
      </c>
      <c r="B70" s="5" t="s">
        <v>36</v>
      </c>
      <c r="C70" s="7">
        <v>25.946134499999999</v>
      </c>
      <c r="D70" s="7">
        <v>113.96022262167398</v>
      </c>
      <c r="E70" s="25">
        <v>0.05</v>
      </c>
      <c r="F70" s="25">
        <v>0.05</v>
      </c>
      <c r="G70" s="24">
        <f t="shared" si="0"/>
        <v>7.0710678118654766E-2</v>
      </c>
      <c r="H70" s="7">
        <f t="shared" si="1"/>
        <v>6.0194863866637131E-9</v>
      </c>
      <c r="I70" s="7"/>
      <c r="J70" s="24">
        <f t="shared" si="2"/>
        <v>3.6813142283867125E-4</v>
      </c>
      <c r="K70" s="24">
        <f t="shared" si="3"/>
        <v>0</v>
      </c>
      <c r="L70" s="24">
        <f t="shared" si="4"/>
        <v>2.6030822545707676E-5</v>
      </c>
      <c r="M70" s="24">
        <f t="shared" si="5"/>
        <v>6.7760372240612307E-10</v>
      </c>
    </row>
    <row r="71" spans="1:15" x14ac:dyDescent="0.25">
      <c r="A71" s="5" t="s">
        <v>99</v>
      </c>
      <c r="B71" s="5" t="s">
        <v>36</v>
      </c>
      <c r="C71" s="7">
        <v>0</v>
      </c>
      <c r="D71" s="7">
        <v>0</v>
      </c>
      <c r="E71" s="25">
        <v>0.05</v>
      </c>
      <c r="F71" s="25">
        <v>0.05</v>
      </c>
      <c r="G71" s="24">
        <f t="shared" si="0"/>
        <v>7.0710678118654766E-2</v>
      </c>
      <c r="H71" s="7">
        <f t="shared" si="1"/>
        <v>0</v>
      </c>
      <c r="I71" s="7"/>
      <c r="J71" s="24">
        <f t="shared" si="2"/>
        <v>0</v>
      </c>
      <c r="K71" s="24">
        <f t="shared" si="3"/>
        <v>0</v>
      </c>
      <c r="L71" s="24">
        <f t="shared" si="4"/>
        <v>0</v>
      </c>
      <c r="M71" s="24">
        <f t="shared" si="5"/>
        <v>0</v>
      </c>
    </row>
    <row r="72" spans="1:15" x14ac:dyDescent="0.25">
      <c r="A72" s="5" t="s">
        <v>100</v>
      </c>
      <c r="B72" s="5" t="s">
        <v>36</v>
      </c>
      <c r="C72" s="7">
        <v>5348.9586697037712</v>
      </c>
      <c r="D72" s="7">
        <v>4203.6204767529489</v>
      </c>
      <c r="E72" s="25">
        <v>0.03</v>
      </c>
      <c r="F72" s="25">
        <v>0.05</v>
      </c>
      <c r="G72" s="24">
        <f t="shared" si="0"/>
        <v>5.8309518948453008E-2</v>
      </c>
      <c r="H72" s="7">
        <f t="shared" si="1"/>
        <v>5.569404600445459E-6</v>
      </c>
      <c r="I72" s="7"/>
      <c r="J72" s="24">
        <f t="shared" si="2"/>
        <v>1.3579166059706538E-2</v>
      </c>
      <c r="K72" s="24">
        <f t="shared" si="3"/>
        <v>0</v>
      </c>
      <c r="L72" s="24">
        <f t="shared" si="4"/>
        <v>5.7611522422060225E-4</v>
      </c>
      <c r="M72" s="24">
        <f t="shared" si="5"/>
        <v>3.3190875157875478E-7</v>
      </c>
    </row>
    <row r="73" spans="1:15" x14ac:dyDescent="0.25">
      <c r="A73" s="5" t="s">
        <v>101</v>
      </c>
      <c r="B73" s="5" t="s">
        <v>36</v>
      </c>
      <c r="C73" s="7">
        <v>3389.3162966760387</v>
      </c>
      <c r="D73" s="7">
        <v>16799.587863670822</v>
      </c>
      <c r="E73" s="25">
        <v>0.03</v>
      </c>
      <c r="F73" s="25">
        <v>0.04</v>
      </c>
      <c r="G73" s="24">
        <f t="shared" si="0"/>
        <v>0.05</v>
      </c>
      <c r="H73" s="7">
        <f t="shared" si="1"/>
        <v>6.5406380729233232E-5</v>
      </c>
      <c r="I73" s="7"/>
      <c r="J73" s="24">
        <f t="shared" si="2"/>
        <v>5.4268551263607287E-2</v>
      </c>
      <c r="K73" s="24">
        <f t="shared" si="3"/>
        <v>0</v>
      </c>
      <c r="L73" s="24">
        <f t="shared" si="4"/>
        <v>2.3024196362199899E-3</v>
      </c>
      <c r="M73" s="24">
        <f t="shared" si="5"/>
        <v>5.3011361812513907E-6</v>
      </c>
    </row>
    <row r="74" spans="1:15" x14ac:dyDescent="0.25">
      <c r="A74" s="5" t="s">
        <v>102</v>
      </c>
      <c r="B74" s="5" t="s">
        <v>36</v>
      </c>
      <c r="C74" s="7">
        <v>0</v>
      </c>
      <c r="D74" s="7">
        <v>230.51638827441232</v>
      </c>
      <c r="E74" s="25">
        <v>0.03</v>
      </c>
      <c r="F74" s="25">
        <v>0.04</v>
      </c>
      <c r="G74" s="24">
        <f t="shared" ref="G74:G137" si="6">SQRT((E74^2)+(F74^2))</f>
        <v>0.05</v>
      </c>
      <c r="H74" s="7">
        <f t="shared" ref="H74:H137" si="7">(G74*D74)^2/(SUM($D$9:$D$628))^2</f>
        <v>1.2314774845387039E-8</v>
      </c>
      <c r="I74" s="7"/>
      <c r="J74" s="24">
        <f t="shared" ref="J74:J137" si="8">ABS((D74/SUM($C$9:$C$628)))</f>
        <v>7.4464865065077099E-4</v>
      </c>
      <c r="K74" s="24">
        <f t="shared" ref="K74:K137" si="9">I74*F74</f>
        <v>0</v>
      </c>
      <c r="L74" s="24">
        <f t="shared" ref="L74:L137" si="10">J74*E74*(SQRT(2))</f>
        <v>3.1592766628594352E-5</v>
      </c>
      <c r="M74" s="24">
        <f t="shared" ref="M74:M137" si="11">K74^2+L74^2</f>
        <v>9.9810290324882484E-10</v>
      </c>
    </row>
    <row r="75" spans="1:15" x14ac:dyDescent="0.25">
      <c r="A75" s="5" t="s">
        <v>103</v>
      </c>
      <c r="B75" s="5" t="s">
        <v>36</v>
      </c>
      <c r="C75" s="7">
        <v>0</v>
      </c>
      <c r="D75" s="7">
        <v>0</v>
      </c>
      <c r="E75" s="25">
        <v>0.03</v>
      </c>
      <c r="F75" s="25">
        <v>0.04</v>
      </c>
      <c r="G75" s="24">
        <f t="shared" si="6"/>
        <v>0.05</v>
      </c>
      <c r="H75" s="7">
        <f t="shared" si="7"/>
        <v>0</v>
      </c>
      <c r="I75" s="7"/>
      <c r="J75" s="24">
        <f t="shared" si="8"/>
        <v>0</v>
      </c>
      <c r="K75" s="24">
        <f t="shared" si="9"/>
        <v>0</v>
      </c>
      <c r="L75" s="24">
        <f t="shared" si="10"/>
        <v>0</v>
      </c>
      <c r="M75" s="24">
        <f t="shared" si="11"/>
        <v>0</v>
      </c>
    </row>
    <row r="76" spans="1:15" x14ac:dyDescent="0.25">
      <c r="A76" s="5" t="s">
        <v>104</v>
      </c>
      <c r="B76" s="5" t="s">
        <v>36</v>
      </c>
      <c r="C76" s="7">
        <v>0</v>
      </c>
      <c r="D76" s="7">
        <v>0.10995994664036342</v>
      </c>
      <c r="E76" s="25">
        <v>0.03</v>
      </c>
      <c r="F76" s="25">
        <v>0.04</v>
      </c>
      <c r="G76" s="24">
        <f t="shared" si="6"/>
        <v>0.05</v>
      </c>
      <c r="H76" s="7">
        <f t="shared" si="7"/>
        <v>2.8021533833581905E-15</v>
      </c>
      <c r="I76" s="7"/>
      <c r="J76" s="24">
        <f t="shared" si="8"/>
        <v>3.5520913070138699E-7</v>
      </c>
      <c r="K76" s="24">
        <f t="shared" si="9"/>
        <v>0</v>
      </c>
      <c r="L76" s="24">
        <f t="shared" si="10"/>
        <v>1.5070247103499764E-8</v>
      </c>
      <c r="M76" s="24">
        <f t="shared" si="11"/>
        <v>2.2711234776054304E-16</v>
      </c>
    </row>
    <row r="77" spans="1:15" x14ac:dyDescent="0.25">
      <c r="A77" s="5" t="s">
        <v>105</v>
      </c>
      <c r="B77" s="5" t="s">
        <v>36</v>
      </c>
      <c r="C77" s="7">
        <v>0</v>
      </c>
      <c r="D77" s="7">
        <v>0</v>
      </c>
      <c r="E77" s="25">
        <v>0.03</v>
      </c>
      <c r="F77" s="25">
        <v>0.2</v>
      </c>
      <c r="G77" s="24">
        <f t="shared" si="6"/>
        <v>0.20223748416156687</v>
      </c>
      <c r="H77" s="7">
        <f t="shared" si="7"/>
        <v>0</v>
      </c>
      <c r="I77" s="7"/>
      <c r="J77" s="24">
        <f t="shared" si="8"/>
        <v>0</v>
      </c>
      <c r="K77" s="24">
        <f t="shared" si="9"/>
        <v>0</v>
      </c>
      <c r="L77" s="24">
        <f t="shared" si="10"/>
        <v>0</v>
      </c>
      <c r="M77" s="24">
        <f t="shared" si="11"/>
        <v>0</v>
      </c>
    </row>
    <row r="78" spans="1:15" x14ac:dyDescent="0.25">
      <c r="A78" s="5" t="s">
        <v>106</v>
      </c>
      <c r="B78" s="5" t="s">
        <v>36</v>
      </c>
      <c r="C78" s="7">
        <v>0</v>
      </c>
      <c r="D78" s="7">
        <v>0</v>
      </c>
      <c r="E78" s="25">
        <v>7.0000000000000007E-2</v>
      </c>
      <c r="F78" s="25">
        <v>0.2</v>
      </c>
      <c r="G78" s="24">
        <f t="shared" si="6"/>
        <v>0.21189620100417092</v>
      </c>
      <c r="H78" s="7">
        <f t="shared" si="7"/>
        <v>0</v>
      </c>
      <c r="I78" s="7"/>
      <c r="J78" s="24">
        <f t="shared" si="8"/>
        <v>0</v>
      </c>
      <c r="K78" s="24">
        <f t="shared" si="9"/>
        <v>0</v>
      </c>
      <c r="L78" s="24">
        <f t="shared" si="10"/>
        <v>0</v>
      </c>
      <c r="M78" s="24">
        <f t="shared" si="11"/>
        <v>0</v>
      </c>
    </row>
    <row r="79" spans="1:15" x14ac:dyDescent="0.25">
      <c r="A79" s="5" t="s">
        <v>107</v>
      </c>
      <c r="B79" s="5" t="s">
        <v>36</v>
      </c>
      <c r="C79" s="7">
        <v>409.48833843492957</v>
      </c>
      <c r="D79" s="7">
        <v>312.90366760737913</v>
      </c>
      <c r="E79" s="25">
        <v>0.05</v>
      </c>
      <c r="F79" s="25">
        <v>0.03</v>
      </c>
      <c r="G79" s="24">
        <f t="shared" si="6"/>
        <v>5.8309518948453008E-2</v>
      </c>
      <c r="H79" s="7">
        <f t="shared" si="7"/>
        <v>3.0859087413149038E-8</v>
      </c>
      <c r="I79" s="7"/>
      <c r="J79" s="24">
        <f t="shared" si="8"/>
        <v>1.0107884112349507E-3</v>
      </c>
      <c r="K79" s="24">
        <f t="shared" si="9"/>
        <v>0</v>
      </c>
      <c r="L79" s="24">
        <f t="shared" si="10"/>
        <v>7.1473533992901029E-5</v>
      </c>
      <c r="M79" s="24">
        <f t="shared" si="11"/>
        <v>5.1084660614343788E-9</v>
      </c>
    </row>
    <row r="80" spans="1:15" x14ac:dyDescent="0.25">
      <c r="A80" s="5" t="s">
        <v>108</v>
      </c>
      <c r="B80" s="5" t="s">
        <v>36</v>
      </c>
      <c r="C80" s="7">
        <v>0</v>
      </c>
      <c r="D80" s="7">
        <v>0</v>
      </c>
      <c r="E80" s="25">
        <v>0.03</v>
      </c>
      <c r="F80" s="25">
        <v>0.02</v>
      </c>
      <c r="G80" s="24">
        <f t="shared" si="6"/>
        <v>3.605551275463989E-2</v>
      </c>
      <c r="H80" s="7">
        <f t="shared" si="7"/>
        <v>0</v>
      </c>
      <c r="I80" s="7"/>
      <c r="J80" s="24">
        <f t="shared" si="8"/>
        <v>0</v>
      </c>
      <c r="K80" s="24">
        <f t="shared" si="9"/>
        <v>0</v>
      </c>
      <c r="L80" s="24">
        <f t="shared" si="10"/>
        <v>0</v>
      </c>
      <c r="M80" s="24">
        <f t="shared" si="11"/>
        <v>0</v>
      </c>
    </row>
    <row r="81" spans="1:13" x14ac:dyDescent="0.25">
      <c r="A81" s="5" t="s">
        <v>109</v>
      </c>
      <c r="B81" s="5" t="s">
        <v>36</v>
      </c>
      <c r="C81" s="7">
        <v>0</v>
      </c>
      <c r="D81" s="7">
        <v>0</v>
      </c>
      <c r="E81" s="25">
        <v>0.03</v>
      </c>
      <c r="F81" s="25">
        <v>5.0000000000000001E-3</v>
      </c>
      <c r="G81" s="24">
        <f t="shared" si="6"/>
        <v>3.0413812651491099E-2</v>
      </c>
      <c r="H81" s="7">
        <f t="shared" si="7"/>
        <v>0</v>
      </c>
      <c r="I81" s="7"/>
      <c r="J81" s="24">
        <f t="shared" si="8"/>
        <v>0</v>
      </c>
      <c r="K81" s="24">
        <f t="shared" si="9"/>
        <v>0</v>
      </c>
      <c r="L81" s="24">
        <f t="shared" si="10"/>
        <v>0</v>
      </c>
      <c r="M81" s="24">
        <f t="shared" si="11"/>
        <v>0</v>
      </c>
    </row>
    <row r="82" spans="1:13" x14ac:dyDescent="0.25">
      <c r="A82" s="5" t="s">
        <v>110</v>
      </c>
      <c r="B82" s="5" t="s">
        <v>36</v>
      </c>
      <c r="C82" s="7">
        <v>0</v>
      </c>
      <c r="D82" s="7">
        <v>0</v>
      </c>
      <c r="E82" s="25">
        <v>7.0000000000000007E-2</v>
      </c>
      <c r="F82" s="25">
        <v>0.2</v>
      </c>
      <c r="G82" s="24">
        <f t="shared" si="6"/>
        <v>0.21189620100417092</v>
      </c>
      <c r="H82" s="7">
        <f t="shared" si="7"/>
        <v>0</v>
      </c>
      <c r="I82" s="7"/>
      <c r="J82" s="24">
        <f t="shared" si="8"/>
        <v>0</v>
      </c>
      <c r="K82" s="24">
        <f t="shared" si="9"/>
        <v>0</v>
      </c>
      <c r="L82" s="24">
        <f t="shared" si="10"/>
        <v>0</v>
      </c>
      <c r="M82" s="24">
        <f t="shared" si="11"/>
        <v>0</v>
      </c>
    </row>
    <row r="83" spans="1:13" x14ac:dyDescent="0.25">
      <c r="A83" s="5" t="s">
        <v>111</v>
      </c>
      <c r="B83" s="5" t="s">
        <v>36</v>
      </c>
      <c r="C83" s="7">
        <v>0</v>
      </c>
      <c r="D83" s="7">
        <v>0</v>
      </c>
      <c r="E83" s="25">
        <v>0.03</v>
      </c>
      <c r="F83" s="25">
        <v>0.2</v>
      </c>
      <c r="G83" s="24">
        <f t="shared" si="6"/>
        <v>0.20223748416156687</v>
      </c>
      <c r="H83" s="7">
        <f t="shared" si="7"/>
        <v>0</v>
      </c>
      <c r="I83" s="7"/>
      <c r="J83" s="24">
        <f t="shared" si="8"/>
        <v>0</v>
      </c>
      <c r="K83" s="24">
        <f t="shared" si="9"/>
        <v>0</v>
      </c>
      <c r="L83" s="24">
        <f t="shared" si="10"/>
        <v>0</v>
      </c>
      <c r="M83" s="24">
        <f t="shared" si="11"/>
        <v>0</v>
      </c>
    </row>
    <row r="84" spans="1:13" x14ac:dyDescent="0.25">
      <c r="A84" s="5" t="s">
        <v>112</v>
      </c>
      <c r="B84" s="5" t="s">
        <v>36</v>
      </c>
      <c r="C84" s="7">
        <v>1474.1011693562361</v>
      </c>
      <c r="D84" s="7">
        <v>0</v>
      </c>
      <c r="E84" s="25">
        <v>0.05</v>
      </c>
      <c r="F84" s="25">
        <v>0.03</v>
      </c>
      <c r="G84" s="24">
        <f t="shared" si="6"/>
        <v>5.8309518948453008E-2</v>
      </c>
      <c r="H84" s="7">
        <f t="shared" si="7"/>
        <v>0</v>
      </c>
      <c r="I84" s="7"/>
      <c r="J84" s="24">
        <f t="shared" si="8"/>
        <v>0</v>
      </c>
      <c r="K84" s="24">
        <f t="shared" si="9"/>
        <v>0</v>
      </c>
      <c r="L84" s="24">
        <f t="shared" si="10"/>
        <v>0</v>
      </c>
      <c r="M84" s="24">
        <f t="shared" si="11"/>
        <v>0</v>
      </c>
    </row>
    <row r="85" spans="1:13" x14ac:dyDescent="0.25">
      <c r="A85" s="5" t="s">
        <v>113</v>
      </c>
      <c r="B85" s="5" t="s">
        <v>36</v>
      </c>
      <c r="C85" s="7">
        <v>103.74711909860831</v>
      </c>
      <c r="D85" s="7">
        <v>144.87305746931111</v>
      </c>
      <c r="E85" s="25">
        <v>0.05</v>
      </c>
      <c r="F85" s="25">
        <v>0.03</v>
      </c>
      <c r="G85" s="24">
        <f t="shared" si="6"/>
        <v>5.8309518948453008E-2</v>
      </c>
      <c r="H85" s="7">
        <f t="shared" si="7"/>
        <v>6.6151092787030838E-9</v>
      </c>
      <c r="I85" s="7"/>
      <c r="J85" s="24">
        <f t="shared" si="8"/>
        <v>4.6799070368806794E-4</v>
      </c>
      <c r="K85" s="24">
        <f t="shared" si="9"/>
        <v>0</v>
      </c>
      <c r="L85" s="24">
        <f t="shared" si="10"/>
        <v>3.3091940011009711E-5</v>
      </c>
      <c r="M85" s="24">
        <f t="shared" si="11"/>
        <v>1.0950764936922654E-9</v>
      </c>
    </row>
    <row r="86" spans="1:13" x14ac:dyDescent="0.25">
      <c r="A86" s="5" t="s">
        <v>114</v>
      </c>
      <c r="B86" s="5" t="s">
        <v>36</v>
      </c>
      <c r="C86" s="7">
        <v>0.83497055795732111</v>
      </c>
      <c r="D86" s="7">
        <v>4.8324690748432593</v>
      </c>
      <c r="E86" s="25">
        <v>0.03</v>
      </c>
      <c r="F86" s="25">
        <v>8.0000000000000002E-3</v>
      </c>
      <c r="G86" s="24">
        <f t="shared" si="6"/>
        <v>3.1048349392520047E-2</v>
      </c>
      <c r="H86" s="7">
        <f t="shared" si="7"/>
        <v>2.0868827785869949E-12</v>
      </c>
      <c r="I86" s="7"/>
      <c r="J86" s="24">
        <f t="shared" si="8"/>
        <v>1.5610567226178646E-5</v>
      </c>
      <c r="K86" s="24">
        <f t="shared" si="9"/>
        <v>0</v>
      </c>
      <c r="L86" s="24">
        <f t="shared" si="10"/>
        <v>6.6230027662796369E-7</v>
      </c>
      <c r="M86" s="24">
        <f t="shared" si="11"/>
        <v>4.3864165642147724E-13</v>
      </c>
    </row>
    <row r="87" spans="1:13" x14ac:dyDescent="0.25">
      <c r="A87" s="5" t="s">
        <v>115</v>
      </c>
      <c r="B87" s="5" t="s">
        <v>36</v>
      </c>
      <c r="C87" s="7">
        <v>0</v>
      </c>
      <c r="D87" s="7">
        <v>0</v>
      </c>
      <c r="E87" s="25">
        <v>0.03</v>
      </c>
      <c r="F87" s="25">
        <v>8.0000000000000002E-3</v>
      </c>
      <c r="G87" s="24">
        <f t="shared" si="6"/>
        <v>3.1048349392520047E-2</v>
      </c>
      <c r="H87" s="7">
        <f t="shared" si="7"/>
        <v>0</v>
      </c>
      <c r="I87" s="7"/>
      <c r="J87" s="24">
        <f t="shared" si="8"/>
        <v>0</v>
      </c>
      <c r="K87" s="24">
        <f t="shared" si="9"/>
        <v>0</v>
      </c>
      <c r="L87" s="24">
        <f t="shared" si="10"/>
        <v>0</v>
      </c>
      <c r="M87" s="24">
        <f t="shared" si="11"/>
        <v>0</v>
      </c>
    </row>
    <row r="88" spans="1:13" x14ac:dyDescent="0.25">
      <c r="A88" s="5" t="s">
        <v>116</v>
      </c>
      <c r="B88" s="5" t="s">
        <v>36</v>
      </c>
      <c r="C88" s="7">
        <v>0</v>
      </c>
      <c r="D88" s="7">
        <v>0</v>
      </c>
      <c r="E88" s="25">
        <v>0.03</v>
      </c>
      <c r="F88" s="25">
        <v>5.0000000000000001E-3</v>
      </c>
      <c r="G88" s="24">
        <f t="shared" si="6"/>
        <v>3.0413812651491099E-2</v>
      </c>
      <c r="H88" s="7">
        <f t="shared" si="7"/>
        <v>0</v>
      </c>
      <c r="I88" s="7"/>
      <c r="J88" s="24">
        <f t="shared" si="8"/>
        <v>0</v>
      </c>
      <c r="K88" s="24">
        <f t="shared" si="9"/>
        <v>0</v>
      </c>
      <c r="L88" s="24">
        <f t="shared" si="10"/>
        <v>0</v>
      </c>
      <c r="M88" s="24">
        <f t="shared" si="11"/>
        <v>0</v>
      </c>
    </row>
    <row r="89" spans="1:13" x14ac:dyDescent="0.25">
      <c r="A89" s="5" t="s">
        <v>117</v>
      </c>
      <c r="B89" s="5" t="s">
        <v>36</v>
      </c>
      <c r="C89" s="7">
        <v>0</v>
      </c>
      <c r="D89" s="7">
        <v>0</v>
      </c>
      <c r="E89" s="25">
        <v>7.0000000000000007E-2</v>
      </c>
      <c r="F89" s="25">
        <v>0.2</v>
      </c>
      <c r="G89" s="24">
        <f t="shared" si="6"/>
        <v>0.21189620100417092</v>
      </c>
      <c r="H89" s="7">
        <f t="shared" si="7"/>
        <v>0</v>
      </c>
      <c r="I89" s="7"/>
      <c r="J89" s="24">
        <f t="shared" si="8"/>
        <v>0</v>
      </c>
      <c r="K89" s="24">
        <f t="shared" si="9"/>
        <v>0</v>
      </c>
      <c r="L89" s="24">
        <f t="shared" si="10"/>
        <v>0</v>
      </c>
      <c r="M89" s="24">
        <f t="shared" si="11"/>
        <v>0</v>
      </c>
    </row>
    <row r="90" spans="1:13" x14ac:dyDescent="0.25">
      <c r="A90" s="5" t="s">
        <v>118</v>
      </c>
      <c r="B90" s="5" t="s">
        <v>36</v>
      </c>
      <c r="C90" s="7">
        <v>0</v>
      </c>
      <c r="D90" s="7">
        <v>0</v>
      </c>
      <c r="E90" s="25">
        <v>0.03</v>
      </c>
      <c r="F90" s="25">
        <v>0.2</v>
      </c>
      <c r="G90" s="24">
        <f t="shared" si="6"/>
        <v>0.20223748416156687</v>
      </c>
      <c r="H90" s="7">
        <f t="shared" si="7"/>
        <v>0</v>
      </c>
      <c r="I90" s="7"/>
      <c r="J90" s="24">
        <f t="shared" si="8"/>
        <v>0</v>
      </c>
      <c r="K90" s="24">
        <f t="shared" si="9"/>
        <v>0</v>
      </c>
      <c r="L90" s="24">
        <f t="shared" si="10"/>
        <v>0</v>
      </c>
      <c r="M90" s="24">
        <f t="shared" si="11"/>
        <v>0</v>
      </c>
    </row>
    <row r="91" spans="1:13" x14ac:dyDescent="0.25">
      <c r="A91" s="5" t="s">
        <v>119</v>
      </c>
      <c r="B91" s="5" t="s">
        <v>36</v>
      </c>
      <c r="C91" s="76">
        <v>8.9077931924009093</v>
      </c>
      <c r="D91" s="76">
        <v>3.2482766636250693</v>
      </c>
      <c r="E91" s="25">
        <v>0.03</v>
      </c>
      <c r="F91" s="25">
        <v>0.03</v>
      </c>
      <c r="G91" s="24">
        <f t="shared" si="6"/>
        <v>4.2426406871192854E-2</v>
      </c>
      <c r="H91" s="7">
        <f t="shared" si="7"/>
        <v>1.7606027812314347E-12</v>
      </c>
      <c r="I91" s="7"/>
      <c r="J91" s="24">
        <f t="shared" si="8"/>
        <v>1.0493071024648227E-5</v>
      </c>
      <c r="K91" s="24">
        <f t="shared" si="9"/>
        <v>0</v>
      </c>
      <c r="L91" s="24">
        <f t="shared" si="10"/>
        <v>4.4518330062005022E-7</v>
      </c>
      <c r="M91" s="24">
        <f t="shared" si="11"/>
        <v>1.98188171150962E-13</v>
      </c>
    </row>
    <row r="92" spans="1:13" x14ac:dyDescent="0.25">
      <c r="A92" s="5" t="s">
        <v>120</v>
      </c>
      <c r="B92" s="5" t="s">
        <v>36</v>
      </c>
      <c r="C92" s="76">
        <v>58.6</v>
      </c>
      <c r="D92" s="7">
        <v>0</v>
      </c>
      <c r="E92" s="25">
        <v>0.03</v>
      </c>
      <c r="F92" s="25">
        <v>0.04</v>
      </c>
      <c r="G92" s="24">
        <f t="shared" si="6"/>
        <v>0.05</v>
      </c>
      <c r="H92" s="7">
        <f t="shared" si="7"/>
        <v>0</v>
      </c>
      <c r="I92" s="7"/>
      <c r="J92" s="24">
        <f t="shared" si="8"/>
        <v>0</v>
      </c>
      <c r="K92" s="24">
        <f t="shared" si="9"/>
        <v>0</v>
      </c>
      <c r="L92" s="24">
        <f t="shared" si="10"/>
        <v>0</v>
      </c>
      <c r="M92" s="24">
        <f t="shared" si="11"/>
        <v>0</v>
      </c>
    </row>
    <row r="93" spans="1:13" x14ac:dyDescent="0.25">
      <c r="A93" s="5" t="s">
        <v>121</v>
      </c>
      <c r="B93" s="5" t="s">
        <v>36</v>
      </c>
      <c r="C93" s="7">
        <v>0</v>
      </c>
      <c r="D93" s="7">
        <v>15.853064470461016</v>
      </c>
      <c r="E93" s="25">
        <v>0.03</v>
      </c>
      <c r="F93" s="25">
        <v>0.02</v>
      </c>
      <c r="G93" s="24">
        <f t="shared" si="6"/>
        <v>3.605551275463989E-2</v>
      </c>
      <c r="H93" s="7">
        <f t="shared" si="7"/>
        <v>3.0286748991196979E-11</v>
      </c>
      <c r="I93" s="7"/>
      <c r="J93" s="24">
        <f t="shared" si="8"/>
        <v>5.1210949273400723E-5</v>
      </c>
      <c r="K93" s="24">
        <f t="shared" si="9"/>
        <v>0</v>
      </c>
      <c r="L93" s="24">
        <f t="shared" si="10"/>
        <v>2.1726965701333171E-6</v>
      </c>
      <c r="M93" s="24">
        <f t="shared" si="11"/>
        <v>4.72061038586908E-12</v>
      </c>
    </row>
    <row r="94" spans="1:13" x14ac:dyDescent="0.25">
      <c r="A94" s="5" t="s">
        <v>122</v>
      </c>
      <c r="B94" s="5" t="s">
        <v>36</v>
      </c>
      <c r="C94" s="7">
        <v>0</v>
      </c>
      <c r="D94" s="7">
        <v>0</v>
      </c>
      <c r="E94" s="25">
        <v>0.03</v>
      </c>
      <c r="F94" s="25">
        <v>0.2</v>
      </c>
      <c r="G94" s="24">
        <f t="shared" si="6"/>
        <v>0.20223748416156687</v>
      </c>
      <c r="H94" s="7">
        <f t="shared" si="7"/>
        <v>0</v>
      </c>
      <c r="I94" s="7"/>
      <c r="J94" s="24">
        <f t="shared" si="8"/>
        <v>0</v>
      </c>
      <c r="K94" s="24">
        <f t="shared" si="9"/>
        <v>0</v>
      </c>
      <c r="L94" s="24">
        <f t="shared" si="10"/>
        <v>0</v>
      </c>
      <c r="M94" s="24">
        <f t="shared" si="11"/>
        <v>0</v>
      </c>
    </row>
    <row r="95" spans="1:13" x14ac:dyDescent="0.25">
      <c r="A95" s="5" t="s">
        <v>123</v>
      </c>
      <c r="B95" s="5" t="s">
        <v>36</v>
      </c>
      <c r="C95" s="7">
        <v>0</v>
      </c>
      <c r="D95" s="7">
        <v>0</v>
      </c>
      <c r="E95" s="25">
        <v>7.0000000000000007E-2</v>
      </c>
      <c r="F95" s="25">
        <v>0.2</v>
      </c>
      <c r="G95" s="24">
        <f t="shared" si="6"/>
        <v>0.21189620100417092</v>
      </c>
      <c r="H95" s="7">
        <f t="shared" si="7"/>
        <v>0</v>
      </c>
      <c r="I95" s="7"/>
      <c r="J95" s="24">
        <f t="shared" si="8"/>
        <v>0</v>
      </c>
      <c r="K95" s="24">
        <f t="shared" si="9"/>
        <v>0</v>
      </c>
      <c r="L95" s="24">
        <f t="shared" si="10"/>
        <v>0</v>
      </c>
      <c r="M95" s="24">
        <f t="shared" si="11"/>
        <v>0</v>
      </c>
    </row>
    <row r="96" spans="1:13" x14ac:dyDescent="0.25">
      <c r="A96" s="5" t="s">
        <v>124</v>
      </c>
      <c r="B96" s="5" t="s">
        <v>36</v>
      </c>
      <c r="C96" s="11">
        <v>0</v>
      </c>
      <c r="D96" s="11">
        <v>248.6850952746299</v>
      </c>
      <c r="E96" s="25">
        <v>0.03</v>
      </c>
      <c r="F96" s="25">
        <v>8.0000000000000002E-3</v>
      </c>
      <c r="G96" s="24">
        <f t="shared" si="6"/>
        <v>3.1048349392520047E-2</v>
      </c>
      <c r="H96" s="7">
        <f t="shared" si="7"/>
        <v>5.5266174280591609E-9</v>
      </c>
      <c r="I96" s="7"/>
      <c r="J96" s="24">
        <f t="shared" si="8"/>
        <v>8.0333993612968291E-4</v>
      </c>
      <c r="K96" s="24">
        <f t="shared" si="9"/>
        <v>0</v>
      </c>
      <c r="L96" s="24">
        <f t="shared" si="10"/>
        <v>3.4082826986116004E-5</v>
      </c>
      <c r="M96" s="24">
        <f t="shared" si="11"/>
        <v>1.1616390953655174E-9</v>
      </c>
    </row>
    <row r="97" spans="1:13" x14ac:dyDescent="0.25">
      <c r="A97" s="5" t="s">
        <v>125</v>
      </c>
      <c r="B97" s="5" t="s">
        <v>36</v>
      </c>
      <c r="C97" s="11">
        <v>0</v>
      </c>
      <c r="D97" s="11">
        <v>0.19158266137786872</v>
      </c>
      <c r="E97" s="25">
        <v>0.03</v>
      </c>
      <c r="F97" s="25">
        <v>0.04</v>
      </c>
      <c r="G97" s="24">
        <f t="shared" si="6"/>
        <v>0.05</v>
      </c>
      <c r="H97" s="7">
        <f t="shared" si="7"/>
        <v>8.5061936784551741E-15</v>
      </c>
      <c r="I97" s="7"/>
      <c r="J97" s="24">
        <f t="shared" si="8"/>
        <v>6.1887907992591611E-7</v>
      </c>
      <c r="K97" s="24">
        <f t="shared" si="9"/>
        <v>0</v>
      </c>
      <c r="L97" s="24">
        <f t="shared" si="10"/>
        <v>2.62568156490064E-8</v>
      </c>
      <c r="M97" s="24">
        <f t="shared" si="11"/>
        <v>6.8942036802590744E-16</v>
      </c>
    </row>
    <row r="98" spans="1:13" x14ac:dyDescent="0.25">
      <c r="A98" s="5" t="s">
        <v>126</v>
      </c>
      <c r="B98" s="5" t="s">
        <v>36</v>
      </c>
      <c r="C98" s="11">
        <v>0</v>
      </c>
      <c r="D98" s="11">
        <v>1990.4319891537766</v>
      </c>
      <c r="E98" s="25">
        <v>0.03</v>
      </c>
      <c r="F98" s="25">
        <v>5.0000000000000001E-3</v>
      </c>
      <c r="G98" s="24">
        <f t="shared" si="6"/>
        <v>3.0413812651491099E-2</v>
      </c>
      <c r="H98" s="7">
        <f t="shared" si="7"/>
        <v>3.3971855858442376E-7</v>
      </c>
      <c r="I98" s="7"/>
      <c r="J98" s="24">
        <f t="shared" si="8"/>
        <v>6.429792285184842E-3</v>
      </c>
      <c r="K98" s="24">
        <f t="shared" si="9"/>
        <v>0</v>
      </c>
      <c r="L98" s="24">
        <f t="shared" si="10"/>
        <v>2.7279298358850898E-4</v>
      </c>
      <c r="M98" s="24">
        <f t="shared" si="11"/>
        <v>7.4416011895120526E-8</v>
      </c>
    </row>
    <row r="99" spans="1:13" x14ac:dyDescent="0.25">
      <c r="A99" s="5" t="s">
        <v>127</v>
      </c>
      <c r="B99" s="5" t="s">
        <v>36</v>
      </c>
      <c r="C99" s="11">
        <v>0</v>
      </c>
      <c r="D99" s="11">
        <v>0</v>
      </c>
      <c r="E99" s="25">
        <v>0.03</v>
      </c>
      <c r="F99" s="25">
        <v>0.2</v>
      </c>
      <c r="G99" s="24">
        <f t="shared" si="6"/>
        <v>0.20223748416156687</v>
      </c>
      <c r="H99" s="7">
        <f t="shared" si="7"/>
        <v>0</v>
      </c>
      <c r="I99" s="7"/>
      <c r="J99" s="24">
        <f t="shared" si="8"/>
        <v>0</v>
      </c>
      <c r="K99" s="24">
        <f t="shared" si="9"/>
        <v>0</v>
      </c>
      <c r="L99" s="24">
        <f t="shared" si="10"/>
        <v>0</v>
      </c>
      <c r="M99" s="24">
        <f t="shared" si="11"/>
        <v>0</v>
      </c>
    </row>
    <row r="100" spans="1:13" x14ac:dyDescent="0.25">
      <c r="A100" s="5" t="s">
        <v>128</v>
      </c>
      <c r="B100" s="5" t="s">
        <v>36</v>
      </c>
      <c r="C100" s="11">
        <v>0</v>
      </c>
      <c r="D100" s="11">
        <v>10.795334055555578</v>
      </c>
      <c r="E100" s="25">
        <v>7.0000000000000007E-2</v>
      </c>
      <c r="F100" s="25">
        <v>0.2</v>
      </c>
      <c r="G100" s="24">
        <f t="shared" si="6"/>
        <v>0.21189620100417092</v>
      </c>
      <c r="H100" s="7">
        <f t="shared" si="7"/>
        <v>4.8506659493044237E-10</v>
      </c>
      <c r="I100" s="7"/>
      <c r="J100" s="24">
        <f t="shared" si="8"/>
        <v>3.4872709042379566E-5</v>
      </c>
      <c r="K100" s="24">
        <f t="shared" si="9"/>
        <v>0</v>
      </c>
      <c r="L100" s="24">
        <f t="shared" si="10"/>
        <v>3.4522220659096842E-6</v>
      </c>
      <c r="M100" s="24">
        <f t="shared" si="11"/>
        <v>1.1917837192353728E-11</v>
      </c>
    </row>
    <row r="101" spans="1:13" x14ac:dyDescent="0.25">
      <c r="A101" s="5" t="s">
        <v>129</v>
      </c>
      <c r="B101" s="5" t="s">
        <v>36</v>
      </c>
      <c r="C101" s="11">
        <v>0</v>
      </c>
      <c r="D101" s="11">
        <v>0</v>
      </c>
      <c r="E101" s="25">
        <v>0.03</v>
      </c>
      <c r="F101" s="25">
        <v>0.04</v>
      </c>
      <c r="G101" s="24">
        <f t="shared" si="6"/>
        <v>0.05</v>
      </c>
      <c r="H101" s="7">
        <f t="shared" si="7"/>
        <v>0</v>
      </c>
      <c r="I101" s="7"/>
      <c r="J101" s="24">
        <f t="shared" si="8"/>
        <v>0</v>
      </c>
      <c r="K101" s="24">
        <f t="shared" si="9"/>
        <v>0</v>
      </c>
      <c r="L101" s="24">
        <f t="shared" si="10"/>
        <v>0</v>
      </c>
      <c r="M101" s="24">
        <f t="shared" si="11"/>
        <v>0</v>
      </c>
    </row>
    <row r="102" spans="1:13" x14ac:dyDescent="0.25">
      <c r="A102" s="5" t="s">
        <v>130</v>
      </c>
      <c r="B102" s="5" t="s">
        <v>36</v>
      </c>
      <c r="C102" s="11">
        <v>790.56650000000002</v>
      </c>
      <c r="D102" s="11">
        <v>712.23202754773388</v>
      </c>
      <c r="E102" s="25">
        <v>0.03</v>
      </c>
      <c r="F102" s="25">
        <v>8.0000000000000002E-3</v>
      </c>
      <c r="G102" s="24">
        <f t="shared" si="6"/>
        <v>3.1048349392520047E-2</v>
      </c>
      <c r="H102" s="7">
        <f t="shared" si="7"/>
        <v>4.5331791896116562E-8</v>
      </c>
      <c r="I102" s="7"/>
      <c r="J102" s="24">
        <f t="shared" si="8"/>
        <v>2.3007588407654828E-3</v>
      </c>
      <c r="K102" s="24">
        <f t="shared" si="9"/>
        <v>0</v>
      </c>
      <c r="L102" s="24">
        <f t="shared" si="10"/>
        <v>9.7612930690810375E-5</v>
      </c>
      <c r="M102" s="24">
        <f t="shared" si="11"/>
        <v>9.5282842380489506E-9</v>
      </c>
    </row>
    <row r="103" spans="1:13" x14ac:dyDescent="0.25">
      <c r="A103" s="5" t="s">
        <v>131</v>
      </c>
      <c r="B103" s="5" t="s">
        <v>36</v>
      </c>
      <c r="C103" s="11">
        <v>2586.4800611557093</v>
      </c>
      <c r="D103" s="11">
        <v>154.51093503778034</v>
      </c>
      <c r="E103" s="25">
        <v>0.03</v>
      </c>
      <c r="F103" s="25">
        <v>0.04</v>
      </c>
      <c r="G103" s="24">
        <f t="shared" si="6"/>
        <v>0.05</v>
      </c>
      <c r="H103" s="7">
        <f t="shared" si="7"/>
        <v>5.532753281609883E-9</v>
      </c>
      <c r="I103" s="7"/>
      <c r="J103" s="24">
        <f t="shared" si="8"/>
        <v>4.991244229876887E-4</v>
      </c>
      <c r="K103" s="24">
        <f t="shared" si="9"/>
        <v>0</v>
      </c>
      <c r="L103" s="24">
        <f t="shared" si="10"/>
        <v>2.1176055849025046E-5</v>
      </c>
      <c r="M103" s="24">
        <f t="shared" si="11"/>
        <v>4.4842534132102785E-10</v>
      </c>
    </row>
    <row r="104" spans="1:13" x14ac:dyDescent="0.25">
      <c r="A104" s="5" t="s">
        <v>132</v>
      </c>
      <c r="B104" s="5" t="s">
        <v>36</v>
      </c>
      <c r="C104" s="11">
        <v>5021.535438833982</v>
      </c>
      <c r="D104" s="11">
        <v>6035.9596474491209</v>
      </c>
      <c r="E104" s="25">
        <v>0.03</v>
      </c>
      <c r="F104" s="25">
        <v>5.0000000000000001E-3</v>
      </c>
      <c r="G104" s="24">
        <f t="shared" si="6"/>
        <v>3.0413812651491099E-2</v>
      </c>
      <c r="H104" s="7">
        <f t="shared" si="7"/>
        <v>3.1240447229480076E-6</v>
      </c>
      <c r="I104" s="7"/>
      <c r="J104" s="24">
        <f t="shared" si="8"/>
        <v>1.9498263184242363E-2</v>
      </c>
      <c r="K104" s="24">
        <f t="shared" si="9"/>
        <v>0</v>
      </c>
      <c r="L104" s="24">
        <f t="shared" si="10"/>
        <v>8.2724124713626679E-4</v>
      </c>
      <c r="M104" s="24">
        <f t="shared" si="11"/>
        <v>6.84328080963566E-7</v>
      </c>
    </row>
    <row r="105" spans="1:13" x14ac:dyDescent="0.25">
      <c r="A105" s="5" t="s">
        <v>133</v>
      </c>
      <c r="B105" s="5" t="s">
        <v>36</v>
      </c>
      <c r="C105" s="11">
        <v>0</v>
      </c>
      <c r="D105" s="11">
        <v>0</v>
      </c>
      <c r="E105" s="25">
        <v>0.03</v>
      </c>
      <c r="F105" s="25">
        <v>0.2</v>
      </c>
      <c r="G105" s="24">
        <f t="shared" si="6"/>
        <v>0.20223748416156687</v>
      </c>
      <c r="H105" s="7">
        <f t="shared" si="7"/>
        <v>0</v>
      </c>
      <c r="I105" s="7"/>
      <c r="J105" s="24">
        <f t="shared" si="8"/>
        <v>0</v>
      </c>
      <c r="K105" s="24">
        <f t="shared" si="9"/>
        <v>0</v>
      </c>
      <c r="L105" s="24">
        <f t="shared" si="10"/>
        <v>0</v>
      </c>
      <c r="M105" s="24">
        <f t="shared" si="11"/>
        <v>0</v>
      </c>
    </row>
    <row r="106" spans="1:13" x14ac:dyDescent="0.25">
      <c r="A106" s="5" t="s">
        <v>134</v>
      </c>
      <c r="B106" s="5" t="s">
        <v>36</v>
      </c>
      <c r="C106" s="11">
        <v>0</v>
      </c>
      <c r="D106" s="11">
        <v>0</v>
      </c>
      <c r="E106" s="25">
        <v>7.0000000000000007E-2</v>
      </c>
      <c r="F106" s="25">
        <v>0.2</v>
      </c>
      <c r="G106" s="24">
        <f t="shared" si="6"/>
        <v>0.21189620100417092</v>
      </c>
      <c r="H106" s="7">
        <f t="shared" si="7"/>
        <v>0</v>
      </c>
      <c r="I106" s="7"/>
      <c r="J106" s="24">
        <f t="shared" si="8"/>
        <v>0</v>
      </c>
      <c r="K106" s="24">
        <f t="shared" si="9"/>
        <v>0</v>
      </c>
      <c r="L106" s="24">
        <f t="shared" si="10"/>
        <v>0</v>
      </c>
      <c r="M106" s="24">
        <f t="shared" si="11"/>
        <v>0</v>
      </c>
    </row>
    <row r="107" spans="1:13" x14ac:dyDescent="0.25">
      <c r="A107" s="5" t="s">
        <v>135</v>
      </c>
      <c r="B107" s="5" t="s">
        <v>36</v>
      </c>
      <c r="C107" s="11">
        <v>0</v>
      </c>
      <c r="D107" s="11">
        <v>0</v>
      </c>
      <c r="E107" s="25">
        <v>0.03</v>
      </c>
      <c r="F107" s="25">
        <v>0.04</v>
      </c>
      <c r="G107" s="24">
        <f t="shared" si="6"/>
        <v>0.05</v>
      </c>
      <c r="H107" s="7">
        <f t="shared" si="7"/>
        <v>0</v>
      </c>
      <c r="I107" s="7"/>
      <c r="J107" s="24">
        <f t="shared" si="8"/>
        <v>0</v>
      </c>
      <c r="K107" s="24">
        <f t="shared" si="9"/>
        <v>0</v>
      </c>
      <c r="L107" s="24">
        <f t="shared" si="10"/>
        <v>0</v>
      </c>
      <c r="M107" s="24">
        <f t="shared" si="11"/>
        <v>0</v>
      </c>
    </row>
    <row r="108" spans="1:13" x14ac:dyDescent="0.25">
      <c r="A108" s="5" t="s">
        <v>136</v>
      </c>
      <c r="B108" s="5" t="s">
        <v>36</v>
      </c>
      <c r="C108" s="11">
        <v>3610.4948152706588</v>
      </c>
      <c r="D108" s="11">
        <v>1254.707158201885</v>
      </c>
      <c r="E108" s="25">
        <v>0.03</v>
      </c>
      <c r="F108" s="25">
        <v>8.0000000000000002E-3</v>
      </c>
      <c r="G108" s="24">
        <f t="shared" si="6"/>
        <v>3.1048349392520047E-2</v>
      </c>
      <c r="H108" s="7">
        <f t="shared" si="7"/>
        <v>1.4068397788016645E-7</v>
      </c>
      <c r="I108" s="7"/>
      <c r="J108" s="24">
        <f t="shared" si="8"/>
        <v>4.0531434632953937E-3</v>
      </c>
      <c r="K108" s="24">
        <f t="shared" si="9"/>
        <v>0</v>
      </c>
      <c r="L108" s="24">
        <f t="shared" si="10"/>
        <v>1.719603136810861E-4</v>
      </c>
      <c r="M108" s="24">
        <f t="shared" si="11"/>
        <v>2.9570349481297526E-8</v>
      </c>
    </row>
    <row r="109" spans="1:13" x14ac:dyDescent="0.25">
      <c r="A109" s="5" t="s">
        <v>137</v>
      </c>
      <c r="B109" s="5" t="s">
        <v>36</v>
      </c>
      <c r="C109" s="11">
        <v>96.335596706277883</v>
      </c>
      <c r="D109" s="11">
        <v>65.600180577784556</v>
      </c>
      <c r="E109" s="25">
        <v>0.03</v>
      </c>
      <c r="F109" s="25">
        <v>0.04</v>
      </c>
      <c r="G109" s="24">
        <f t="shared" si="6"/>
        <v>0.05</v>
      </c>
      <c r="H109" s="7">
        <f t="shared" si="7"/>
        <v>9.9731633581630043E-10</v>
      </c>
      <c r="I109" s="7"/>
      <c r="J109" s="24">
        <f t="shared" si="8"/>
        <v>2.1191155351411736E-4</v>
      </c>
      <c r="K109" s="24">
        <f t="shared" si="9"/>
        <v>0</v>
      </c>
      <c r="L109" s="24">
        <f t="shared" si="10"/>
        <v>8.9906457900965002E-6</v>
      </c>
      <c r="M109" s="24">
        <f t="shared" si="11"/>
        <v>8.0831711722979927E-11</v>
      </c>
    </row>
    <row r="110" spans="1:13" x14ac:dyDescent="0.25">
      <c r="A110" s="5" t="s">
        <v>138</v>
      </c>
      <c r="B110" s="5" t="s">
        <v>36</v>
      </c>
      <c r="C110" s="11">
        <v>1962.0559061274239</v>
      </c>
      <c r="D110" s="11">
        <v>138.80108361866229</v>
      </c>
      <c r="E110" s="25">
        <v>0.03</v>
      </c>
      <c r="F110" s="25">
        <v>5.0000000000000001E-3</v>
      </c>
      <c r="G110" s="24">
        <f t="shared" si="6"/>
        <v>3.0413812651491099E-2</v>
      </c>
      <c r="H110" s="7">
        <f t="shared" si="7"/>
        <v>1.6520009792476506E-9</v>
      </c>
      <c r="I110" s="7"/>
      <c r="J110" s="24">
        <f t="shared" si="8"/>
        <v>4.4837610201692811E-4</v>
      </c>
      <c r="K110" s="24">
        <f t="shared" si="9"/>
        <v>0</v>
      </c>
      <c r="L110" s="24">
        <f t="shared" si="10"/>
        <v>1.9022986935489664E-5</v>
      </c>
      <c r="M110" s="24">
        <f t="shared" si="11"/>
        <v>3.6187403194781045E-10</v>
      </c>
    </row>
    <row r="111" spans="1:13" x14ac:dyDescent="0.25">
      <c r="A111" s="5" t="s">
        <v>139</v>
      </c>
      <c r="B111" s="5" t="s">
        <v>36</v>
      </c>
      <c r="C111" s="11">
        <v>0</v>
      </c>
      <c r="D111" s="11">
        <v>0</v>
      </c>
      <c r="E111" s="25">
        <v>0.03</v>
      </c>
      <c r="F111" s="25">
        <v>0.2</v>
      </c>
      <c r="G111" s="24">
        <f t="shared" si="6"/>
        <v>0.20223748416156687</v>
      </c>
      <c r="H111" s="7">
        <f t="shared" si="7"/>
        <v>0</v>
      </c>
      <c r="I111" s="7"/>
      <c r="J111" s="24">
        <f t="shared" si="8"/>
        <v>0</v>
      </c>
      <c r="K111" s="24">
        <f t="shared" si="9"/>
        <v>0</v>
      </c>
      <c r="L111" s="24">
        <f t="shared" si="10"/>
        <v>0</v>
      </c>
      <c r="M111" s="24">
        <f t="shared" si="11"/>
        <v>0</v>
      </c>
    </row>
    <row r="112" spans="1:13" x14ac:dyDescent="0.25">
      <c r="A112" s="5" t="s">
        <v>140</v>
      </c>
      <c r="B112" s="5" t="s">
        <v>36</v>
      </c>
      <c r="C112" s="11">
        <v>0</v>
      </c>
      <c r="D112" s="11">
        <v>0</v>
      </c>
      <c r="E112" s="25">
        <v>7.0000000000000007E-2</v>
      </c>
      <c r="F112" s="25">
        <v>0.2</v>
      </c>
      <c r="G112" s="24">
        <f t="shared" si="6"/>
        <v>0.21189620100417092</v>
      </c>
      <c r="H112" s="7">
        <f t="shared" si="7"/>
        <v>0</v>
      </c>
      <c r="I112" s="7"/>
      <c r="J112" s="24">
        <f t="shared" si="8"/>
        <v>0</v>
      </c>
      <c r="K112" s="24">
        <f t="shared" si="9"/>
        <v>0</v>
      </c>
      <c r="L112" s="24">
        <f t="shared" si="10"/>
        <v>0</v>
      </c>
      <c r="M112" s="24">
        <f t="shared" si="11"/>
        <v>0</v>
      </c>
    </row>
    <row r="113" spans="1:13" x14ac:dyDescent="0.25">
      <c r="A113" s="5" t="s">
        <v>141</v>
      </c>
      <c r="B113" s="5" t="s">
        <v>36</v>
      </c>
      <c r="C113" s="11">
        <v>0</v>
      </c>
      <c r="D113" s="11">
        <v>65.510646972216009</v>
      </c>
      <c r="E113" s="25">
        <v>0.03</v>
      </c>
      <c r="F113" s="25">
        <v>0.04</v>
      </c>
      <c r="G113" s="24">
        <f t="shared" si="6"/>
        <v>0.05</v>
      </c>
      <c r="H113" s="7">
        <f t="shared" si="7"/>
        <v>9.9459584354941292E-10</v>
      </c>
      <c r="I113" s="7"/>
      <c r="J113" s="24">
        <f t="shared" si="8"/>
        <v>2.1162232861746859E-4</v>
      </c>
      <c r="K113" s="24">
        <f t="shared" si="9"/>
        <v>0</v>
      </c>
      <c r="L113" s="24">
        <f t="shared" si="10"/>
        <v>8.9783750169540017E-6</v>
      </c>
      <c r="M113" s="24">
        <f t="shared" si="11"/>
        <v>8.0611217945063768E-11</v>
      </c>
    </row>
    <row r="114" spans="1:13" x14ac:dyDescent="0.25">
      <c r="A114" s="5" t="s">
        <v>142</v>
      </c>
      <c r="B114" s="5" t="s">
        <v>36</v>
      </c>
      <c r="C114" s="11">
        <v>1351.2108356384429</v>
      </c>
      <c r="D114" s="11">
        <v>1183.1553885173114</v>
      </c>
      <c r="E114" s="25">
        <v>0.03</v>
      </c>
      <c r="F114" s="25">
        <v>8.0000000000000002E-3</v>
      </c>
      <c r="G114" s="24">
        <f t="shared" si="6"/>
        <v>3.1048349392520047E-2</v>
      </c>
      <c r="H114" s="7">
        <f t="shared" si="7"/>
        <v>1.2509601068570333E-7</v>
      </c>
      <c r="I114" s="7"/>
      <c r="J114" s="24">
        <f t="shared" si="8"/>
        <v>3.8220061929861537E-3</v>
      </c>
      <c r="K114" s="24">
        <f t="shared" si="9"/>
        <v>0</v>
      </c>
      <c r="L114" s="24">
        <f t="shared" si="10"/>
        <v>1.6215398980784938E-4</v>
      </c>
      <c r="M114" s="24">
        <f t="shared" si="11"/>
        <v>2.6293916410604118E-8</v>
      </c>
    </row>
    <row r="115" spans="1:13" x14ac:dyDescent="0.25">
      <c r="A115" s="5" t="s">
        <v>143</v>
      </c>
      <c r="B115" s="5" t="s">
        <v>36</v>
      </c>
      <c r="C115" s="11">
        <v>1090.2789281922815</v>
      </c>
      <c r="D115" s="11">
        <v>0</v>
      </c>
      <c r="E115" s="25">
        <v>0.03</v>
      </c>
      <c r="F115" s="25">
        <v>0.04</v>
      </c>
      <c r="G115" s="24">
        <f t="shared" si="6"/>
        <v>0.05</v>
      </c>
      <c r="H115" s="7">
        <f t="shared" si="7"/>
        <v>0</v>
      </c>
      <c r="I115" s="7"/>
      <c r="J115" s="24">
        <f t="shared" si="8"/>
        <v>0</v>
      </c>
      <c r="K115" s="24">
        <f t="shared" si="9"/>
        <v>0</v>
      </c>
      <c r="L115" s="24">
        <f t="shared" si="10"/>
        <v>0</v>
      </c>
      <c r="M115" s="24">
        <f t="shared" si="11"/>
        <v>0</v>
      </c>
    </row>
    <row r="116" spans="1:13" x14ac:dyDescent="0.25">
      <c r="A116" s="5" t="s">
        <v>144</v>
      </c>
      <c r="B116" s="5" t="s">
        <v>36</v>
      </c>
      <c r="C116" s="11">
        <v>0</v>
      </c>
      <c r="D116" s="11">
        <v>0</v>
      </c>
      <c r="E116" s="25">
        <v>0.03</v>
      </c>
      <c r="F116" s="25">
        <v>5.0000000000000001E-3</v>
      </c>
      <c r="G116" s="24">
        <f t="shared" si="6"/>
        <v>3.0413812651491099E-2</v>
      </c>
      <c r="H116" s="7">
        <f t="shared" si="7"/>
        <v>0</v>
      </c>
      <c r="I116" s="7"/>
      <c r="J116" s="24">
        <f t="shared" si="8"/>
        <v>0</v>
      </c>
      <c r="K116" s="24">
        <f t="shared" si="9"/>
        <v>0</v>
      </c>
      <c r="L116" s="24">
        <f t="shared" si="10"/>
        <v>0</v>
      </c>
      <c r="M116" s="24">
        <f t="shared" si="11"/>
        <v>0</v>
      </c>
    </row>
    <row r="117" spans="1:13" x14ac:dyDescent="0.25">
      <c r="A117" s="5" t="s">
        <v>145</v>
      </c>
      <c r="B117" s="5" t="s">
        <v>36</v>
      </c>
      <c r="C117" s="11">
        <v>0</v>
      </c>
      <c r="D117" s="11">
        <v>0</v>
      </c>
      <c r="E117" s="25">
        <v>0.03</v>
      </c>
      <c r="F117" s="25">
        <v>0.2</v>
      </c>
      <c r="G117" s="24">
        <f t="shared" si="6"/>
        <v>0.20223748416156687</v>
      </c>
      <c r="H117" s="7">
        <f t="shared" si="7"/>
        <v>0</v>
      </c>
      <c r="I117" s="7"/>
      <c r="J117" s="24">
        <f t="shared" si="8"/>
        <v>0</v>
      </c>
      <c r="K117" s="24">
        <f t="shared" si="9"/>
        <v>0</v>
      </c>
      <c r="L117" s="24">
        <f t="shared" si="10"/>
        <v>0</v>
      </c>
      <c r="M117" s="24">
        <f t="shared" si="11"/>
        <v>0</v>
      </c>
    </row>
    <row r="118" spans="1:13" x14ac:dyDescent="0.25">
      <c r="A118" s="5" t="s">
        <v>146</v>
      </c>
      <c r="B118" s="5" t="s">
        <v>36</v>
      </c>
      <c r="C118" s="11">
        <v>0</v>
      </c>
      <c r="D118" s="11">
        <v>0</v>
      </c>
      <c r="E118" s="25">
        <v>7.0000000000000007E-2</v>
      </c>
      <c r="F118" s="25">
        <v>0.2</v>
      </c>
      <c r="G118" s="24">
        <f t="shared" si="6"/>
        <v>0.21189620100417092</v>
      </c>
      <c r="H118" s="7">
        <f t="shared" si="7"/>
        <v>0</v>
      </c>
      <c r="I118" s="7"/>
      <c r="J118" s="24">
        <f t="shared" si="8"/>
        <v>0</v>
      </c>
      <c r="K118" s="24">
        <f t="shared" si="9"/>
        <v>0</v>
      </c>
      <c r="L118" s="24">
        <f t="shared" si="10"/>
        <v>0</v>
      </c>
      <c r="M118" s="24">
        <f t="shared" si="11"/>
        <v>0</v>
      </c>
    </row>
    <row r="119" spans="1:13" x14ac:dyDescent="0.25">
      <c r="A119" s="5" t="s">
        <v>147</v>
      </c>
      <c r="B119" s="5" t="s">
        <v>36</v>
      </c>
      <c r="C119" s="11">
        <v>0</v>
      </c>
      <c r="D119" s="11">
        <v>0</v>
      </c>
      <c r="E119" s="25">
        <v>0.03</v>
      </c>
      <c r="F119" s="25">
        <v>0.04</v>
      </c>
      <c r="G119" s="24">
        <f t="shared" si="6"/>
        <v>0.05</v>
      </c>
      <c r="H119" s="7">
        <f t="shared" si="7"/>
        <v>0</v>
      </c>
      <c r="I119" s="7"/>
      <c r="J119" s="24">
        <f t="shared" si="8"/>
        <v>0</v>
      </c>
      <c r="K119" s="24">
        <f t="shared" si="9"/>
        <v>0</v>
      </c>
      <c r="L119" s="24">
        <f t="shared" si="10"/>
        <v>0</v>
      </c>
      <c r="M119" s="24">
        <f t="shared" si="11"/>
        <v>0</v>
      </c>
    </row>
    <row r="120" spans="1:13" x14ac:dyDescent="0.25">
      <c r="A120" s="5" t="s">
        <v>148</v>
      </c>
      <c r="B120" s="5" t="s">
        <v>36</v>
      </c>
      <c r="C120" s="11">
        <v>0</v>
      </c>
      <c r="D120" s="11">
        <v>0</v>
      </c>
      <c r="E120" s="25">
        <v>0.03</v>
      </c>
      <c r="F120" s="25">
        <v>8.0000000000000002E-3</v>
      </c>
      <c r="G120" s="24">
        <f t="shared" si="6"/>
        <v>3.1048349392520047E-2</v>
      </c>
      <c r="H120" s="7">
        <f t="shared" si="7"/>
        <v>0</v>
      </c>
      <c r="I120" s="7"/>
      <c r="J120" s="24">
        <f t="shared" si="8"/>
        <v>0</v>
      </c>
      <c r="K120" s="24">
        <f t="shared" si="9"/>
        <v>0</v>
      </c>
      <c r="L120" s="24">
        <f t="shared" si="10"/>
        <v>0</v>
      </c>
      <c r="M120" s="24">
        <f t="shared" si="11"/>
        <v>0</v>
      </c>
    </row>
    <row r="121" spans="1:13" x14ac:dyDescent="0.25">
      <c r="A121" s="5" t="s">
        <v>149</v>
      </c>
      <c r="B121" s="5" t="s">
        <v>36</v>
      </c>
      <c r="C121" s="11">
        <v>0</v>
      </c>
      <c r="D121" s="11">
        <v>0</v>
      </c>
      <c r="E121" s="25">
        <v>0.03</v>
      </c>
      <c r="F121" s="25">
        <v>0.04</v>
      </c>
      <c r="G121" s="24">
        <f t="shared" si="6"/>
        <v>0.05</v>
      </c>
      <c r="H121" s="7">
        <f t="shared" si="7"/>
        <v>0</v>
      </c>
      <c r="I121" s="7"/>
      <c r="J121" s="24">
        <f t="shared" si="8"/>
        <v>0</v>
      </c>
      <c r="K121" s="24">
        <f t="shared" si="9"/>
        <v>0</v>
      </c>
      <c r="L121" s="24">
        <f t="shared" si="10"/>
        <v>0</v>
      </c>
      <c r="M121" s="24">
        <f t="shared" si="11"/>
        <v>0</v>
      </c>
    </row>
    <row r="122" spans="1:13" x14ac:dyDescent="0.25">
      <c r="A122" s="5" t="s">
        <v>150</v>
      </c>
      <c r="B122" s="5" t="s">
        <v>36</v>
      </c>
      <c r="C122" s="11">
        <v>0</v>
      </c>
      <c r="D122" s="11">
        <v>0</v>
      </c>
      <c r="E122" s="25">
        <v>0.03</v>
      </c>
      <c r="F122" s="25">
        <v>5.0000000000000001E-3</v>
      </c>
      <c r="G122" s="24">
        <f t="shared" si="6"/>
        <v>3.0413812651491099E-2</v>
      </c>
      <c r="H122" s="7">
        <f t="shared" si="7"/>
        <v>0</v>
      </c>
      <c r="I122" s="7"/>
      <c r="J122" s="24">
        <f t="shared" si="8"/>
        <v>0</v>
      </c>
      <c r="K122" s="24">
        <f t="shared" si="9"/>
        <v>0</v>
      </c>
      <c r="L122" s="24">
        <f t="shared" si="10"/>
        <v>0</v>
      </c>
      <c r="M122" s="24">
        <f t="shared" si="11"/>
        <v>0</v>
      </c>
    </row>
    <row r="123" spans="1:13" x14ac:dyDescent="0.25">
      <c r="A123" s="5" t="s">
        <v>151</v>
      </c>
      <c r="B123" s="5" t="s">
        <v>36</v>
      </c>
      <c r="C123" s="11">
        <v>0</v>
      </c>
      <c r="D123" s="11">
        <v>0</v>
      </c>
      <c r="E123" s="25">
        <v>0.03</v>
      </c>
      <c r="F123" s="25">
        <v>0.2</v>
      </c>
      <c r="G123" s="24">
        <f t="shared" si="6"/>
        <v>0.20223748416156687</v>
      </c>
      <c r="H123" s="7">
        <f t="shared" si="7"/>
        <v>0</v>
      </c>
      <c r="I123" s="7"/>
      <c r="J123" s="24">
        <f t="shared" si="8"/>
        <v>0</v>
      </c>
      <c r="K123" s="24">
        <f t="shared" si="9"/>
        <v>0</v>
      </c>
      <c r="L123" s="24">
        <f t="shared" si="10"/>
        <v>0</v>
      </c>
      <c r="M123" s="24">
        <f t="shared" si="11"/>
        <v>0</v>
      </c>
    </row>
    <row r="124" spans="1:13" x14ac:dyDescent="0.25">
      <c r="A124" s="5" t="s">
        <v>152</v>
      </c>
      <c r="B124" s="5" t="s">
        <v>36</v>
      </c>
      <c r="C124" s="11">
        <v>0</v>
      </c>
      <c r="D124" s="11">
        <v>0</v>
      </c>
      <c r="E124" s="25">
        <v>7.0000000000000007E-2</v>
      </c>
      <c r="F124" s="25">
        <v>0.2</v>
      </c>
      <c r="G124" s="24">
        <f t="shared" si="6"/>
        <v>0.21189620100417092</v>
      </c>
      <c r="H124" s="7">
        <f t="shared" si="7"/>
        <v>0</v>
      </c>
      <c r="I124" s="7"/>
      <c r="J124" s="24">
        <f t="shared" si="8"/>
        <v>0</v>
      </c>
      <c r="K124" s="24">
        <f t="shared" si="9"/>
        <v>0</v>
      </c>
      <c r="L124" s="24">
        <f t="shared" si="10"/>
        <v>0</v>
      </c>
      <c r="M124" s="24">
        <f t="shared" si="11"/>
        <v>0</v>
      </c>
    </row>
    <row r="125" spans="1:13" x14ac:dyDescent="0.25">
      <c r="A125" s="5" t="s">
        <v>153</v>
      </c>
      <c r="B125" s="5" t="s">
        <v>36</v>
      </c>
      <c r="C125" s="7">
        <v>0</v>
      </c>
      <c r="D125" s="7">
        <v>0</v>
      </c>
      <c r="E125" s="25">
        <v>0.05</v>
      </c>
      <c r="F125" s="25">
        <v>2</v>
      </c>
      <c r="G125" s="24">
        <f t="shared" si="6"/>
        <v>2.0006249023742559</v>
      </c>
      <c r="H125" s="7">
        <f t="shared" si="7"/>
        <v>0</v>
      </c>
      <c r="I125" s="7"/>
      <c r="J125" s="24">
        <f t="shared" si="8"/>
        <v>0</v>
      </c>
      <c r="K125" s="24">
        <f t="shared" si="9"/>
        <v>0</v>
      </c>
      <c r="L125" s="24">
        <f t="shared" si="10"/>
        <v>0</v>
      </c>
      <c r="M125" s="24">
        <f t="shared" si="11"/>
        <v>0</v>
      </c>
    </row>
    <row r="126" spans="1:13" x14ac:dyDescent="0.25">
      <c r="A126" s="5" t="s">
        <v>154</v>
      </c>
      <c r="B126" s="5" t="s">
        <v>36</v>
      </c>
      <c r="C126" s="7">
        <v>0</v>
      </c>
      <c r="D126" s="7">
        <v>0</v>
      </c>
      <c r="E126" s="25">
        <v>0.01</v>
      </c>
      <c r="F126" s="25">
        <v>2</v>
      </c>
      <c r="G126" s="24">
        <f t="shared" si="6"/>
        <v>2.000024999843752</v>
      </c>
      <c r="H126" s="7">
        <f t="shared" si="7"/>
        <v>0</v>
      </c>
      <c r="I126" s="7"/>
      <c r="J126" s="24">
        <f t="shared" si="8"/>
        <v>0</v>
      </c>
      <c r="K126" s="24">
        <f t="shared" si="9"/>
        <v>0</v>
      </c>
      <c r="L126" s="24">
        <f t="shared" si="10"/>
        <v>0</v>
      </c>
      <c r="M126" s="24">
        <f t="shared" si="11"/>
        <v>0</v>
      </c>
    </row>
    <row r="127" spans="1:13" x14ac:dyDescent="0.25">
      <c r="A127" s="5" t="s">
        <v>155</v>
      </c>
      <c r="B127" s="5" t="s">
        <v>36</v>
      </c>
      <c r="C127" s="7">
        <v>0</v>
      </c>
      <c r="D127" s="7">
        <v>0</v>
      </c>
      <c r="E127" s="25">
        <v>0</v>
      </c>
      <c r="F127" s="25">
        <v>0</v>
      </c>
      <c r="G127" s="24">
        <f t="shared" si="6"/>
        <v>0</v>
      </c>
      <c r="H127" s="7">
        <f t="shared" si="7"/>
        <v>0</v>
      </c>
      <c r="I127" s="7"/>
      <c r="J127" s="24">
        <f t="shared" si="8"/>
        <v>0</v>
      </c>
      <c r="K127" s="24">
        <f t="shared" si="9"/>
        <v>0</v>
      </c>
      <c r="L127" s="24">
        <f t="shared" si="10"/>
        <v>0</v>
      </c>
      <c r="M127" s="24">
        <f t="shared" si="11"/>
        <v>0</v>
      </c>
    </row>
    <row r="128" spans="1:13" x14ac:dyDescent="0.25">
      <c r="A128" s="5" t="s">
        <v>156</v>
      </c>
      <c r="B128" s="5" t="s">
        <v>36</v>
      </c>
      <c r="C128" s="7">
        <v>863.24703011350744</v>
      </c>
      <c r="D128" s="7">
        <v>657.2951557015424</v>
      </c>
      <c r="E128" s="25">
        <v>0.03</v>
      </c>
      <c r="F128" s="25">
        <v>0.5</v>
      </c>
      <c r="G128" s="24">
        <f t="shared" si="6"/>
        <v>0.50089919145472772</v>
      </c>
      <c r="H128" s="7">
        <f t="shared" si="7"/>
        <v>1.004857269508561E-5</v>
      </c>
      <c r="I128" s="7"/>
      <c r="J128" s="24">
        <f t="shared" si="8"/>
        <v>2.123293508267985E-3</v>
      </c>
      <c r="K128" s="24">
        <f t="shared" si="9"/>
        <v>0</v>
      </c>
      <c r="L128" s="24">
        <f t="shared" si="10"/>
        <v>9.0083714288740024E-5</v>
      </c>
      <c r="M128" s="24">
        <f t="shared" si="11"/>
        <v>8.1150755800553432E-9</v>
      </c>
    </row>
    <row r="129" spans="1:13" x14ac:dyDescent="0.25">
      <c r="A129" s="5" t="s">
        <v>157</v>
      </c>
      <c r="B129" s="5" t="s">
        <v>36</v>
      </c>
      <c r="C129" s="7">
        <v>10.084829371994561</v>
      </c>
      <c r="D129" s="7">
        <v>2.5870600534400001</v>
      </c>
      <c r="E129" s="25">
        <v>2.2360679774997901E-2</v>
      </c>
      <c r="F129" s="25">
        <v>0.5</v>
      </c>
      <c r="G129" s="24">
        <f t="shared" si="6"/>
        <v>0.50049975024968796</v>
      </c>
      <c r="H129" s="7">
        <f t="shared" si="7"/>
        <v>1.5541881909709155E-10</v>
      </c>
      <c r="I129" s="7"/>
      <c r="J129" s="24">
        <f t="shared" si="8"/>
        <v>8.3571098452805611E-6</v>
      </c>
      <c r="K129" s="24">
        <f t="shared" si="9"/>
        <v>0</v>
      </c>
      <c r="L129" s="24">
        <f t="shared" si="10"/>
        <v>2.6427501767303947E-7</v>
      </c>
      <c r="M129" s="24">
        <f t="shared" si="11"/>
        <v>6.9841284966085328E-14</v>
      </c>
    </row>
    <row r="130" spans="1:13" x14ac:dyDescent="0.25">
      <c r="A130" s="5" t="s">
        <v>158</v>
      </c>
      <c r="B130" s="5" t="s">
        <v>36</v>
      </c>
      <c r="C130" s="7">
        <v>22.608396546851999</v>
      </c>
      <c r="D130" s="7">
        <v>6.3115854907213746</v>
      </c>
      <c r="E130" s="25">
        <v>2.2360679774997901E-2</v>
      </c>
      <c r="F130" s="25">
        <v>0.5</v>
      </c>
      <c r="G130" s="24">
        <f t="shared" si="6"/>
        <v>0.50049975024968796</v>
      </c>
      <c r="H130" s="7">
        <f t="shared" si="7"/>
        <v>9.2505493168342563E-10</v>
      </c>
      <c r="I130" s="7"/>
      <c r="J130" s="24">
        <f t="shared" si="8"/>
        <v>2.038863116984882E-5</v>
      </c>
      <c r="K130" s="24">
        <f t="shared" si="9"/>
        <v>0</v>
      </c>
      <c r="L130" s="24">
        <f t="shared" si="10"/>
        <v>6.4474512869825622E-7</v>
      </c>
      <c r="M130" s="24">
        <f t="shared" si="11"/>
        <v>4.1569628098013097E-13</v>
      </c>
    </row>
    <row r="131" spans="1:13" x14ac:dyDescent="0.25">
      <c r="A131" s="5" t="s">
        <v>159</v>
      </c>
      <c r="B131" s="5" t="s">
        <v>36</v>
      </c>
      <c r="C131" s="7">
        <v>481.5987297841757</v>
      </c>
      <c r="D131" s="7">
        <v>129.72867193040378</v>
      </c>
      <c r="E131" s="25">
        <v>0.03</v>
      </c>
      <c r="F131" s="25">
        <v>0.5</v>
      </c>
      <c r="G131" s="24">
        <f t="shared" si="6"/>
        <v>0.50089919145472772</v>
      </c>
      <c r="H131" s="7">
        <f t="shared" si="7"/>
        <v>3.9143121862590163E-7</v>
      </c>
      <c r="I131" s="7"/>
      <c r="J131" s="24">
        <f t="shared" si="8"/>
        <v>4.1906903551123669E-4</v>
      </c>
      <c r="K131" s="24">
        <f t="shared" si="9"/>
        <v>0</v>
      </c>
      <c r="L131" s="24">
        <f t="shared" si="10"/>
        <v>1.7779593407718092E-5</v>
      </c>
      <c r="M131" s="24">
        <f t="shared" si="11"/>
        <v>3.1611394174377266E-10</v>
      </c>
    </row>
    <row r="132" spans="1:13" x14ac:dyDescent="0.25">
      <c r="A132" s="5" t="s">
        <v>160</v>
      </c>
      <c r="B132" s="5" t="s">
        <v>36</v>
      </c>
      <c r="C132" s="7">
        <v>0</v>
      </c>
      <c r="D132" s="7">
        <v>0</v>
      </c>
      <c r="E132" s="25">
        <v>0</v>
      </c>
      <c r="F132" s="25">
        <v>0</v>
      </c>
      <c r="G132" s="24">
        <f t="shared" si="6"/>
        <v>0</v>
      </c>
      <c r="H132" s="7">
        <f t="shared" si="7"/>
        <v>0</v>
      </c>
      <c r="I132" s="7"/>
      <c r="J132" s="24">
        <f t="shared" si="8"/>
        <v>0</v>
      </c>
      <c r="K132" s="24">
        <f t="shared" si="9"/>
        <v>0</v>
      </c>
      <c r="L132" s="24">
        <f t="shared" si="10"/>
        <v>0</v>
      </c>
      <c r="M132" s="24">
        <f t="shared" si="11"/>
        <v>0</v>
      </c>
    </row>
    <row r="133" spans="1:13" x14ac:dyDescent="0.25">
      <c r="A133" s="5" t="s">
        <v>161</v>
      </c>
      <c r="B133" s="5" t="s">
        <v>36</v>
      </c>
      <c r="C133" s="7">
        <v>5609.0999155195504</v>
      </c>
      <c r="D133" s="7">
        <v>3721.391114424795</v>
      </c>
      <c r="E133" s="25">
        <v>0.02</v>
      </c>
      <c r="F133" s="25">
        <v>0.02</v>
      </c>
      <c r="G133" s="24">
        <f t="shared" si="6"/>
        <v>2.8284271247461901E-2</v>
      </c>
      <c r="H133" s="7">
        <f t="shared" si="7"/>
        <v>1.0270308141716432E-6</v>
      </c>
      <c r="I133" s="7"/>
      <c r="J133" s="24">
        <f t="shared" si="8"/>
        <v>1.2021396364241892E-2</v>
      </c>
      <c r="K133" s="24">
        <f t="shared" si="9"/>
        <v>0</v>
      </c>
      <c r="L133" s="24">
        <f t="shared" si="10"/>
        <v>3.4001643553947E-4</v>
      </c>
      <c r="M133" s="24">
        <f t="shared" si="11"/>
        <v>1.1561117643696655E-7</v>
      </c>
    </row>
    <row r="134" spans="1:13" x14ac:dyDescent="0.25">
      <c r="A134" s="5" t="s">
        <v>162</v>
      </c>
      <c r="B134" s="5" t="s">
        <v>36</v>
      </c>
      <c r="C134" s="7">
        <v>1885.6485237421173</v>
      </c>
      <c r="D134" s="7">
        <v>325.49010453315475</v>
      </c>
      <c r="E134" s="25">
        <v>0.05</v>
      </c>
      <c r="F134" s="25">
        <v>0.02</v>
      </c>
      <c r="G134" s="24">
        <f t="shared" si="6"/>
        <v>5.385164807134505E-2</v>
      </c>
      <c r="H134" s="7">
        <f t="shared" si="7"/>
        <v>2.8481078567395327E-8</v>
      </c>
      <c r="I134" s="7"/>
      <c r="J134" s="24">
        <f t="shared" si="8"/>
        <v>1.0514470097122209E-3</v>
      </c>
      <c r="K134" s="24">
        <f t="shared" si="9"/>
        <v>0</v>
      </c>
      <c r="L134" s="24">
        <f t="shared" si="10"/>
        <v>7.4348531062582907E-5</v>
      </c>
      <c r="M134" s="24">
        <f t="shared" si="11"/>
        <v>5.5277040711638551E-9</v>
      </c>
    </row>
    <row r="135" spans="1:13" x14ac:dyDescent="0.25">
      <c r="A135" s="5" t="s">
        <v>163</v>
      </c>
      <c r="B135" s="5" t="s">
        <v>36</v>
      </c>
      <c r="C135" s="7">
        <v>183.286</v>
      </c>
      <c r="D135" s="7">
        <v>61.409433234000005</v>
      </c>
      <c r="E135" s="25">
        <v>0.05</v>
      </c>
      <c r="F135" s="25">
        <v>0.2</v>
      </c>
      <c r="G135" s="24">
        <f t="shared" si="6"/>
        <v>0.20615528128088306</v>
      </c>
      <c r="H135" s="7">
        <f t="shared" si="7"/>
        <v>1.485737081443848E-8</v>
      </c>
      <c r="I135" s="7"/>
      <c r="J135" s="24">
        <f t="shared" si="8"/>
        <v>1.983739721814939E-4</v>
      </c>
      <c r="K135" s="24">
        <f t="shared" si="9"/>
        <v>0</v>
      </c>
      <c r="L135" s="24">
        <f t="shared" si="10"/>
        <v>1.4027158094044589E-5</v>
      </c>
      <c r="M135" s="24">
        <f t="shared" si="11"/>
        <v>1.9676116419532063E-10</v>
      </c>
    </row>
    <row r="136" spans="1:13" x14ac:dyDescent="0.25">
      <c r="A136" s="5" t="s">
        <v>164</v>
      </c>
      <c r="B136" s="5" t="s">
        <v>36</v>
      </c>
      <c r="C136" s="7">
        <v>44.704230424899158</v>
      </c>
      <c r="D136" s="7">
        <v>197.12783402127542</v>
      </c>
      <c r="E136" s="25">
        <v>0.03</v>
      </c>
      <c r="F136" s="25">
        <v>0.02</v>
      </c>
      <c r="G136" s="24">
        <f t="shared" si="6"/>
        <v>3.605551275463989E-2</v>
      </c>
      <c r="H136" s="7">
        <f t="shared" si="7"/>
        <v>4.6829778837314245E-9</v>
      </c>
      <c r="I136" s="7"/>
      <c r="J136" s="24">
        <f t="shared" si="8"/>
        <v>6.367919292354535E-4</v>
      </c>
      <c r="K136" s="24">
        <f t="shared" si="9"/>
        <v>0</v>
      </c>
      <c r="L136" s="24">
        <f t="shared" si="10"/>
        <v>2.7016793482035194E-5</v>
      </c>
      <c r="M136" s="24">
        <f t="shared" si="11"/>
        <v>7.2990713005093939E-10</v>
      </c>
    </row>
    <row r="137" spans="1:13" x14ac:dyDescent="0.25">
      <c r="A137" s="5" t="s">
        <v>165</v>
      </c>
      <c r="B137" s="5" t="s">
        <v>36</v>
      </c>
      <c r="C137" s="7">
        <v>6048.3830515554773</v>
      </c>
      <c r="D137" s="7">
        <v>98.080986043754606</v>
      </c>
      <c r="E137" s="25">
        <v>0.05</v>
      </c>
      <c r="F137" s="25">
        <v>0.1</v>
      </c>
      <c r="G137" s="24">
        <f t="shared" si="6"/>
        <v>0.1118033988749895</v>
      </c>
      <c r="H137" s="7">
        <f t="shared" si="7"/>
        <v>1.1147115831872651E-8</v>
      </c>
      <c r="I137" s="7"/>
      <c r="J137" s="24">
        <f t="shared" si="8"/>
        <v>3.1683592849387907E-4</v>
      </c>
      <c r="K137" s="24">
        <f t="shared" si="9"/>
        <v>0</v>
      </c>
      <c r="L137" s="24">
        <f t="shared" si="10"/>
        <v>2.24036833561558E-5</v>
      </c>
      <c r="M137" s="24">
        <f t="shared" si="11"/>
        <v>5.0192502792289244E-10</v>
      </c>
    </row>
    <row r="138" spans="1:13" x14ac:dyDescent="0.25">
      <c r="A138" s="5" t="s">
        <v>166</v>
      </c>
      <c r="B138" s="5" t="s">
        <v>36</v>
      </c>
      <c r="C138" s="7">
        <v>0</v>
      </c>
      <c r="D138" s="7">
        <v>0</v>
      </c>
      <c r="E138" s="25">
        <v>0.05</v>
      </c>
      <c r="F138" s="25">
        <v>0</v>
      </c>
      <c r="G138" s="24">
        <f t="shared" ref="G138:G201" si="12">SQRT((E138^2)+(F138^2))</f>
        <v>0.05</v>
      </c>
      <c r="H138" s="7">
        <f t="shared" ref="H138:H201" si="13">(G138*D138)^2/(SUM($D$9:$D$628))^2</f>
        <v>0</v>
      </c>
      <c r="I138" s="7"/>
      <c r="J138" s="24">
        <f t="shared" ref="J138:J201" si="14">ABS((D138/SUM($C$9:$C$628)))</f>
        <v>0</v>
      </c>
      <c r="K138" s="24">
        <f t="shared" ref="K138:K201" si="15">I138*F138</f>
        <v>0</v>
      </c>
      <c r="L138" s="24">
        <f t="shared" ref="L138:L201" si="16">J138*E138*(SQRT(2))</f>
        <v>0</v>
      </c>
      <c r="M138" s="24">
        <f t="shared" ref="M138:M201" si="17">K138^2+L138^2</f>
        <v>0</v>
      </c>
    </row>
    <row r="139" spans="1:13" x14ac:dyDescent="0.25">
      <c r="A139" s="5" t="s">
        <v>167</v>
      </c>
      <c r="B139" s="5" t="s">
        <v>36</v>
      </c>
      <c r="C139" s="7">
        <v>0</v>
      </c>
      <c r="D139" s="7">
        <v>0</v>
      </c>
      <c r="E139" s="25">
        <v>0.15</v>
      </c>
      <c r="F139" s="25">
        <v>0.2</v>
      </c>
      <c r="G139" s="24">
        <f t="shared" si="12"/>
        <v>0.25</v>
      </c>
      <c r="H139" s="7">
        <f t="shared" si="13"/>
        <v>0</v>
      </c>
      <c r="I139" s="7"/>
      <c r="J139" s="24">
        <f t="shared" si="14"/>
        <v>0</v>
      </c>
      <c r="K139" s="24">
        <f t="shared" si="15"/>
        <v>0</v>
      </c>
      <c r="L139" s="24">
        <f t="shared" si="16"/>
        <v>0</v>
      </c>
      <c r="M139" s="24">
        <f t="shared" si="17"/>
        <v>0</v>
      </c>
    </row>
    <row r="140" spans="1:13" x14ac:dyDescent="0.25">
      <c r="A140" s="5" t="s">
        <v>168</v>
      </c>
      <c r="B140" s="5" t="s">
        <v>36</v>
      </c>
      <c r="C140" s="7">
        <v>0</v>
      </c>
      <c r="D140" s="7">
        <v>0</v>
      </c>
      <c r="E140" s="25">
        <v>0.02</v>
      </c>
      <c r="F140" s="25">
        <v>0</v>
      </c>
      <c r="G140" s="24">
        <f t="shared" si="12"/>
        <v>0.02</v>
      </c>
      <c r="H140" s="7">
        <f t="shared" si="13"/>
        <v>0</v>
      </c>
      <c r="I140" s="7"/>
      <c r="J140" s="24">
        <f t="shared" si="14"/>
        <v>0</v>
      </c>
      <c r="K140" s="24">
        <f t="shared" si="15"/>
        <v>0</v>
      </c>
      <c r="L140" s="24">
        <f t="shared" si="16"/>
        <v>0</v>
      </c>
      <c r="M140" s="24">
        <f t="shared" si="17"/>
        <v>0</v>
      </c>
    </row>
    <row r="141" spans="1:13" x14ac:dyDescent="0.25">
      <c r="A141" s="5" t="s">
        <v>169</v>
      </c>
      <c r="B141" s="5" t="s">
        <v>36</v>
      </c>
      <c r="C141" s="7">
        <v>288.76940000000002</v>
      </c>
      <c r="D141" s="7">
        <v>5.39134665</v>
      </c>
      <c r="E141" s="25">
        <v>0.05</v>
      </c>
      <c r="F141" s="25">
        <v>0.02</v>
      </c>
      <c r="G141" s="24">
        <f t="shared" si="12"/>
        <v>5.385164807134505E-2</v>
      </c>
      <c r="H141" s="7">
        <f t="shared" si="13"/>
        <v>7.8140352452894485E-12</v>
      </c>
      <c r="I141" s="7"/>
      <c r="J141" s="24">
        <f t="shared" si="14"/>
        <v>1.7415937487854038E-5</v>
      </c>
      <c r="K141" s="24">
        <f t="shared" si="15"/>
        <v>0</v>
      </c>
      <c r="L141" s="24">
        <f t="shared" si="16"/>
        <v>1.2314927498382596E-6</v>
      </c>
      <c r="M141" s="24">
        <f t="shared" si="17"/>
        <v>1.5165743929041983E-12</v>
      </c>
    </row>
    <row r="142" spans="1:13" x14ac:dyDescent="0.25">
      <c r="A142" s="5" t="s">
        <v>170</v>
      </c>
      <c r="B142" s="5" t="s">
        <v>36</v>
      </c>
      <c r="C142" s="7">
        <v>0</v>
      </c>
      <c r="D142" s="7">
        <v>0</v>
      </c>
      <c r="E142" s="25">
        <v>0</v>
      </c>
      <c r="F142" s="25">
        <v>0</v>
      </c>
      <c r="G142" s="24">
        <f t="shared" si="12"/>
        <v>0</v>
      </c>
      <c r="H142" s="7">
        <f t="shared" si="13"/>
        <v>0</v>
      </c>
      <c r="I142" s="7"/>
      <c r="J142" s="24">
        <f t="shared" si="14"/>
        <v>0</v>
      </c>
      <c r="K142" s="24">
        <f t="shared" si="15"/>
        <v>0</v>
      </c>
      <c r="L142" s="24">
        <f t="shared" si="16"/>
        <v>0</v>
      </c>
      <c r="M142" s="24">
        <f t="shared" si="17"/>
        <v>0</v>
      </c>
    </row>
    <row r="143" spans="1:13" x14ac:dyDescent="0.25">
      <c r="A143" s="5" t="s">
        <v>171</v>
      </c>
      <c r="B143" s="5" t="s">
        <v>36</v>
      </c>
      <c r="C143" s="7">
        <v>122.57017</v>
      </c>
      <c r="D143" s="7">
        <v>0</v>
      </c>
      <c r="E143" s="25">
        <v>0.05</v>
      </c>
      <c r="F143" s="25">
        <v>0.2</v>
      </c>
      <c r="G143" s="24">
        <f t="shared" si="12"/>
        <v>0.20615528128088306</v>
      </c>
      <c r="H143" s="7">
        <f t="shared" si="13"/>
        <v>0</v>
      </c>
      <c r="I143" s="7"/>
      <c r="J143" s="24">
        <f t="shared" si="14"/>
        <v>0</v>
      </c>
      <c r="K143" s="24">
        <f t="shared" si="15"/>
        <v>0</v>
      </c>
      <c r="L143" s="24">
        <f t="shared" si="16"/>
        <v>0</v>
      </c>
      <c r="M143" s="24">
        <f t="shared" si="17"/>
        <v>0</v>
      </c>
    </row>
    <row r="144" spans="1:13" x14ac:dyDescent="0.25">
      <c r="A144" s="5" t="s">
        <v>172</v>
      </c>
      <c r="B144" s="5" t="s">
        <v>36</v>
      </c>
      <c r="C144" s="7">
        <v>802.7512837004698</v>
      </c>
      <c r="D144" s="7">
        <v>0</v>
      </c>
      <c r="E144" s="25">
        <v>0.05</v>
      </c>
      <c r="F144" s="25">
        <v>0</v>
      </c>
      <c r="G144" s="24">
        <f t="shared" si="12"/>
        <v>0.05</v>
      </c>
      <c r="H144" s="7">
        <f t="shared" si="13"/>
        <v>0</v>
      </c>
      <c r="I144" s="7"/>
      <c r="J144" s="24">
        <f t="shared" si="14"/>
        <v>0</v>
      </c>
      <c r="K144" s="24">
        <f t="shared" si="15"/>
        <v>0</v>
      </c>
      <c r="L144" s="24">
        <f t="shared" si="16"/>
        <v>0</v>
      </c>
      <c r="M144" s="24">
        <f t="shared" si="17"/>
        <v>0</v>
      </c>
    </row>
    <row r="145" spans="1:15" x14ac:dyDescent="0.25">
      <c r="A145" s="5" t="s">
        <v>173</v>
      </c>
      <c r="B145" s="5" t="s">
        <v>36</v>
      </c>
      <c r="C145" s="7">
        <v>0</v>
      </c>
      <c r="D145" s="7">
        <v>0</v>
      </c>
      <c r="E145" s="25">
        <v>0</v>
      </c>
      <c r="F145" s="25">
        <v>0</v>
      </c>
      <c r="G145" s="24">
        <f t="shared" si="12"/>
        <v>0</v>
      </c>
      <c r="H145" s="7">
        <f t="shared" si="13"/>
        <v>0</v>
      </c>
      <c r="I145" s="7"/>
      <c r="J145" s="24">
        <f t="shared" si="14"/>
        <v>0</v>
      </c>
      <c r="K145" s="24">
        <f t="shared" si="15"/>
        <v>0</v>
      </c>
      <c r="L145" s="24">
        <f t="shared" si="16"/>
        <v>0</v>
      </c>
      <c r="M145" s="24">
        <f t="shared" si="17"/>
        <v>0</v>
      </c>
    </row>
    <row r="146" spans="1:15" x14ac:dyDescent="0.25">
      <c r="A146" s="5" t="s">
        <v>174</v>
      </c>
      <c r="B146" s="5" t="s">
        <v>36</v>
      </c>
      <c r="C146" s="7">
        <v>71.900946386618187</v>
      </c>
      <c r="D146" s="7">
        <v>268.79797075340031</v>
      </c>
      <c r="E146" s="25">
        <v>0.05</v>
      </c>
      <c r="F146" s="25">
        <v>0.1</v>
      </c>
      <c r="G146" s="24">
        <f t="shared" si="12"/>
        <v>0.1118033988749895</v>
      </c>
      <c r="H146" s="7">
        <f t="shared" si="13"/>
        <v>8.3723011006895631E-8</v>
      </c>
      <c r="I146" s="7"/>
      <c r="J146" s="24">
        <f t="shared" si="14"/>
        <v>8.6831156655512733E-4</v>
      </c>
      <c r="K146" s="24">
        <f t="shared" si="15"/>
        <v>0</v>
      </c>
      <c r="L146" s="24">
        <f t="shared" si="16"/>
        <v>6.1398899689384473E-5</v>
      </c>
      <c r="M146" s="24">
        <f t="shared" si="17"/>
        <v>3.7698248830670963E-9</v>
      </c>
    </row>
    <row r="147" spans="1:15" x14ac:dyDescent="0.25">
      <c r="A147" s="5" t="s">
        <v>175</v>
      </c>
      <c r="B147" s="5" t="s">
        <v>36</v>
      </c>
      <c r="C147" s="7">
        <v>17907.89440183136</v>
      </c>
      <c r="D147" s="7">
        <v>1243.106852446349</v>
      </c>
      <c r="E147" s="25">
        <v>0.05</v>
      </c>
      <c r="F147" s="25">
        <v>0.05</v>
      </c>
      <c r="G147" s="24">
        <f t="shared" si="12"/>
        <v>7.0710678118654766E-2</v>
      </c>
      <c r="H147" s="7">
        <f t="shared" si="13"/>
        <v>7.1625848466754973E-7</v>
      </c>
      <c r="I147" s="7"/>
      <c r="J147" s="24">
        <f t="shared" si="14"/>
        <v>4.0156704137970069E-3</v>
      </c>
      <c r="K147" s="24">
        <f t="shared" si="15"/>
        <v>0</v>
      </c>
      <c r="L147" s="24">
        <f t="shared" si="16"/>
        <v>2.839507780606053E-4</v>
      </c>
      <c r="M147" s="24">
        <f t="shared" si="17"/>
        <v>8.0628044361223129E-8</v>
      </c>
    </row>
    <row r="148" spans="1:15" x14ac:dyDescent="0.25">
      <c r="A148" s="5" t="s">
        <v>176</v>
      </c>
      <c r="B148" s="5" t="s">
        <v>36</v>
      </c>
      <c r="C148" s="7">
        <v>451.71634860000103</v>
      </c>
      <c r="D148" s="7">
        <v>0</v>
      </c>
      <c r="E148" s="25">
        <v>0.05</v>
      </c>
      <c r="F148" s="25">
        <v>0.3</v>
      </c>
      <c r="G148" s="24">
        <f t="shared" si="12"/>
        <v>0.30413812651491096</v>
      </c>
      <c r="H148" s="7">
        <f t="shared" si="13"/>
        <v>0</v>
      </c>
      <c r="I148" s="7"/>
      <c r="J148" s="24">
        <f t="shared" si="14"/>
        <v>0</v>
      </c>
      <c r="K148" s="24">
        <f t="shared" si="15"/>
        <v>0</v>
      </c>
      <c r="L148" s="24">
        <f t="shared" si="16"/>
        <v>0</v>
      </c>
      <c r="M148" s="24">
        <f t="shared" si="17"/>
        <v>0</v>
      </c>
      <c r="O148" s="62"/>
    </row>
    <row r="149" spans="1:15" x14ac:dyDescent="0.25">
      <c r="A149" s="5" t="s">
        <v>177</v>
      </c>
      <c r="B149" s="5" t="s">
        <v>36</v>
      </c>
      <c r="C149" s="7">
        <v>424.86880000000002</v>
      </c>
      <c r="D149" s="7">
        <v>106.23308806194763</v>
      </c>
      <c r="E149" s="25">
        <v>0.05</v>
      </c>
      <c r="F149" s="25">
        <v>0.2</v>
      </c>
      <c r="G149" s="24">
        <f t="shared" si="12"/>
        <v>0.20615528128088306</v>
      </c>
      <c r="H149" s="7">
        <f t="shared" si="13"/>
        <v>4.4462245929123741E-8</v>
      </c>
      <c r="I149" s="7"/>
      <c r="J149" s="24">
        <f t="shared" si="14"/>
        <v>3.4317007251399297E-4</v>
      </c>
      <c r="K149" s="24">
        <f t="shared" si="15"/>
        <v>0</v>
      </c>
      <c r="L149" s="24">
        <f t="shared" si="16"/>
        <v>2.4265788537492371E-5</v>
      </c>
      <c r="M149" s="24">
        <f t="shared" si="17"/>
        <v>5.8882849334629611E-10</v>
      </c>
    </row>
    <row r="150" spans="1:15" x14ac:dyDescent="0.25">
      <c r="A150" s="5" t="s">
        <v>178</v>
      </c>
      <c r="B150" s="5" t="s">
        <v>36</v>
      </c>
      <c r="C150" s="7">
        <v>0</v>
      </c>
      <c r="D150" s="7">
        <v>0</v>
      </c>
      <c r="E150" s="25">
        <v>0</v>
      </c>
      <c r="F150" s="25">
        <v>0</v>
      </c>
      <c r="G150" s="24">
        <f t="shared" si="12"/>
        <v>0</v>
      </c>
      <c r="H150" s="7">
        <f t="shared" si="13"/>
        <v>0</v>
      </c>
      <c r="I150" s="7"/>
      <c r="J150" s="24">
        <f t="shared" si="14"/>
        <v>0</v>
      </c>
      <c r="K150" s="24">
        <f t="shared" si="15"/>
        <v>0</v>
      </c>
      <c r="L150" s="24">
        <f t="shared" si="16"/>
        <v>0</v>
      </c>
      <c r="M150" s="24">
        <f t="shared" si="17"/>
        <v>0</v>
      </c>
    </row>
    <row r="151" spans="1:15" x14ac:dyDescent="0.25">
      <c r="A151" s="5" t="s">
        <v>179</v>
      </c>
      <c r="B151" s="5" t="s">
        <v>36</v>
      </c>
      <c r="C151" s="7">
        <v>13</v>
      </c>
      <c r="D151" s="7">
        <v>6.8437200000000002</v>
      </c>
      <c r="E151" s="25">
        <v>0.1</v>
      </c>
      <c r="F151" s="25">
        <v>0.5</v>
      </c>
      <c r="G151" s="24">
        <f t="shared" si="12"/>
        <v>0.50990195135927852</v>
      </c>
      <c r="H151" s="7">
        <f t="shared" si="13"/>
        <v>1.1288615161933222E-9</v>
      </c>
      <c r="I151" s="7"/>
      <c r="J151" s="24">
        <f t="shared" si="14"/>
        <v>2.2107611964512882E-5</v>
      </c>
      <c r="K151" s="24">
        <f t="shared" si="15"/>
        <v>0</v>
      </c>
      <c r="L151" s="24">
        <f t="shared" si="16"/>
        <v>3.1264884671895823E-6</v>
      </c>
      <c r="M151" s="24">
        <f t="shared" si="17"/>
        <v>9.7749301354694642E-12</v>
      </c>
    </row>
    <row r="152" spans="1:15" x14ac:dyDescent="0.25">
      <c r="A152" s="5" t="s">
        <v>180</v>
      </c>
      <c r="B152" s="5" t="s">
        <v>36</v>
      </c>
      <c r="C152" s="7">
        <v>51.6</v>
      </c>
      <c r="D152" s="7">
        <v>1.5101599999999999</v>
      </c>
      <c r="E152" s="25">
        <v>0.1</v>
      </c>
      <c r="F152" s="25">
        <v>0.5</v>
      </c>
      <c r="G152" s="24">
        <f t="shared" si="12"/>
        <v>0.50990195135927852</v>
      </c>
      <c r="H152" s="7">
        <f t="shared" si="13"/>
        <v>5.4967011814659501E-11</v>
      </c>
      <c r="I152" s="7"/>
      <c r="J152" s="24">
        <f t="shared" si="14"/>
        <v>4.8783455904579339E-6</v>
      </c>
      <c r="K152" s="24">
        <f t="shared" si="15"/>
        <v>0</v>
      </c>
      <c r="L152" s="24">
        <f t="shared" si="16"/>
        <v>6.899022495968595E-7</v>
      </c>
      <c r="M152" s="24">
        <f t="shared" si="17"/>
        <v>4.7596511399880739E-13</v>
      </c>
    </row>
    <row r="153" spans="1:15" x14ac:dyDescent="0.25">
      <c r="A153" s="5" t="s">
        <v>181</v>
      </c>
      <c r="B153" s="5" t="s">
        <v>36</v>
      </c>
      <c r="C153" s="7">
        <v>0</v>
      </c>
      <c r="D153" s="7">
        <v>0</v>
      </c>
      <c r="E153" s="25">
        <v>0</v>
      </c>
      <c r="F153" s="25">
        <v>0</v>
      </c>
      <c r="G153" s="24">
        <f t="shared" si="12"/>
        <v>0</v>
      </c>
      <c r="H153" s="7">
        <f t="shared" si="13"/>
        <v>0</v>
      </c>
      <c r="I153" s="7"/>
      <c r="J153" s="24">
        <f t="shared" si="14"/>
        <v>0</v>
      </c>
      <c r="K153" s="24">
        <f t="shared" si="15"/>
        <v>0</v>
      </c>
      <c r="L153" s="24">
        <f t="shared" si="16"/>
        <v>0</v>
      </c>
      <c r="M153" s="24">
        <f t="shared" si="17"/>
        <v>0</v>
      </c>
    </row>
    <row r="154" spans="1:15" x14ac:dyDescent="0.25">
      <c r="A154" s="5" t="s">
        <v>182</v>
      </c>
      <c r="B154" s="5" t="s">
        <v>36</v>
      </c>
      <c r="C154" s="7">
        <v>180.69479999999999</v>
      </c>
      <c r="D154" s="7">
        <v>64.711136159999995</v>
      </c>
      <c r="E154" s="25">
        <v>0.15</v>
      </c>
      <c r="F154" s="25">
        <v>0.5</v>
      </c>
      <c r="G154" s="24">
        <f t="shared" si="12"/>
        <v>0.52201532544552753</v>
      </c>
      <c r="H154" s="7">
        <f t="shared" si="13"/>
        <v>1.0578093730811063E-7</v>
      </c>
      <c r="I154" s="7"/>
      <c r="J154" s="24">
        <f t="shared" si="14"/>
        <v>2.0903962874109958E-4</v>
      </c>
      <c r="K154" s="24">
        <f t="shared" si="15"/>
        <v>0</v>
      </c>
      <c r="L154" s="24">
        <f t="shared" si="16"/>
        <v>4.4344001705864949E-5</v>
      </c>
      <c r="M154" s="24">
        <f t="shared" si="17"/>
        <v>1.9663904872897537E-9</v>
      </c>
    </row>
    <row r="155" spans="1:15" x14ac:dyDescent="0.25">
      <c r="A155" s="5" t="s">
        <v>183</v>
      </c>
      <c r="B155" s="5" t="s">
        <v>36</v>
      </c>
      <c r="C155" s="7">
        <v>0</v>
      </c>
      <c r="D155" s="7">
        <v>3.5591376909733299</v>
      </c>
      <c r="E155" s="25">
        <v>0.15</v>
      </c>
      <c r="F155" s="25">
        <v>1</v>
      </c>
      <c r="G155" s="24">
        <f t="shared" si="12"/>
        <v>1.0111874208078342</v>
      </c>
      <c r="H155" s="7">
        <f t="shared" si="13"/>
        <v>1.2007034277429796E-9</v>
      </c>
      <c r="I155" s="7"/>
      <c r="J155" s="24">
        <f t="shared" si="14"/>
        <v>1.1497260992605007E-5</v>
      </c>
      <c r="K155" s="24">
        <f t="shared" si="15"/>
        <v>0</v>
      </c>
      <c r="L155" s="24">
        <f t="shared" si="16"/>
        <v>2.4389373638827728E-6</v>
      </c>
      <c r="M155" s="24">
        <f t="shared" si="17"/>
        <v>5.9484154649434491E-12</v>
      </c>
    </row>
    <row r="156" spans="1:15" x14ac:dyDescent="0.25">
      <c r="A156" s="5" t="s">
        <v>184</v>
      </c>
      <c r="B156" s="5" t="s">
        <v>36</v>
      </c>
      <c r="C156" s="7">
        <v>1262.7998956258543</v>
      </c>
      <c r="D156" s="7">
        <v>257.13595344137156</v>
      </c>
      <c r="E156" s="25">
        <v>3</v>
      </c>
      <c r="F156" s="25">
        <v>0.2</v>
      </c>
      <c r="G156" s="24">
        <f t="shared" si="12"/>
        <v>3.0066592756745814</v>
      </c>
      <c r="H156" s="7">
        <f t="shared" si="13"/>
        <v>5.5408564021520862E-5</v>
      </c>
      <c r="I156" s="7"/>
      <c r="J156" s="24">
        <f t="shared" si="14"/>
        <v>8.3063916712064392E-4</v>
      </c>
      <c r="K156" s="24">
        <f t="shared" si="15"/>
        <v>0</v>
      </c>
      <c r="L156" s="24">
        <f t="shared" si="16"/>
        <v>3.5241035267409198E-3</v>
      </c>
      <c r="M156" s="24">
        <f t="shared" si="17"/>
        <v>1.2419305667187788E-5</v>
      </c>
    </row>
    <row r="157" spans="1:15" x14ac:dyDescent="0.25">
      <c r="A157" s="5" t="s">
        <v>185</v>
      </c>
      <c r="B157" s="5" t="s">
        <v>36</v>
      </c>
      <c r="C157" s="7">
        <v>0</v>
      </c>
      <c r="D157" s="7">
        <v>0</v>
      </c>
      <c r="E157" s="25">
        <v>0</v>
      </c>
      <c r="F157" s="25">
        <v>0</v>
      </c>
      <c r="G157" s="24">
        <f t="shared" si="12"/>
        <v>0</v>
      </c>
      <c r="H157" s="7">
        <f t="shared" si="13"/>
        <v>0</v>
      </c>
      <c r="I157" s="7"/>
      <c r="J157" s="24">
        <f t="shared" si="14"/>
        <v>0</v>
      </c>
      <c r="K157" s="24">
        <f t="shared" si="15"/>
        <v>0</v>
      </c>
      <c r="L157" s="24">
        <f t="shared" si="16"/>
        <v>0</v>
      </c>
      <c r="M157" s="24">
        <f t="shared" si="17"/>
        <v>0</v>
      </c>
    </row>
    <row r="158" spans="1:15" x14ac:dyDescent="0.25">
      <c r="A158" s="5" t="s">
        <v>186</v>
      </c>
      <c r="B158" s="5" t="s">
        <v>36</v>
      </c>
      <c r="C158" s="7">
        <v>0</v>
      </c>
      <c r="D158" s="7">
        <v>0</v>
      </c>
      <c r="E158" s="25">
        <v>0</v>
      </c>
      <c r="F158" s="25">
        <v>0</v>
      </c>
      <c r="G158" s="24">
        <f t="shared" si="12"/>
        <v>0</v>
      </c>
      <c r="H158" s="7">
        <f t="shared" si="13"/>
        <v>0</v>
      </c>
      <c r="I158" s="7"/>
      <c r="J158" s="24">
        <f t="shared" si="14"/>
        <v>0</v>
      </c>
      <c r="K158" s="24">
        <f t="shared" si="15"/>
        <v>0</v>
      </c>
      <c r="L158" s="24">
        <f t="shared" si="16"/>
        <v>0</v>
      </c>
      <c r="M158" s="24">
        <f t="shared" si="17"/>
        <v>0</v>
      </c>
    </row>
    <row r="159" spans="1:15" x14ac:dyDescent="0.25">
      <c r="A159" s="5" t="s">
        <v>187</v>
      </c>
      <c r="B159" s="5" t="s">
        <v>36</v>
      </c>
      <c r="C159" s="7">
        <v>0</v>
      </c>
      <c r="D159" s="7">
        <v>0</v>
      </c>
      <c r="E159" s="25">
        <v>0</v>
      </c>
      <c r="F159" s="25">
        <v>0</v>
      </c>
      <c r="G159" s="24">
        <f t="shared" si="12"/>
        <v>0</v>
      </c>
      <c r="H159" s="7">
        <f t="shared" si="13"/>
        <v>0</v>
      </c>
      <c r="I159" s="7"/>
      <c r="J159" s="24">
        <f t="shared" si="14"/>
        <v>0</v>
      </c>
      <c r="K159" s="24">
        <f t="shared" si="15"/>
        <v>0</v>
      </c>
      <c r="L159" s="24">
        <f t="shared" si="16"/>
        <v>0</v>
      </c>
      <c r="M159" s="24">
        <f t="shared" si="17"/>
        <v>0</v>
      </c>
    </row>
    <row r="160" spans="1:15" x14ac:dyDescent="0.25">
      <c r="A160" s="5" t="s">
        <v>188</v>
      </c>
      <c r="B160" s="5" t="s">
        <v>36</v>
      </c>
      <c r="C160" s="7">
        <v>0</v>
      </c>
      <c r="D160" s="7">
        <v>0</v>
      </c>
      <c r="E160" s="25">
        <v>0</v>
      </c>
      <c r="F160" s="25">
        <v>0</v>
      </c>
      <c r="G160" s="24">
        <f t="shared" si="12"/>
        <v>0</v>
      </c>
      <c r="H160" s="7">
        <f t="shared" si="13"/>
        <v>0</v>
      </c>
      <c r="I160" s="7"/>
      <c r="J160" s="24">
        <f t="shared" si="14"/>
        <v>0</v>
      </c>
      <c r="K160" s="24">
        <f t="shared" si="15"/>
        <v>0</v>
      </c>
      <c r="L160" s="24">
        <f t="shared" si="16"/>
        <v>0</v>
      </c>
      <c r="M160" s="24">
        <f t="shared" si="17"/>
        <v>0</v>
      </c>
    </row>
    <row r="161" spans="1:13" x14ac:dyDescent="0.25">
      <c r="A161" s="5" t="s">
        <v>189</v>
      </c>
      <c r="B161" s="5" t="s">
        <v>36</v>
      </c>
      <c r="C161" s="7">
        <v>0</v>
      </c>
      <c r="D161" s="7">
        <v>0</v>
      </c>
      <c r="E161" s="25">
        <v>0</v>
      </c>
      <c r="F161" s="25">
        <v>0</v>
      </c>
      <c r="G161" s="24">
        <f t="shared" si="12"/>
        <v>0</v>
      </c>
      <c r="H161" s="7">
        <f t="shared" si="13"/>
        <v>0</v>
      </c>
      <c r="I161" s="7"/>
      <c r="J161" s="24">
        <f t="shared" si="14"/>
        <v>0</v>
      </c>
      <c r="K161" s="24">
        <f t="shared" si="15"/>
        <v>0</v>
      </c>
      <c r="L161" s="24">
        <f t="shared" si="16"/>
        <v>0</v>
      </c>
      <c r="M161" s="24">
        <f t="shared" si="17"/>
        <v>0</v>
      </c>
    </row>
    <row r="162" spans="1:13" x14ac:dyDescent="0.25">
      <c r="A162" s="5" t="s">
        <v>190</v>
      </c>
      <c r="B162" s="5" t="s">
        <v>36</v>
      </c>
      <c r="C162" s="7">
        <v>0</v>
      </c>
      <c r="D162" s="7">
        <v>0</v>
      </c>
      <c r="E162" s="25">
        <v>1.75</v>
      </c>
      <c r="F162" s="25">
        <v>0</v>
      </c>
      <c r="G162" s="24">
        <f t="shared" si="12"/>
        <v>1.75</v>
      </c>
      <c r="H162" s="7">
        <f t="shared" si="13"/>
        <v>0</v>
      </c>
      <c r="I162" s="7"/>
      <c r="J162" s="24">
        <f t="shared" si="14"/>
        <v>0</v>
      </c>
      <c r="K162" s="24">
        <f t="shared" si="15"/>
        <v>0</v>
      </c>
      <c r="L162" s="24">
        <f t="shared" si="16"/>
        <v>0</v>
      </c>
      <c r="M162" s="24">
        <f t="shared" si="17"/>
        <v>0</v>
      </c>
    </row>
    <row r="163" spans="1:13" x14ac:dyDescent="0.25">
      <c r="A163" s="5" t="s">
        <v>191</v>
      </c>
      <c r="B163" s="5" t="s">
        <v>36</v>
      </c>
      <c r="C163" s="7">
        <v>0</v>
      </c>
      <c r="D163" s="7">
        <v>0</v>
      </c>
      <c r="E163" s="25">
        <v>1.5</v>
      </c>
      <c r="F163" s="25">
        <v>0</v>
      </c>
      <c r="G163" s="24">
        <f t="shared" si="12"/>
        <v>1.5</v>
      </c>
      <c r="H163" s="7">
        <f t="shared" si="13"/>
        <v>0</v>
      </c>
      <c r="I163" s="7"/>
      <c r="J163" s="24">
        <f t="shared" si="14"/>
        <v>0</v>
      </c>
      <c r="K163" s="24">
        <f t="shared" si="15"/>
        <v>0</v>
      </c>
      <c r="L163" s="24">
        <f t="shared" si="16"/>
        <v>0</v>
      </c>
      <c r="M163" s="24">
        <f t="shared" si="17"/>
        <v>0</v>
      </c>
    </row>
    <row r="164" spans="1:13" x14ac:dyDescent="0.25">
      <c r="A164" s="5" t="s">
        <v>192</v>
      </c>
      <c r="B164" s="5" t="s">
        <v>36</v>
      </c>
      <c r="C164" s="7">
        <v>0</v>
      </c>
      <c r="D164" s="7">
        <v>0</v>
      </c>
      <c r="E164" s="25">
        <v>2</v>
      </c>
      <c r="F164" s="25">
        <v>0</v>
      </c>
      <c r="G164" s="24">
        <f t="shared" si="12"/>
        <v>2</v>
      </c>
      <c r="H164" s="7">
        <f t="shared" si="13"/>
        <v>0</v>
      </c>
      <c r="I164" s="7"/>
      <c r="J164" s="24">
        <f t="shared" si="14"/>
        <v>0</v>
      </c>
      <c r="K164" s="24">
        <f t="shared" si="15"/>
        <v>0</v>
      </c>
      <c r="L164" s="24">
        <f t="shared" si="16"/>
        <v>0</v>
      </c>
      <c r="M164" s="24">
        <f t="shared" si="17"/>
        <v>0</v>
      </c>
    </row>
    <row r="165" spans="1:13" x14ac:dyDescent="0.25">
      <c r="A165" s="5" t="s">
        <v>193</v>
      </c>
      <c r="B165" s="5" t="s">
        <v>36</v>
      </c>
      <c r="C165" s="7">
        <v>0</v>
      </c>
      <c r="D165" s="7">
        <v>0</v>
      </c>
      <c r="E165" s="25">
        <v>1.1000000000000001</v>
      </c>
      <c r="F165" s="25">
        <v>0</v>
      </c>
      <c r="G165" s="24">
        <f t="shared" si="12"/>
        <v>1.1000000000000001</v>
      </c>
      <c r="H165" s="7">
        <f t="shared" si="13"/>
        <v>0</v>
      </c>
      <c r="I165" s="7"/>
      <c r="J165" s="24">
        <f t="shared" si="14"/>
        <v>0</v>
      </c>
      <c r="K165" s="24">
        <f t="shared" si="15"/>
        <v>0</v>
      </c>
      <c r="L165" s="24">
        <f t="shared" si="16"/>
        <v>0</v>
      </c>
      <c r="M165" s="24">
        <f t="shared" si="17"/>
        <v>0</v>
      </c>
    </row>
    <row r="166" spans="1:13" x14ac:dyDescent="0.25">
      <c r="A166" s="5" t="s">
        <v>194</v>
      </c>
      <c r="B166" s="5" t="s">
        <v>36</v>
      </c>
      <c r="C166" s="7">
        <v>0</v>
      </c>
      <c r="D166" s="7">
        <v>0</v>
      </c>
      <c r="E166" s="25">
        <v>0</v>
      </c>
      <c r="F166" s="25">
        <v>0</v>
      </c>
      <c r="G166" s="24">
        <f t="shared" si="12"/>
        <v>0</v>
      </c>
      <c r="H166" s="7">
        <f t="shared" si="13"/>
        <v>0</v>
      </c>
      <c r="I166" s="7"/>
      <c r="J166" s="24">
        <f t="shared" si="14"/>
        <v>0</v>
      </c>
      <c r="K166" s="24">
        <f t="shared" si="15"/>
        <v>0</v>
      </c>
      <c r="L166" s="24">
        <f t="shared" si="16"/>
        <v>0</v>
      </c>
      <c r="M166" s="24">
        <f t="shared" si="17"/>
        <v>0</v>
      </c>
    </row>
    <row r="167" spans="1:13" x14ac:dyDescent="0.25">
      <c r="A167" s="5" t="s">
        <v>195</v>
      </c>
      <c r="B167" s="5" t="s">
        <v>36</v>
      </c>
      <c r="C167" s="7">
        <v>0</v>
      </c>
      <c r="D167" s="7">
        <v>0</v>
      </c>
      <c r="E167" s="25">
        <v>0</v>
      </c>
      <c r="F167" s="25">
        <v>0</v>
      </c>
      <c r="G167" s="24">
        <f t="shared" si="12"/>
        <v>0</v>
      </c>
      <c r="H167" s="7">
        <f t="shared" si="13"/>
        <v>0</v>
      </c>
      <c r="I167" s="7"/>
      <c r="J167" s="24">
        <f t="shared" si="14"/>
        <v>0</v>
      </c>
      <c r="K167" s="24">
        <f t="shared" si="15"/>
        <v>0</v>
      </c>
      <c r="L167" s="24">
        <f t="shared" si="16"/>
        <v>0</v>
      </c>
      <c r="M167" s="24">
        <f t="shared" si="17"/>
        <v>0</v>
      </c>
    </row>
    <row r="168" spans="1:13" x14ac:dyDescent="0.25">
      <c r="A168" s="5" t="s">
        <v>196</v>
      </c>
      <c r="B168" s="5" t="s">
        <v>36</v>
      </c>
      <c r="C168" s="7">
        <v>0</v>
      </c>
      <c r="D168" s="7">
        <v>0</v>
      </c>
      <c r="E168" s="25">
        <v>1.75</v>
      </c>
      <c r="F168" s="25">
        <v>0</v>
      </c>
      <c r="G168" s="24">
        <f t="shared" si="12"/>
        <v>1.75</v>
      </c>
      <c r="H168" s="7">
        <f t="shared" si="13"/>
        <v>0</v>
      </c>
      <c r="I168" s="7"/>
      <c r="J168" s="24">
        <f t="shared" si="14"/>
        <v>0</v>
      </c>
      <c r="K168" s="24">
        <f t="shared" si="15"/>
        <v>0</v>
      </c>
      <c r="L168" s="24">
        <f t="shared" si="16"/>
        <v>0</v>
      </c>
      <c r="M168" s="24">
        <f t="shared" si="17"/>
        <v>0</v>
      </c>
    </row>
    <row r="169" spans="1:13" x14ac:dyDescent="0.25">
      <c r="A169" s="5" t="s">
        <v>197</v>
      </c>
      <c r="B169" s="5" t="s">
        <v>36</v>
      </c>
      <c r="C169" s="7">
        <v>0</v>
      </c>
      <c r="D169" s="7">
        <v>0</v>
      </c>
      <c r="E169" s="25">
        <v>0</v>
      </c>
      <c r="F169" s="25">
        <v>0</v>
      </c>
      <c r="G169" s="24">
        <f t="shared" si="12"/>
        <v>0</v>
      </c>
      <c r="H169" s="7">
        <f t="shared" si="13"/>
        <v>0</v>
      </c>
      <c r="I169" s="7"/>
      <c r="J169" s="24">
        <f t="shared" si="14"/>
        <v>0</v>
      </c>
      <c r="K169" s="24">
        <f t="shared" si="15"/>
        <v>0</v>
      </c>
      <c r="L169" s="24">
        <f t="shared" si="16"/>
        <v>0</v>
      </c>
      <c r="M169" s="24">
        <f t="shared" si="17"/>
        <v>0</v>
      </c>
    </row>
    <row r="170" spans="1:13" x14ac:dyDescent="0.25">
      <c r="A170" s="5" t="s">
        <v>198</v>
      </c>
      <c r="B170" s="5" t="s">
        <v>36</v>
      </c>
      <c r="C170" s="7">
        <v>0</v>
      </c>
      <c r="D170" s="7">
        <v>0</v>
      </c>
      <c r="E170" s="25">
        <v>0.05</v>
      </c>
      <c r="F170" s="25">
        <v>0</v>
      </c>
      <c r="G170" s="24">
        <f t="shared" si="12"/>
        <v>0.05</v>
      </c>
      <c r="H170" s="7">
        <f t="shared" si="13"/>
        <v>0</v>
      </c>
      <c r="I170" s="7"/>
      <c r="J170" s="24">
        <f t="shared" si="14"/>
        <v>0</v>
      </c>
      <c r="K170" s="24">
        <f t="shared" si="15"/>
        <v>0</v>
      </c>
      <c r="L170" s="24">
        <f t="shared" si="16"/>
        <v>0</v>
      </c>
      <c r="M170" s="24">
        <f t="shared" si="17"/>
        <v>0</v>
      </c>
    </row>
    <row r="171" spans="1:13" x14ac:dyDescent="0.25">
      <c r="A171" s="5" t="s">
        <v>199</v>
      </c>
      <c r="B171" s="5" t="s">
        <v>36</v>
      </c>
      <c r="C171" s="7">
        <v>0</v>
      </c>
      <c r="D171" s="7">
        <v>0</v>
      </c>
      <c r="E171" s="25">
        <v>0</v>
      </c>
      <c r="F171" s="25">
        <v>0</v>
      </c>
      <c r="G171" s="24">
        <f t="shared" si="12"/>
        <v>0</v>
      </c>
      <c r="H171" s="7">
        <f t="shared" si="13"/>
        <v>0</v>
      </c>
      <c r="I171" s="7"/>
      <c r="J171" s="24">
        <f t="shared" si="14"/>
        <v>0</v>
      </c>
      <c r="K171" s="24">
        <f t="shared" si="15"/>
        <v>0</v>
      </c>
      <c r="L171" s="24">
        <f t="shared" si="16"/>
        <v>0</v>
      </c>
      <c r="M171" s="24">
        <f t="shared" si="17"/>
        <v>0</v>
      </c>
    </row>
    <row r="172" spans="1:13" x14ac:dyDescent="0.25">
      <c r="A172" s="5" t="s">
        <v>200</v>
      </c>
      <c r="B172" s="5" t="s">
        <v>36</v>
      </c>
      <c r="C172" s="7">
        <v>0</v>
      </c>
      <c r="D172" s="7">
        <v>0</v>
      </c>
      <c r="E172" s="25">
        <v>0</v>
      </c>
      <c r="F172" s="25">
        <v>0</v>
      </c>
      <c r="G172" s="24">
        <f t="shared" si="12"/>
        <v>0</v>
      </c>
      <c r="H172" s="7">
        <f t="shared" si="13"/>
        <v>0</v>
      </c>
      <c r="I172" s="7"/>
      <c r="J172" s="24">
        <f t="shared" si="14"/>
        <v>0</v>
      </c>
      <c r="K172" s="24">
        <f t="shared" si="15"/>
        <v>0</v>
      </c>
      <c r="L172" s="24">
        <f t="shared" si="16"/>
        <v>0</v>
      </c>
      <c r="M172" s="24">
        <f t="shared" si="17"/>
        <v>0</v>
      </c>
    </row>
    <row r="173" spans="1:13" x14ac:dyDescent="0.25">
      <c r="A173" s="5" t="s">
        <v>201</v>
      </c>
      <c r="B173" s="5" t="s">
        <v>36</v>
      </c>
      <c r="C173" s="7">
        <v>0</v>
      </c>
      <c r="D173" s="7">
        <v>0</v>
      </c>
      <c r="E173" s="26">
        <v>0.1</v>
      </c>
      <c r="F173" s="26">
        <v>0</v>
      </c>
      <c r="G173" s="24">
        <f t="shared" si="12"/>
        <v>0.1</v>
      </c>
      <c r="H173" s="7">
        <f t="shared" si="13"/>
        <v>0</v>
      </c>
      <c r="I173" s="7"/>
      <c r="J173" s="24">
        <f t="shared" si="14"/>
        <v>0</v>
      </c>
      <c r="K173" s="24">
        <f t="shared" si="15"/>
        <v>0</v>
      </c>
      <c r="L173" s="24">
        <f t="shared" si="16"/>
        <v>0</v>
      </c>
      <c r="M173" s="24">
        <f t="shared" si="17"/>
        <v>0</v>
      </c>
    </row>
    <row r="174" spans="1:13" x14ac:dyDescent="0.25">
      <c r="A174" s="5" t="s">
        <v>202</v>
      </c>
      <c r="B174" s="5" t="s">
        <v>36</v>
      </c>
      <c r="C174" s="7">
        <v>0</v>
      </c>
      <c r="D174" s="7">
        <v>0</v>
      </c>
      <c r="E174" s="26">
        <v>0.1</v>
      </c>
      <c r="F174" s="26">
        <v>0</v>
      </c>
      <c r="G174" s="24">
        <f t="shared" si="12"/>
        <v>0.1</v>
      </c>
      <c r="H174" s="7">
        <f t="shared" si="13"/>
        <v>0</v>
      </c>
      <c r="I174" s="7"/>
      <c r="J174" s="24">
        <f t="shared" si="14"/>
        <v>0</v>
      </c>
      <c r="K174" s="24">
        <f t="shared" si="15"/>
        <v>0</v>
      </c>
      <c r="L174" s="24">
        <f t="shared" si="16"/>
        <v>0</v>
      </c>
      <c r="M174" s="24">
        <f t="shared" si="17"/>
        <v>0</v>
      </c>
    </row>
    <row r="175" spans="1:13" x14ac:dyDescent="0.25">
      <c r="A175" s="5" t="s">
        <v>203</v>
      </c>
      <c r="B175" s="5" t="s">
        <v>36</v>
      </c>
      <c r="C175" s="7">
        <v>0</v>
      </c>
      <c r="D175" s="7">
        <v>0</v>
      </c>
      <c r="E175" s="26">
        <v>0.1</v>
      </c>
      <c r="F175" s="26">
        <v>0</v>
      </c>
      <c r="G175" s="24">
        <f t="shared" si="12"/>
        <v>0.1</v>
      </c>
      <c r="H175" s="7">
        <f t="shared" si="13"/>
        <v>0</v>
      </c>
      <c r="I175" s="7"/>
      <c r="J175" s="24">
        <f t="shared" si="14"/>
        <v>0</v>
      </c>
      <c r="K175" s="24">
        <f t="shared" si="15"/>
        <v>0</v>
      </c>
      <c r="L175" s="24">
        <f t="shared" si="16"/>
        <v>0</v>
      </c>
      <c r="M175" s="24">
        <f t="shared" si="17"/>
        <v>0</v>
      </c>
    </row>
    <row r="176" spans="1:13" x14ac:dyDescent="0.25">
      <c r="A176" s="5" t="s">
        <v>204</v>
      </c>
      <c r="B176" s="5" t="s">
        <v>36</v>
      </c>
      <c r="C176" s="7">
        <v>0</v>
      </c>
      <c r="D176" s="7">
        <v>0</v>
      </c>
      <c r="E176" s="26">
        <v>0.1</v>
      </c>
      <c r="F176" s="26">
        <v>0</v>
      </c>
      <c r="G176" s="24">
        <f t="shared" si="12"/>
        <v>0.1</v>
      </c>
      <c r="H176" s="7">
        <f t="shared" si="13"/>
        <v>0</v>
      </c>
      <c r="I176" s="7"/>
      <c r="J176" s="24">
        <f t="shared" si="14"/>
        <v>0</v>
      </c>
      <c r="K176" s="24">
        <f t="shared" si="15"/>
        <v>0</v>
      </c>
      <c r="L176" s="24">
        <f t="shared" si="16"/>
        <v>0</v>
      </c>
      <c r="M176" s="24">
        <f t="shared" si="17"/>
        <v>0</v>
      </c>
    </row>
    <row r="177" spans="1:13" x14ac:dyDescent="0.25">
      <c r="A177" s="5" t="s">
        <v>205</v>
      </c>
      <c r="B177" s="5" t="s">
        <v>36</v>
      </c>
      <c r="C177" s="7">
        <v>0</v>
      </c>
      <c r="D177" s="7">
        <v>0</v>
      </c>
      <c r="E177" s="26">
        <v>0.1</v>
      </c>
      <c r="F177" s="26">
        <v>0</v>
      </c>
      <c r="G177" s="24">
        <f t="shared" si="12"/>
        <v>0.1</v>
      </c>
      <c r="H177" s="7">
        <f t="shared" si="13"/>
        <v>0</v>
      </c>
      <c r="I177" s="7"/>
      <c r="J177" s="24">
        <f t="shared" si="14"/>
        <v>0</v>
      </c>
      <c r="K177" s="24">
        <f t="shared" si="15"/>
        <v>0</v>
      </c>
      <c r="L177" s="24">
        <f t="shared" si="16"/>
        <v>0</v>
      </c>
      <c r="M177" s="24">
        <f t="shared" si="17"/>
        <v>0</v>
      </c>
    </row>
    <row r="178" spans="1:13" x14ac:dyDescent="0.25">
      <c r="A178" s="5" t="s">
        <v>206</v>
      </c>
      <c r="B178" s="5" t="s">
        <v>36</v>
      </c>
      <c r="C178" s="7">
        <v>0</v>
      </c>
      <c r="D178" s="7">
        <v>0</v>
      </c>
      <c r="E178" s="26">
        <v>0.1</v>
      </c>
      <c r="F178" s="26">
        <v>0</v>
      </c>
      <c r="G178" s="24">
        <f t="shared" si="12"/>
        <v>0.1</v>
      </c>
      <c r="H178" s="7">
        <f t="shared" si="13"/>
        <v>0</v>
      </c>
      <c r="I178" s="7"/>
      <c r="J178" s="24">
        <f t="shared" si="14"/>
        <v>0</v>
      </c>
      <c r="K178" s="24">
        <f t="shared" si="15"/>
        <v>0</v>
      </c>
      <c r="L178" s="24">
        <f t="shared" si="16"/>
        <v>0</v>
      </c>
      <c r="M178" s="24">
        <f t="shared" si="17"/>
        <v>0</v>
      </c>
    </row>
    <row r="179" spans="1:13" x14ac:dyDescent="0.25">
      <c r="A179" s="5" t="s">
        <v>207</v>
      </c>
      <c r="B179" s="5" t="s">
        <v>36</v>
      </c>
      <c r="C179" s="7">
        <v>0</v>
      </c>
      <c r="D179" s="7">
        <v>0</v>
      </c>
      <c r="E179" s="26">
        <v>0.1</v>
      </c>
      <c r="F179" s="26">
        <v>0</v>
      </c>
      <c r="G179" s="24">
        <f t="shared" si="12"/>
        <v>0.1</v>
      </c>
      <c r="H179" s="7">
        <f t="shared" si="13"/>
        <v>0</v>
      </c>
      <c r="I179" s="7"/>
      <c r="J179" s="24">
        <f t="shared" si="14"/>
        <v>0</v>
      </c>
      <c r="K179" s="24">
        <f t="shared" si="15"/>
        <v>0</v>
      </c>
      <c r="L179" s="24">
        <f t="shared" si="16"/>
        <v>0</v>
      </c>
      <c r="M179" s="24">
        <f t="shared" si="17"/>
        <v>0</v>
      </c>
    </row>
    <row r="180" spans="1:13" x14ac:dyDescent="0.25">
      <c r="A180" s="5" t="s">
        <v>208</v>
      </c>
      <c r="B180" s="5" t="s">
        <v>36</v>
      </c>
      <c r="C180" s="7">
        <v>0</v>
      </c>
      <c r="D180" s="7">
        <v>0</v>
      </c>
      <c r="E180" s="26">
        <v>0.1</v>
      </c>
      <c r="F180" s="26">
        <v>0</v>
      </c>
      <c r="G180" s="24">
        <f t="shared" si="12"/>
        <v>0.1</v>
      </c>
      <c r="H180" s="7">
        <f t="shared" si="13"/>
        <v>0</v>
      </c>
      <c r="I180" s="7"/>
      <c r="J180" s="24">
        <f t="shared" si="14"/>
        <v>0</v>
      </c>
      <c r="K180" s="24">
        <f t="shared" si="15"/>
        <v>0</v>
      </c>
      <c r="L180" s="24">
        <f t="shared" si="16"/>
        <v>0</v>
      </c>
      <c r="M180" s="24">
        <f t="shared" si="17"/>
        <v>0</v>
      </c>
    </row>
    <row r="181" spans="1:13" x14ac:dyDescent="0.25">
      <c r="A181" s="5" t="s">
        <v>209</v>
      </c>
      <c r="B181" s="5" t="s">
        <v>36</v>
      </c>
      <c r="C181" s="7">
        <v>0</v>
      </c>
      <c r="D181" s="7">
        <v>0</v>
      </c>
      <c r="E181" s="26">
        <v>0.1</v>
      </c>
      <c r="F181" s="26">
        <v>0</v>
      </c>
      <c r="G181" s="24">
        <f t="shared" si="12"/>
        <v>0.1</v>
      </c>
      <c r="H181" s="7">
        <f t="shared" si="13"/>
        <v>0</v>
      </c>
      <c r="I181" s="7"/>
      <c r="J181" s="24">
        <f t="shared" si="14"/>
        <v>0</v>
      </c>
      <c r="K181" s="24">
        <f t="shared" si="15"/>
        <v>0</v>
      </c>
      <c r="L181" s="24">
        <f t="shared" si="16"/>
        <v>0</v>
      </c>
      <c r="M181" s="24">
        <f t="shared" si="17"/>
        <v>0</v>
      </c>
    </row>
    <row r="182" spans="1:13" x14ac:dyDescent="0.25">
      <c r="A182" s="5" t="s">
        <v>210</v>
      </c>
      <c r="B182" s="5" t="s">
        <v>36</v>
      </c>
      <c r="C182" s="7">
        <v>0</v>
      </c>
      <c r="D182" s="7">
        <v>0</v>
      </c>
      <c r="E182" s="26">
        <v>0.1</v>
      </c>
      <c r="F182" s="26">
        <v>0</v>
      </c>
      <c r="G182" s="24">
        <f t="shared" si="12"/>
        <v>0.1</v>
      </c>
      <c r="H182" s="7">
        <f t="shared" si="13"/>
        <v>0</v>
      </c>
      <c r="I182" s="7"/>
      <c r="J182" s="24">
        <f t="shared" si="14"/>
        <v>0</v>
      </c>
      <c r="K182" s="24">
        <f t="shared" si="15"/>
        <v>0</v>
      </c>
      <c r="L182" s="24">
        <f t="shared" si="16"/>
        <v>0</v>
      </c>
      <c r="M182" s="24">
        <f t="shared" si="17"/>
        <v>0</v>
      </c>
    </row>
    <row r="183" spans="1:13" x14ac:dyDescent="0.25">
      <c r="A183" s="5" t="s">
        <v>211</v>
      </c>
      <c r="B183" s="5" t="s">
        <v>36</v>
      </c>
      <c r="C183" s="7">
        <v>0</v>
      </c>
      <c r="D183" s="7">
        <v>0</v>
      </c>
      <c r="E183" s="26">
        <v>0.1</v>
      </c>
      <c r="F183" s="26">
        <v>0</v>
      </c>
      <c r="G183" s="24">
        <f t="shared" si="12"/>
        <v>0.1</v>
      </c>
      <c r="H183" s="7">
        <f t="shared" si="13"/>
        <v>0</v>
      </c>
      <c r="I183" s="7"/>
      <c r="J183" s="24">
        <f t="shared" si="14"/>
        <v>0</v>
      </c>
      <c r="K183" s="24">
        <f t="shared" si="15"/>
        <v>0</v>
      </c>
      <c r="L183" s="24">
        <f t="shared" si="16"/>
        <v>0</v>
      </c>
      <c r="M183" s="24">
        <f t="shared" si="17"/>
        <v>0</v>
      </c>
    </row>
    <row r="184" spans="1:13" x14ac:dyDescent="0.25">
      <c r="A184" s="5" t="s">
        <v>212</v>
      </c>
      <c r="B184" s="5" t="s">
        <v>36</v>
      </c>
      <c r="C184" s="7">
        <v>0</v>
      </c>
      <c r="D184" s="7">
        <v>0</v>
      </c>
      <c r="E184" s="26">
        <v>0.1</v>
      </c>
      <c r="F184" s="26">
        <v>0</v>
      </c>
      <c r="G184" s="24">
        <f t="shared" si="12"/>
        <v>0.1</v>
      </c>
      <c r="H184" s="7">
        <f t="shared" si="13"/>
        <v>0</v>
      </c>
      <c r="I184" s="7"/>
      <c r="J184" s="24">
        <f t="shared" si="14"/>
        <v>0</v>
      </c>
      <c r="K184" s="24">
        <f t="shared" si="15"/>
        <v>0</v>
      </c>
      <c r="L184" s="24">
        <f t="shared" si="16"/>
        <v>0</v>
      </c>
      <c r="M184" s="24">
        <f t="shared" si="17"/>
        <v>0</v>
      </c>
    </row>
    <row r="185" spans="1:13" x14ac:dyDescent="0.25">
      <c r="A185" s="5" t="s">
        <v>213</v>
      </c>
      <c r="B185" s="5" t="s">
        <v>36</v>
      </c>
      <c r="C185" s="7">
        <v>0</v>
      </c>
      <c r="D185" s="7">
        <v>0</v>
      </c>
      <c r="E185" s="26">
        <v>0.1</v>
      </c>
      <c r="F185" s="26">
        <v>0</v>
      </c>
      <c r="G185" s="24">
        <f t="shared" si="12"/>
        <v>0.1</v>
      </c>
      <c r="H185" s="7">
        <f t="shared" si="13"/>
        <v>0</v>
      </c>
      <c r="I185" s="7"/>
      <c r="J185" s="24">
        <f t="shared" si="14"/>
        <v>0</v>
      </c>
      <c r="K185" s="24">
        <f t="shared" si="15"/>
        <v>0</v>
      </c>
      <c r="L185" s="24">
        <f t="shared" si="16"/>
        <v>0</v>
      </c>
      <c r="M185" s="24">
        <f t="shared" si="17"/>
        <v>0</v>
      </c>
    </row>
    <row r="186" spans="1:13" x14ac:dyDescent="0.25">
      <c r="A186" s="5" t="s">
        <v>214</v>
      </c>
      <c r="B186" s="5" t="s">
        <v>36</v>
      </c>
      <c r="C186" s="7">
        <v>0</v>
      </c>
      <c r="D186" s="7">
        <v>0</v>
      </c>
      <c r="E186" s="26">
        <v>0.1</v>
      </c>
      <c r="F186" s="26">
        <v>0</v>
      </c>
      <c r="G186" s="24">
        <f t="shared" si="12"/>
        <v>0.1</v>
      </c>
      <c r="H186" s="7">
        <f t="shared" si="13"/>
        <v>0</v>
      </c>
      <c r="I186" s="7"/>
      <c r="J186" s="24">
        <f t="shared" si="14"/>
        <v>0</v>
      </c>
      <c r="K186" s="24">
        <f t="shared" si="15"/>
        <v>0</v>
      </c>
      <c r="L186" s="24">
        <f t="shared" si="16"/>
        <v>0</v>
      </c>
      <c r="M186" s="24">
        <f t="shared" si="17"/>
        <v>0</v>
      </c>
    </row>
    <row r="187" spans="1:13" x14ac:dyDescent="0.25">
      <c r="A187" s="5" t="s">
        <v>215</v>
      </c>
      <c r="B187" s="5" t="s">
        <v>36</v>
      </c>
      <c r="C187" s="7">
        <v>0</v>
      </c>
      <c r="D187" s="7">
        <v>0</v>
      </c>
      <c r="E187" s="26">
        <v>0.1</v>
      </c>
      <c r="F187" s="26">
        <v>0</v>
      </c>
      <c r="G187" s="24">
        <f t="shared" si="12"/>
        <v>0.1</v>
      </c>
      <c r="H187" s="7">
        <f t="shared" si="13"/>
        <v>0</v>
      </c>
      <c r="I187" s="7"/>
      <c r="J187" s="24">
        <f t="shared" si="14"/>
        <v>0</v>
      </c>
      <c r="K187" s="24">
        <f t="shared" si="15"/>
        <v>0</v>
      </c>
      <c r="L187" s="24">
        <f t="shared" si="16"/>
        <v>0</v>
      </c>
      <c r="M187" s="24">
        <f t="shared" si="17"/>
        <v>0</v>
      </c>
    </row>
    <row r="188" spans="1:13" x14ac:dyDescent="0.25">
      <c r="A188" s="5" t="s">
        <v>216</v>
      </c>
      <c r="B188" s="5" t="s">
        <v>36</v>
      </c>
      <c r="C188" s="7">
        <v>0</v>
      </c>
      <c r="D188" s="7">
        <v>0</v>
      </c>
      <c r="E188" s="26">
        <v>0.1</v>
      </c>
      <c r="F188" s="26">
        <v>0</v>
      </c>
      <c r="G188" s="24">
        <f t="shared" si="12"/>
        <v>0.1</v>
      </c>
      <c r="H188" s="7">
        <f t="shared" si="13"/>
        <v>0</v>
      </c>
      <c r="I188" s="7"/>
      <c r="J188" s="24">
        <f t="shared" si="14"/>
        <v>0</v>
      </c>
      <c r="K188" s="24">
        <f t="shared" si="15"/>
        <v>0</v>
      </c>
      <c r="L188" s="24">
        <f t="shared" si="16"/>
        <v>0</v>
      </c>
      <c r="M188" s="24">
        <f t="shared" si="17"/>
        <v>0</v>
      </c>
    </row>
    <row r="189" spans="1:13" x14ac:dyDescent="0.25">
      <c r="A189" s="5" t="s">
        <v>217</v>
      </c>
      <c r="B189" s="5" t="s">
        <v>36</v>
      </c>
      <c r="C189" s="7">
        <v>0</v>
      </c>
      <c r="D189" s="7">
        <v>0</v>
      </c>
      <c r="E189" s="26">
        <v>0.1</v>
      </c>
      <c r="F189" s="26">
        <v>0</v>
      </c>
      <c r="G189" s="24">
        <f t="shared" si="12"/>
        <v>0.1</v>
      </c>
      <c r="H189" s="7">
        <f t="shared" si="13"/>
        <v>0</v>
      </c>
      <c r="I189" s="7"/>
      <c r="J189" s="24">
        <f t="shared" si="14"/>
        <v>0</v>
      </c>
      <c r="K189" s="24">
        <f t="shared" si="15"/>
        <v>0</v>
      </c>
      <c r="L189" s="24">
        <f t="shared" si="16"/>
        <v>0</v>
      </c>
      <c r="M189" s="24">
        <f t="shared" si="17"/>
        <v>0</v>
      </c>
    </row>
    <row r="190" spans="1:13" x14ac:dyDescent="0.25">
      <c r="A190" s="5" t="s">
        <v>218</v>
      </c>
      <c r="B190" s="5" t="s">
        <v>36</v>
      </c>
      <c r="C190" s="7">
        <v>0</v>
      </c>
      <c r="D190" s="7">
        <v>0</v>
      </c>
      <c r="E190" s="26">
        <v>0.1</v>
      </c>
      <c r="F190" s="26">
        <v>0</v>
      </c>
      <c r="G190" s="24">
        <f t="shared" si="12"/>
        <v>0.1</v>
      </c>
      <c r="H190" s="7">
        <f t="shared" si="13"/>
        <v>0</v>
      </c>
      <c r="I190" s="7"/>
      <c r="J190" s="24">
        <f t="shared" si="14"/>
        <v>0</v>
      </c>
      <c r="K190" s="24">
        <f t="shared" si="15"/>
        <v>0</v>
      </c>
      <c r="L190" s="24">
        <f t="shared" si="16"/>
        <v>0</v>
      </c>
      <c r="M190" s="24">
        <f t="shared" si="17"/>
        <v>0</v>
      </c>
    </row>
    <row r="191" spans="1:13" x14ac:dyDescent="0.25">
      <c r="A191" s="5" t="s">
        <v>219</v>
      </c>
      <c r="B191" s="5" t="s">
        <v>36</v>
      </c>
      <c r="C191" s="7">
        <v>0</v>
      </c>
      <c r="D191" s="7">
        <v>0</v>
      </c>
      <c r="E191" s="26">
        <v>0.25</v>
      </c>
      <c r="F191" s="26">
        <v>0</v>
      </c>
      <c r="G191" s="24">
        <f t="shared" si="12"/>
        <v>0.25</v>
      </c>
      <c r="H191" s="7">
        <f t="shared" si="13"/>
        <v>0</v>
      </c>
      <c r="I191" s="7"/>
      <c r="J191" s="24">
        <f t="shared" si="14"/>
        <v>0</v>
      </c>
      <c r="K191" s="24">
        <f t="shared" si="15"/>
        <v>0</v>
      </c>
      <c r="L191" s="24">
        <f t="shared" si="16"/>
        <v>0</v>
      </c>
      <c r="M191" s="24">
        <f t="shared" si="17"/>
        <v>0</v>
      </c>
    </row>
    <row r="192" spans="1:13" x14ac:dyDescent="0.25">
      <c r="A192" s="5" t="s">
        <v>220</v>
      </c>
      <c r="B192" s="5" t="s">
        <v>36</v>
      </c>
      <c r="C192" s="7">
        <v>0</v>
      </c>
      <c r="D192" s="7">
        <v>0</v>
      </c>
      <c r="E192" s="26">
        <v>0.05</v>
      </c>
      <c r="F192" s="26">
        <v>0</v>
      </c>
      <c r="G192" s="24">
        <f t="shared" si="12"/>
        <v>0.05</v>
      </c>
      <c r="H192" s="7">
        <f t="shared" si="13"/>
        <v>0</v>
      </c>
      <c r="I192" s="7"/>
      <c r="J192" s="24">
        <f t="shared" si="14"/>
        <v>0</v>
      </c>
      <c r="K192" s="24">
        <f t="shared" si="15"/>
        <v>0</v>
      </c>
      <c r="L192" s="24">
        <f t="shared" si="16"/>
        <v>0</v>
      </c>
      <c r="M192" s="24">
        <f t="shared" si="17"/>
        <v>0</v>
      </c>
    </row>
    <row r="193" spans="1:15" x14ac:dyDescent="0.25">
      <c r="A193" s="5" t="s">
        <v>221</v>
      </c>
      <c r="B193" s="5" t="s">
        <v>36</v>
      </c>
      <c r="C193" s="7">
        <v>0</v>
      </c>
      <c r="D193" s="7">
        <v>0</v>
      </c>
      <c r="E193" s="26">
        <v>0</v>
      </c>
      <c r="F193" s="26">
        <v>0</v>
      </c>
      <c r="G193" s="24">
        <f t="shared" si="12"/>
        <v>0</v>
      </c>
      <c r="H193" s="7">
        <f t="shared" si="13"/>
        <v>0</v>
      </c>
      <c r="I193" s="7"/>
      <c r="J193" s="24">
        <f t="shared" si="14"/>
        <v>0</v>
      </c>
      <c r="K193" s="24">
        <f t="shared" si="15"/>
        <v>0</v>
      </c>
      <c r="L193" s="24">
        <f t="shared" si="16"/>
        <v>0</v>
      </c>
      <c r="M193" s="24">
        <f t="shared" si="17"/>
        <v>0</v>
      </c>
    </row>
    <row r="194" spans="1:15" x14ac:dyDescent="0.25">
      <c r="A194" s="5" t="s">
        <v>222</v>
      </c>
      <c r="B194" s="5" t="s">
        <v>36</v>
      </c>
      <c r="C194" s="7">
        <v>0</v>
      </c>
      <c r="D194" s="7">
        <v>0</v>
      </c>
      <c r="E194" s="26">
        <v>0</v>
      </c>
      <c r="F194" s="26">
        <v>0</v>
      </c>
      <c r="G194" s="24">
        <f t="shared" si="12"/>
        <v>0</v>
      </c>
      <c r="H194" s="7">
        <f t="shared" si="13"/>
        <v>0</v>
      </c>
      <c r="I194" s="7"/>
      <c r="J194" s="24">
        <f t="shared" si="14"/>
        <v>0</v>
      </c>
      <c r="K194" s="24">
        <f t="shared" si="15"/>
        <v>0</v>
      </c>
      <c r="L194" s="24">
        <f t="shared" si="16"/>
        <v>0</v>
      </c>
      <c r="M194" s="24">
        <f t="shared" si="17"/>
        <v>0</v>
      </c>
    </row>
    <row r="195" spans="1:15" x14ac:dyDescent="0.25">
      <c r="A195" s="5" t="s">
        <v>223</v>
      </c>
      <c r="B195" s="5" t="s">
        <v>36</v>
      </c>
      <c r="C195" s="7">
        <v>0</v>
      </c>
      <c r="D195" s="7">
        <v>0</v>
      </c>
      <c r="E195" s="26">
        <v>0</v>
      </c>
      <c r="F195" s="26">
        <v>0</v>
      </c>
      <c r="G195" s="24">
        <f t="shared" si="12"/>
        <v>0</v>
      </c>
      <c r="H195" s="7">
        <f t="shared" si="13"/>
        <v>0</v>
      </c>
      <c r="I195" s="7"/>
      <c r="J195" s="24">
        <f t="shared" si="14"/>
        <v>0</v>
      </c>
      <c r="K195" s="24">
        <f t="shared" si="15"/>
        <v>0</v>
      </c>
      <c r="L195" s="24">
        <f t="shared" si="16"/>
        <v>0</v>
      </c>
      <c r="M195" s="24">
        <f t="shared" si="17"/>
        <v>0</v>
      </c>
    </row>
    <row r="196" spans="1:15" x14ac:dyDescent="0.25">
      <c r="A196" s="5" t="s">
        <v>224</v>
      </c>
      <c r="B196" s="5" t="s">
        <v>36</v>
      </c>
      <c r="C196" s="7">
        <v>0</v>
      </c>
      <c r="D196" s="7">
        <v>0</v>
      </c>
      <c r="E196" s="26">
        <v>0.2</v>
      </c>
      <c r="F196" s="26">
        <v>0</v>
      </c>
      <c r="G196" s="24">
        <f t="shared" si="12"/>
        <v>0.2</v>
      </c>
      <c r="H196" s="7">
        <f t="shared" si="13"/>
        <v>0</v>
      </c>
      <c r="I196" s="7"/>
      <c r="J196" s="24">
        <f t="shared" si="14"/>
        <v>0</v>
      </c>
      <c r="K196" s="24">
        <f t="shared" si="15"/>
        <v>0</v>
      </c>
      <c r="L196" s="24">
        <f t="shared" si="16"/>
        <v>0</v>
      </c>
      <c r="M196" s="24">
        <f t="shared" si="17"/>
        <v>0</v>
      </c>
    </row>
    <row r="197" spans="1:15" x14ac:dyDescent="0.25">
      <c r="A197" s="5" t="s">
        <v>225</v>
      </c>
      <c r="B197" s="5" t="s">
        <v>36</v>
      </c>
      <c r="C197" s="7">
        <v>0</v>
      </c>
      <c r="D197" s="7">
        <v>0</v>
      </c>
      <c r="E197" s="26">
        <v>0.2</v>
      </c>
      <c r="F197" s="26">
        <v>0</v>
      </c>
      <c r="G197" s="24">
        <f t="shared" si="12"/>
        <v>0.2</v>
      </c>
      <c r="H197" s="7">
        <f t="shared" si="13"/>
        <v>0</v>
      </c>
      <c r="I197" s="7"/>
      <c r="J197" s="24">
        <f t="shared" si="14"/>
        <v>0</v>
      </c>
      <c r="K197" s="24">
        <f t="shared" si="15"/>
        <v>0</v>
      </c>
      <c r="L197" s="24">
        <f t="shared" si="16"/>
        <v>0</v>
      </c>
      <c r="M197" s="24">
        <f t="shared" si="17"/>
        <v>0</v>
      </c>
    </row>
    <row r="198" spans="1:15" x14ac:dyDescent="0.25">
      <c r="A198" s="5" t="s">
        <v>226</v>
      </c>
      <c r="B198" s="5" t="s">
        <v>36</v>
      </c>
      <c r="C198" s="7">
        <v>0</v>
      </c>
      <c r="D198" s="7">
        <v>0</v>
      </c>
      <c r="E198" s="26">
        <v>0</v>
      </c>
      <c r="F198" s="26">
        <v>0</v>
      </c>
      <c r="G198" s="24">
        <f t="shared" si="12"/>
        <v>0</v>
      </c>
      <c r="H198" s="7">
        <f t="shared" si="13"/>
        <v>0</v>
      </c>
      <c r="I198" s="7"/>
      <c r="J198" s="24">
        <f t="shared" si="14"/>
        <v>0</v>
      </c>
      <c r="K198" s="24">
        <f t="shared" si="15"/>
        <v>0</v>
      </c>
      <c r="L198" s="24">
        <f t="shared" si="16"/>
        <v>0</v>
      </c>
      <c r="M198" s="24">
        <f t="shared" si="17"/>
        <v>0</v>
      </c>
    </row>
    <row r="199" spans="1:15" x14ac:dyDescent="0.25">
      <c r="A199" s="5" t="s">
        <v>227</v>
      </c>
      <c r="B199" s="5" t="s">
        <v>36</v>
      </c>
      <c r="C199" s="7">
        <v>0</v>
      </c>
      <c r="D199" s="7">
        <v>0</v>
      </c>
      <c r="E199" s="26">
        <v>0.2</v>
      </c>
      <c r="F199" s="26">
        <v>0</v>
      </c>
      <c r="G199" s="24">
        <f t="shared" si="12"/>
        <v>0.2</v>
      </c>
      <c r="H199" s="7">
        <f t="shared" si="13"/>
        <v>0</v>
      </c>
      <c r="I199" s="7"/>
      <c r="J199" s="24">
        <f t="shared" si="14"/>
        <v>0</v>
      </c>
      <c r="K199" s="24">
        <f t="shared" si="15"/>
        <v>0</v>
      </c>
      <c r="L199" s="24">
        <f t="shared" si="16"/>
        <v>0</v>
      </c>
      <c r="M199" s="24">
        <f t="shared" si="17"/>
        <v>0</v>
      </c>
    </row>
    <row r="200" spans="1:15" x14ac:dyDescent="0.25">
      <c r="A200" s="5" t="s">
        <v>228</v>
      </c>
      <c r="B200" s="5" t="s">
        <v>36</v>
      </c>
      <c r="C200" s="7">
        <v>148.99969039999999</v>
      </c>
      <c r="D200" s="7">
        <v>45.56852116666667</v>
      </c>
      <c r="E200" s="26">
        <v>0.25</v>
      </c>
      <c r="F200" s="26">
        <v>0.4</v>
      </c>
      <c r="G200" s="24">
        <f t="shared" si="12"/>
        <v>0.47169905660283024</v>
      </c>
      <c r="H200" s="7">
        <f t="shared" si="13"/>
        <v>4.2829473828693653E-8</v>
      </c>
      <c r="I200" s="7"/>
      <c r="J200" s="24">
        <f t="shared" si="14"/>
        <v>1.472022794254234E-4</v>
      </c>
      <c r="K200" s="24">
        <f t="shared" si="15"/>
        <v>0</v>
      </c>
      <c r="L200" s="24">
        <f t="shared" si="16"/>
        <v>5.2043864993916951E-5</v>
      </c>
      <c r="M200" s="24">
        <f t="shared" si="17"/>
        <v>2.7085638835050541E-9</v>
      </c>
    </row>
    <row r="201" spans="1:15" x14ac:dyDescent="0.25">
      <c r="A201" s="5" t="s">
        <v>229</v>
      </c>
      <c r="B201" s="5" t="s">
        <v>36</v>
      </c>
      <c r="C201" s="7">
        <v>117.30492463768117</v>
      </c>
      <c r="D201" s="7">
        <v>81.751464666666706</v>
      </c>
      <c r="E201" s="26">
        <v>0.25</v>
      </c>
      <c r="F201" s="26">
        <v>0.4</v>
      </c>
      <c r="G201" s="24">
        <f t="shared" si="12"/>
        <v>0.47169905660283024</v>
      </c>
      <c r="H201" s="7">
        <f t="shared" si="13"/>
        <v>1.3784910609264065E-7</v>
      </c>
      <c r="I201" s="7"/>
      <c r="J201" s="24">
        <f t="shared" si="14"/>
        <v>2.6408585657818453E-4</v>
      </c>
      <c r="K201" s="24">
        <f t="shared" si="15"/>
        <v>0</v>
      </c>
      <c r="L201" s="24">
        <f t="shared" si="16"/>
        <v>9.3368450000946152E-5</v>
      </c>
      <c r="M201" s="24">
        <f t="shared" si="17"/>
        <v>8.7176674555791808E-9</v>
      </c>
    </row>
    <row r="202" spans="1:15" x14ac:dyDescent="0.25">
      <c r="A202" s="5" t="s">
        <v>230</v>
      </c>
      <c r="B202" s="5" t="s">
        <v>36</v>
      </c>
      <c r="C202" s="7">
        <v>0</v>
      </c>
      <c r="D202" s="7">
        <v>0</v>
      </c>
      <c r="E202" s="26">
        <v>0</v>
      </c>
      <c r="F202" s="26">
        <v>0</v>
      </c>
      <c r="G202" s="24">
        <f t="shared" ref="G202:G265" si="18">SQRT((E202^2)+(F202^2))</f>
        <v>0</v>
      </c>
      <c r="H202" s="7">
        <f t="shared" ref="H202:H265" si="19">(G202*D202)^2/(SUM($D$9:$D$628))^2</f>
        <v>0</v>
      </c>
      <c r="I202" s="7"/>
      <c r="J202" s="24">
        <f t="shared" ref="J202:J265" si="20">ABS((D202/SUM($C$9:$C$628)))</f>
        <v>0</v>
      </c>
      <c r="K202" s="24">
        <f t="shared" ref="K202:K265" si="21">I202*F202</f>
        <v>0</v>
      </c>
      <c r="L202" s="24">
        <f t="shared" ref="L202:L265" si="22">J202*E202*(SQRT(2))</f>
        <v>0</v>
      </c>
      <c r="M202" s="24">
        <f t="shared" ref="M202:M265" si="23">K202^2+L202^2</f>
        <v>0</v>
      </c>
    </row>
    <row r="203" spans="1:15" x14ac:dyDescent="0.25">
      <c r="A203" s="5" t="s">
        <v>231</v>
      </c>
      <c r="B203" s="5" t="s">
        <v>36</v>
      </c>
      <c r="C203" s="7">
        <v>0</v>
      </c>
      <c r="D203" s="7">
        <v>0</v>
      </c>
      <c r="E203" s="25">
        <v>0</v>
      </c>
      <c r="F203" s="25">
        <v>0</v>
      </c>
      <c r="G203" s="24">
        <f t="shared" si="18"/>
        <v>0</v>
      </c>
      <c r="H203" s="7">
        <f t="shared" si="19"/>
        <v>0</v>
      </c>
      <c r="I203" s="7"/>
      <c r="J203" s="24">
        <f t="shared" si="20"/>
        <v>0</v>
      </c>
      <c r="K203" s="24">
        <f t="shared" si="21"/>
        <v>0</v>
      </c>
      <c r="L203" s="24">
        <f t="shared" si="22"/>
        <v>0</v>
      </c>
      <c r="M203" s="24">
        <f t="shared" si="23"/>
        <v>0</v>
      </c>
      <c r="O203" s="68"/>
    </row>
    <row r="204" spans="1:15" x14ac:dyDescent="0.25">
      <c r="A204" s="5" t="s">
        <v>232</v>
      </c>
      <c r="B204" s="5" t="s">
        <v>36</v>
      </c>
      <c r="C204" s="7">
        <v>0</v>
      </c>
      <c r="D204" s="7">
        <v>0</v>
      </c>
      <c r="E204" s="25">
        <v>0.2</v>
      </c>
      <c r="F204" s="25">
        <v>0</v>
      </c>
      <c r="G204" s="24">
        <f t="shared" si="18"/>
        <v>0.2</v>
      </c>
      <c r="H204" s="7">
        <f t="shared" si="19"/>
        <v>0</v>
      </c>
      <c r="I204" s="7"/>
      <c r="J204" s="24">
        <f t="shared" si="20"/>
        <v>0</v>
      </c>
      <c r="K204" s="24">
        <f t="shared" si="21"/>
        <v>0</v>
      </c>
      <c r="L204" s="24">
        <f t="shared" si="22"/>
        <v>0</v>
      </c>
      <c r="M204" s="24">
        <f t="shared" si="23"/>
        <v>0</v>
      </c>
    </row>
    <row r="205" spans="1:15" x14ac:dyDescent="0.25">
      <c r="A205" s="5" t="s">
        <v>233</v>
      </c>
      <c r="B205" s="5" t="s">
        <v>36</v>
      </c>
      <c r="C205" s="7">
        <v>0</v>
      </c>
      <c r="D205" s="7">
        <v>0</v>
      </c>
      <c r="E205" s="25">
        <v>0</v>
      </c>
      <c r="F205" s="25">
        <v>0</v>
      </c>
      <c r="G205" s="24">
        <f t="shared" si="18"/>
        <v>0</v>
      </c>
      <c r="H205" s="7">
        <f t="shared" si="19"/>
        <v>0</v>
      </c>
      <c r="I205" s="7"/>
      <c r="J205" s="24">
        <f t="shared" si="20"/>
        <v>0</v>
      </c>
      <c r="K205" s="24">
        <f t="shared" si="21"/>
        <v>0</v>
      </c>
      <c r="L205" s="24">
        <f t="shared" si="22"/>
        <v>0</v>
      </c>
      <c r="M205" s="24">
        <f t="shared" si="23"/>
        <v>0</v>
      </c>
    </row>
    <row r="206" spans="1:15" x14ac:dyDescent="0.25">
      <c r="A206" s="5" t="s">
        <v>234</v>
      </c>
      <c r="B206" s="5" t="s">
        <v>36</v>
      </c>
      <c r="C206" s="7">
        <v>1.0880102321160701</v>
      </c>
      <c r="D206" s="8">
        <v>5.1012873999999995</v>
      </c>
      <c r="E206" s="25">
        <v>0.05</v>
      </c>
      <c r="F206" s="25">
        <v>0.2</v>
      </c>
      <c r="G206" s="24">
        <f t="shared" si="18"/>
        <v>0.20615528128088306</v>
      </c>
      <c r="H206" s="7">
        <f t="shared" si="19"/>
        <v>1.0252537537302864E-10</v>
      </c>
      <c r="I206" s="7"/>
      <c r="J206" s="24">
        <f t="shared" si="20"/>
        <v>1.6478944544583763E-5</v>
      </c>
      <c r="K206" s="24">
        <f t="shared" si="21"/>
        <v>0</v>
      </c>
      <c r="L206" s="24">
        <f t="shared" si="22"/>
        <v>1.1652373434272245E-6</v>
      </c>
      <c r="M206" s="24">
        <f t="shared" si="23"/>
        <v>1.3577780665173355E-12</v>
      </c>
    </row>
    <row r="207" spans="1:15" x14ac:dyDescent="0.25">
      <c r="A207" s="5" t="s">
        <v>235</v>
      </c>
      <c r="B207" s="5" t="s">
        <v>36</v>
      </c>
      <c r="C207" s="7">
        <v>0</v>
      </c>
      <c r="D207" s="7">
        <v>0</v>
      </c>
      <c r="E207" s="25">
        <v>0.3</v>
      </c>
      <c r="F207" s="25">
        <v>0</v>
      </c>
      <c r="G207" s="24">
        <f t="shared" si="18"/>
        <v>0.3</v>
      </c>
      <c r="H207" s="7">
        <f t="shared" si="19"/>
        <v>0</v>
      </c>
      <c r="I207" s="7"/>
      <c r="J207" s="24">
        <f t="shared" si="20"/>
        <v>0</v>
      </c>
      <c r="K207" s="24">
        <f t="shared" si="21"/>
        <v>0</v>
      </c>
      <c r="L207" s="24">
        <f t="shared" si="22"/>
        <v>0</v>
      </c>
      <c r="M207" s="24">
        <f t="shared" si="23"/>
        <v>0</v>
      </c>
    </row>
    <row r="208" spans="1:15" x14ac:dyDescent="0.25">
      <c r="A208" s="5" t="s">
        <v>236</v>
      </c>
      <c r="B208" s="5" t="s">
        <v>36</v>
      </c>
      <c r="C208" s="7">
        <v>0</v>
      </c>
      <c r="D208" s="7">
        <v>0</v>
      </c>
      <c r="E208" s="25">
        <v>0</v>
      </c>
      <c r="F208" s="25">
        <v>0</v>
      </c>
      <c r="G208" s="24">
        <f t="shared" si="18"/>
        <v>0</v>
      </c>
      <c r="H208" s="7">
        <f t="shared" si="19"/>
        <v>0</v>
      </c>
      <c r="I208" s="7"/>
      <c r="J208" s="24">
        <f t="shared" si="20"/>
        <v>0</v>
      </c>
      <c r="K208" s="24">
        <f t="shared" si="21"/>
        <v>0</v>
      </c>
      <c r="L208" s="24">
        <f t="shared" si="22"/>
        <v>0</v>
      </c>
      <c r="M208" s="24">
        <f t="shared" si="23"/>
        <v>0</v>
      </c>
    </row>
    <row r="209" spans="1:13" x14ac:dyDescent="0.25">
      <c r="A209" s="5" t="s">
        <v>37</v>
      </c>
      <c r="B209" s="5" t="s">
        <v>237</v>
      </c>
      <c r="C209" s="11">
        <v>13.178062670917361</v>
      </c>
      <c r="D209" s="11">
        <v>0.29901708135996302</v>
      </c>
      <c r="E209" s="25">
        <v>0.03</v>
      </c>
      <c r="F209" s="25">
        <v>0.5</v>
      </c>
      <c r="G209" s="24">
        <f t="shared" si="18"/>
        <v>0.50089919145472772</v>
      </c>
      <c r="H209" s="7">
        <f t="shared" si="19"/>
        <v>2.0795794247807753E-12</v>
      </c>
      <c r="I209" s="7"/>
      <c r="J209" s="24">
        <f t="shared" si="20"/>
        <v>9.6592987519466616E-7</v>
      </c>
      <c r="K209" s="24">
        <f t="shared" si="21"/>
        <v>0</v>
      </c>
      <c r="L209" s="24">
        <f t="shared" si="22"/>
        <v>4.098093389404944E-8</v>
      </c>
      <c r="M209" s="24">
        <f t="shared" si="23"/>
        <v>1.6794369428284502E-15</v>
      </c>
    </row>
    <row r="210" spans="1:13" x14ac:dyDescent="0.25">
      <c r="A210" s="5" t="s">
        <v>38</v>
      </c>
      <c r="B210" s="5" t="s">
        <v>237</v>
      </c>
      <c r="C210" s="11">
        <v>11.301549849477093</v>
      </c>
      <c r="D210" s="11">
        <v>2.5742234266920332</v>
      </c>
      <c r="E210" s="25">
        <v>0.03</v>
      </c>
      <c r="F210" s="25">
        <v>0.5</v>
      </c>
      <c r="G210" s="24">
        <f t="shared" si="18"/>
        <v>0.50089919145472772</v>
      </c>
      <c r="H210" s="7">
        <f t="shared" si="19"/>
        <v>1.5412603010468781E-10</v>
      </c>
      <c r="I210" s="7"/>
      <c r="J210" s="24">
        <f t="shared" si="20"/>
        <v>8.3156430460723325E-6</v>
      </c>
      <c r="K210" s="24">
        <f t="shared" si="21"/>
        <v>0</v>
      </c>
      <c r="L210" s="24">
        <f t="shared" si="22"/>
        <v>3.5280285526827028E-7</v>
      </c>
      <c r="M210" s="24">
        <f t="shared" si="23"/>
        <v>1.2446985468544405E-13</v>
      </c>
    </row>
    <row r="211" spans="1:13" x14ac:dyDescent="0.25">
      <c r="A211" s="5" t="s">
        <v>39</v>
      </c>
      <c r="B211" s="5" t="s">
        <v>237</v>
      </c>
      <c r="C211" s="11">
        <v>11.1738564</v>
      </c>
      <c r="D211" s="11">
        <v>2.4468602236699719</v>
      </c>
      <c r="E211" s="25">
        <v>0.03</v>
      </c>
      <c r="F211" s="25">
        <v>0.5</v>
      </c>
      <c r="G211" s="24">
        <f t="shared" si="18"/>
        <v>0.50089919145472772</v>
      </c>
      <c r="H211" s="7">
        <f t="shared" si="19"/>
        <v>1.3925212710682043E-10</v>
      </c>
      <c r="I211" s="7"/>
      <c r="J211" s="24">
        <f t="shared" si="20"/>
        <v>7.904215303416408E-6</v>
      </c>
      <c r="K211" s="24">
        <f t="shared" si="21"/>
        <v>0</v>
      </c>
      <c r="L211" s="24">
        <f t="shared" si="22"/>
        <v>3.3534745446025359E-7</v>
      </c>
      <c r="M211" s="24">
        <f t="shared" si="23"/>
        <v>1.1245791521297186E-13</v>
      </c>
    </row>
    <row r="212" spans="1:13" x14ac:dyDescent="0.25">
      <c r="A212" s="5" t="s">
        <v>40</v>
      </c>
      <c r="B212" s="5" t="s">
        <v>237</v>
      </c>
      <c r="C212" s="11">
        <v>0</v>
      </c>
      <c r="D212" s="11">
        <v>2.899691088</v>
      </c>
      <c r="E212" s="25">
        <v>0.03</v>
      </c>
      <c r="F212" s="25">
        <v>0.5</v>
      </c>
      <c r="G212" s="24">
        <f t="shared" si="18"/>
        <v>0.50089919145472772</v>
      </c>
      <c r="H212" s="7">
        <f t="shared" si="19"/>
        <v>1.9556313165832467E-10</v>
      </c>
      <c r="I212" s="7"/>
      <c r="J212" s="24">
        <f t="shared" si="20"/>
        <v>9.3670175563085834E-6</v>
      </c>
      <c r="K212" s="24">
        <f t="shared" si="21"/>
        <v>0</v>
      </c>
      <c r="L212" s="24">
        <f t="shared" si="22"/>
        <v>3.9740889801355457E-7</v>
      </c>
      <c r="M212" s="24">
        <f t="shared" si="23"/>
        <v>1.5793383222034782E-13</v>
      </c>
    </row>
    <row r="213" spans="1:13" x14ac:dyDescent="0.25">
      <c r="A213" s="5" t="s">
        <v>41</v>
      </c>
      <c r="B213" s="5" t="s">
        <v>237</v>
      </c>
      <c r="C213" s="11">
        <v>0</v>
      </c>
      <c r="D213" s="11">
        <v>0</v>
      </c>
      <c r="E213" s="25">
        <v>7.0000000000000007E-2</v>
      </c>
      <c r="F213" s="25">
        <v>0.5</v>
      </c>
      <c r="G213" s="24">
        <f t="shared" si="18"/>
        <v>0.50487622245457353</v>
      </c>
      <c r="H213" s="7">
        <f t="shared" si="19"/>
        <v>0</v>
      </c>
      <c r="I213" s="7"/>
      <c r="J213" s="24">
        <f t="shared" si="20"/>
        <v>0</v>
      </c>
      <c r="K213" s="24">
        <f t="shared" si="21"/>
        <v>0</v>
      </c>
      <c r="L213" s="24">
        <f t="shared" si="22"/>
        <v>0</v>
      </c>
      <c r="M213" s="24">
        <f t="shared" si="23"/>
        <v>0</v>
      </c>
    </row>
    <row r="214" spans="1:13" x14ac:dyDescent="0.25">
      <c r="A214" s="5" t="s">
        <v>42</v>
      </c>
      <c r="B214" s="5" t="s">
        <v>237</v>
      </c>
      <c r="C214" s="11">
        <v>0</v>
      </c>
      <c r="D214" s="11">
        <v>0</v>
      </c>
      <c r="E214" s="25">
        <v>0.03</v>
      </c>
      <c r="F214" s="25">
        <v>0.5</v>
      </c>
      <c r="G214" s="24">
        <f t="shared" si="18"/>
        <v>0.50089919145472772</v>
      </c>
      <c r="H214" s="7">
        <f t="shared" si="19"/>
        <v>0</v>
      </c>
      <c r="I214" s="7"/>
      <c r="J214" s="24">
        <f t="shared" si="20"/>
        <v>0</v>
      </c>
      <c r="K214" s="24">
        <f t="shared" si="21"/>
        <v>0</v>
      </c>
      <c r="L214" s="24">
        <f t="shared" si="22"/>
        <v>0</v>
      </c>
      <c r="M214" s="24">
        <f t="shared" si="23"/>
        <v>0</v>
      </c>
    </row>
    <row r="215" spans="1:13" x14ac:dyDescent="0.25">
      <c r="A215" s="5" t="s">
        <v>43</v>
      </c>
      <c r="B215" s="5" t="s">
        <v>237</v>
      </c>
      <c r="C215" s="11">
        <v>2.9301925325493472</v>
      </c>
      <c r="D215" s="11">
        <v>0.86883970929439569</v>
      </c>
      <c r="E215" s="25">
        <v>0.03</v>
      </c>
      <c r="F215" s="25">
        <v>0.5</v>
      </c>
      <c r="G215" s="24">
        <f t="shared" si="18"/>
        <v>0.50089919145472772</v>
      </c>
      <c r="H215" s="7">
        <f t="shared" si="19"/>
        <v>1.7557506541506289E-11</v>
      </c>
      <c r="I215" s="7"/>
      <c r="J215" s="24">
        <f t="shared" si="20"/>
        <v>2.8066564898097345E-6</v>
      </c>
      <c r="K215" s="24">
        <f t="shared" si="21"/>
        <v>0</v>
      </c>
      <c r="L215" s="24">
        <f t="shared" si="22"/>
        <v>1.1907635018434174E-7</v>
      </c>
      <c r="M215" s="24">
        <f t="shared" si="23"/>
        <v>1.4179177173223982E-14</v>
      </c>
    </row>
    <row r="216" spans="1:13" x14ac:dyDescent="0.25">
      <c r="A216" s="5" t="s">
        <v>44</v>
      </c>
      <c r="B216" s="5" t="s">
        <v>237</v>
      </c>
      <c r="C216" s="11">
        <v>0</v>
      </c>
      <c r="D216" s="11">
        <v>0</v>
      </c>
      <c r="E216" s="25">
        <v>0.03</v>
      </c>
      <c r="F216" s="25">
        <v>0.5</v>
      </c>
      <c r="G216" s="24">
        <f t="shared" si="18"/>
        <v>0.50089919145472772</v>
      </c>
      <c r="H216" s="7">
        <f t="shared" si="19"/>
        <v>0</v>
      </c>
      <c r="I216" s="7"/>
      <c r="J216" s="24">
        <f t="shared" si="20"/>
        <v>0</v>
      </c>
      <c r="K216" s="24">
        <f t="shared" si="21"/>
        <v>0</v>
      </c>
      <c r="L216" s="24">
        <f t="shared" si="22"/>
        <v>0</v>
      </c>
      <c r="M216" s="24">
        <f t="shared" si="23"/>
        <v>0</v>
      </c>
    </row>
    <row r="217" spans="1:13" x14ac:dyDescent="0.25">
      <c r="A217" s="5" t="s">
        <v>45</v>
      </c>
      <c r="B217" s="5" t="s">
        <v>237</v>
      </c>
      <c r="C217" s="11">
        <v>0</v>
      </c>
      <c r="D217" s="11">
        <v>8.5768556858318079E-2</v>
      </c>
      <c r="E217" s="25">
        <v>0.03</v>
      </c>
      <c r="F217" s="25">
        <v>0.5</v>
      </c>
      <c r="G217" s="24">
        <f t="shared" si="18"/>
        <v>0.50089919145472772</v>
      </c>
      <c r="H217" s="7">
        <f t="shared" si="19"/>
        <v>1.7109594667366847E-13</v>
      </c>
      <c r="I217" s="7"/>
      <c r="J217" s="24">
        <f t="shared" si="20"/>
        <v>2.7706247096315395E-7</v>
      </c>
      <c r="K217" s="24">
        <f t="shared" si="21"/>
        <v>0</v>
      </c>
      <c r="L217" s="24">
        <f t="shared" si="22"/>
        <v>1.1754765121820824E-8</v>
      </c>
      <c r="M217" s="24">
        <f t="shared" si="23"/>
        <v>1.3817450306917533E-16</v>
      </c>
    </row>
    <row r="218" spans="1:13" x14ac:dyDescent="0.25">
      <c r="A218" s="5" t="s">
        <v>46</v>
      </c>
      <c r="B218" s="5" t="s">
        <v>237</v>
      </c>
      <c r="C218" s="11">
        <v>0</v>
      </c>
      <c r="D218" s="11">
        <v>3.2003999999999995E-4</v>
      </c>
      <c r="E218" s="25">
        <v>0.03</v>
      </c>
      <c r="F218" s="25">
        <v>0.5</v>
      </c>
      <c r="G218" s="24">
        <f t="shared" si="18"/>
        <v>0.50089919145472772</v>
      </c>
      <c r="H218" s="7">
        <f t="shared" si="19"/>
        <v>2.3822758005145639E-18</v>
      </c>
      <c r="I218" s="7"/>
      <c r="J218" s="24">
        <f t="shared" si="20"/>
        <v>1.0338412636873954E-9</v>
      </c>
      <c r="K218" s="24">
        <f t="shared" si="21"/>
        <v>0</v>
      </c>
      <c r="L218" s="24">
        <f t="shared" si="22"/>
        <v>4.3862170093429614E-11</v>
      </c>
      <c r="M218" s="24">
        <f t="shared" si="23"/>
        <v>1.9238899653049511E-21</v>
      </c>
    </row>
    <row r="219" spans="1:13" x14ac:dyDescent="0.25">
      <c r="A219" s="5" t="s">
        <v>47</v>
      </c>
      <c r="B219" s="5" t="s">
        <v>237</v>
      </c>
      <c r="C219" s="11">
        <v>0</v>
      </c>
      <c r="D219" s="11">
        <v>0</v>
      </c>
      <c r="E219" s="25">
        <v>7.0000000000000007E-2</v>
      </c>
      <c r="F219" s="25">
        <v>0.5</v>
      </c>
      <c r="G219" s="24">
        <f t="shared" si="18"/>
        <v>0.50487622245457353</v>
      </c>
      <c r="H219" s="7">
        <f t="shared" si="19"/>
        <v>0</v>
      </c>
      <c r="I219" s="7"/>
      <c r="J219" s="24">
        <f t="shared" si="20"/>
        <v>0</v>
      </c>
      <c r="K219" s="24">
        <f t="shared" si="21"/>
        <v>0</v>
      </c>
      <c r="L219" s="24">
        <f t="shared" si="22"/>
        <v>0</v>
      </c>
      <c r="M219" s="24">
        <f t="shared" si="23"/>
        <v>0</v>
      </c>
    </row>
    <row r="220" spans="1:13" x14ac:dyDescent="0.25">
      <c r="A220" s="5" t="s">
        <v>48</v>
      </c>
      <c r="B220" s="5" t="s">
        <v>237</v>
      </c>
      <c r="C220" s="11">
        <v>0</v>
      </c>
      <c r="D220" s="11">
        <v>0</v>
      </c>
      <c r="E220" s="25">
        <v>0.03</v>
      </c>
      <c r="F220" s="25">
        <v>0.5</v>
      </c>
      <c r="G220" s="24">
        <f t="shared" si="18"/>
        <v>0.50089919145472772</v>
      </c>
      <c r="H220" s="7">
        <f t="shared" si="19"/>
        <v>0</v>
      </c>
      <c r="I220" s="7"/>
      <c r="J220" s="24">
        <f t="shared" si="20"/>
        <v>0</v>
      </c>
      <c r="K220" s="24">
        <f t="shared" si="21"/>
        <v>0</v>
      </c>
      <c r="L220" s="24">
        <f t="shared" si="22"/>
        <v>0</v>
      </c>
      <c r="M220" s="24">
        <f t="shared" si="23"/>
        <v>0</v>
      </c>
    </row>
    <row r="221" spans="1:13" x14ac:dyDescent="0.25">
      <c r="A221" s="5" t="s">
        <v>49</v>
      </c>
      <c r="B221" s="5" t="s">
        <v>237</v>
      </c>
      <c r="C221" s="11">
        <v>1.0832343052123452</v>
      </c>
      <c r="D221" s="11">
        <v>1.0374556579240666</v>
      </c>
      <c r="E221" s="25">
        <v>0.03</v>
      </c>
      <c r="F221" s="25">
        <v>0.5</v>
      </c>
      <c r="G221" s="24">
        <f t="shared" si="18"/>
        <v>0.50089919145472772</v>
      </c>
      <c r="H221" s="7">
        <f t="shared" si="19"/>
        <v>2.5033559313199521E-11</v>
      </c>
      <c r="I221" s="7"/>
      <c r="J221" s="24">
        <f t="shared" si="20"/>
        <v>3.3513450456438423E-6</v>
      </c>
      <c r="K221" s="24">
        <f t="shared" si="21"/>
        <v>0</v>
      </c>
      <c r="L221" s="24">
        <f t="shared" si="22"/>
        <v>1.4218552847224203E-7</v>
      </c>
      <c r="M221" s="24">
        <f t="shared" si="23"/>
        <v>2.0216724506930747E-14</v>
      </c>
    </row>
    <row r="222" spans="1:13" x14ac:dyDescent="0.25">
      <c r="A222" s="5" t="s">
        <v>50</v>
      </c>
      <c r="B222" s="5" t="s">
        <v>237</v>
      </c>
      <c r="C222" s="11">
        <v>0.30199360799999997</v>
      </c>
      <c r="D222" s="11">
        <v>0</v>
      </c>
      <c r="E222" s="25">
        <v>0.03</v>
      </c>
      <c r="F222" s="25">
        <v>0.5</v>
      </c>
      <c r="G222" s="24">
        <f t="shared" si="18"/>
        <v>0.50089919145472772</v>
      </c>
      <c r="H222" s="7">
        <f t="shared" si="19"/>
        <v>0</v>
      </c>
      <c r="I222" s="7"/>
      <c r="J222" s="24">
        <f t="shared" si="20"/>
        <v>0</v>
      </c>
      <c r="K222" s="24">
        <f t="shared" si="21"/>
        <v>0</v>
      </c>
      <c r="L222" s="24">
        <f t="shared" si="22"/>
        <v>0</v>
      </c>
      <c r="M222" s="24">
        <f t="shared" si="23"/>
        <v>0</v>
      </c>
    </row>
    <row r="223" spans="1:13" x14ac:dyDescent="0.25">
      <c r="A223" s="5" t="s">
        <v>51</v>
      </c>
      <c r="B223" s="5" t="s">
        <v>237</v>
      </c>
      <c r="C223" s="11">
        <v>0</v>
      </c>
      <c r="D223" s="11">
        <v>0.1300996284</v>
      </c>
      <c r="E223" s="25">
        <v>0.03</v>
      </c>
      <c r="F223" s="25">
        <v>0.5</v>
      </c>
      <c r="G223" s="24">
        <f t="shared" si="18"/>
        <v>0.50089919145472772</v>
      </c>
      <c r="H223" s="7">
        <f t="shared" si="19"/>
        <v>3.936729982515134E-13</v>
      </c>
      <c r="I223" s="7"/>
      <c r="J223" s="24">
        <f t="shared" si="20"/>
        <v>4.2026735480038925E-7</v>
      </c>
      <c r="K223" s="24">
        <f t="shared" si="21"/>
        <v>0</v>
      </c>
      <c r="L223" s="24">
        <f t="shared" si="22"/>
        <v>1.7830433789441279E-8</v>
      </c>
      <c r="M223" s="24">
        <f t="shared" si="23"/>
        <v>3.1792436911964927E-16</v>
      </c>
    </row>
    <row r="224" spans="1:13" x14ac:dyDescent="0.25">
      <c r="A224" s="5" t="s">
        <v>52</v>
      </c>
      <c r="B224" s="5" t="s">
        <v>237</v>
      </c>
      <c r="C224" s="11">
        <v>0</v>
      </c>
      <c r="D224" s="11">
        <v>2.6334000000000002E-3</v>
      </c>
      <c r="E224" s="25">
        <v>0.03</v>
      </c>
      <c r="F224" s="25">
        <v>0.5</v>
      </c>
      <c r="G224" s="24">
        <f t="shared" si="18"/>
        <v>0.50089919145472772</v>
      </c>
      <c r="H224" s="7">
        <f t="shared" si="19"/>
        <v>1.612936159127607E-16</v>
      </c>
      <c r="I224" s="7"/>
      <c r="J224" s="24">
        <f t="shared" si="20"/>
        <v>8.5068040988451054E-9</v>
      </c>
      <c r="K224" s="24">
        <f t="shared" si="21"/>
        <v>0</v>
      </c>
      <c r="L224" s="24">
        <f t="shared" si="22"/>
        <v>3.609131318711335E-10</v>
      </c>
      <c r="M224" s="24">
        <f t="shared" si="23"/>
        <v>1.302582887570302E-19</v>
      </c>
    </row>
    <row r="225" spans="1:13" x14ac:dyDescent="0.25">
      <c r="A225" s="5" t="s">
        <v>53</v>
      </c>
      <c r="B225" s="5" t="s">
        <v>237</v>
      </c>
      <c r="C225" s="11">
        <v>0</v>
      </c>
      <c r="D225" s="11">
        <v>0</v>
      </c>
      <c r="E225" s="25">
        <v>7.0000000000000007E-2</v>
      </c>
      <c r="F225" s="25">
        <v>0.5</v>
      </c>
      <c r="G225" s="24">
        <f t="shared" si="18"/>
        <v>0.50487622245457353</v>
      </c>
      <c r="H225" s="7">
        <f t="shared" si="19"/>
        <v>0</v>
      </c>
      <c r="I225" s="7"/>
      <c r="J225" s="24">
        <f t="shared" si="20"/>
        <v>0</v>
      </c>
      <c r="K225" s="24">
        <f t="shared" si="21"/>
        <v>0</v>
      </c>
      <c r="L225" s="24">
        <f t="shared" si="22"/>
        <v>0</v>
      </c>
      <c r="M225" s="24">
        <f t="shared" si="23"/>
        <v>0</v>
      </c>
    </row>
    <row r="226" spans="1:13" x14ac:dyDescent="0.25">
      <c r="A226" s="5" t="s">
        <v>54</v>
      </c>
      <c r="B226" s="5" t="s">
        <v>237</v>
      </c>
      <c r="C226" s="11">
        <v>0</v>
      </c>
      <c r="D226" s="11">
        <v>0</v>
      </c>
      <c r="E226" s="25">
        <v>0.03</v>
      </c>
      <c r="F226" s="25">
        <v>0.5</v>
      </c>
      <c r="G226" s="24">
        <f t="shared" si="18"/>
        <v>0.50089919145472772</v>
      </c>
      <c r="H226" s="7">
        <f t="shared" si="19"/>
        <v>0</v>
      </c>
      <c r="I226" s="7"/>
      <c r="J226" s="24">
        <f t="shared" si="20"/>
        <v>0</v>
      </c>
      <c r="K226" s="24">
        <f t="shared" si="21"/>
        <v>0</v>
      </c>
      <c r="L226" s="24">
        <f t="shared" si="22"/>
        <v>0</v>
      </c>
      <c r="M226" s="24">
        <f t="shared" si="23"/>
        <v>0</v>
      </c>
    </row>
    <row r="227" spans="1:13" x14ac:dyDescent="0.25">
      <c r="A227" s="5" t="s">
        <v>55</v>
      </c>
      <c r="B227" s="5" t="s">
        <v>237</v>
      </c>
      <c r="C227" s="11">
        <v>0</v>
      </c>
      <c r="D227" s="11">
        <v>9.3625813494691856E-5</v>
      </c>
      <c r="E227" s="25">
        <v>0.03</v>
      </c>
      <c r="F227" s="25">
        <v>0.5</v>
      </c>
      <c r="G227" s="24">
        <f t="shared" si="18"/>
        <v>0.50089919145472772</v>
      </c>
      <c r="H227" s="7">
        <f t="shared" si="19"/>
        <v>2.0388004656019401E-19</v>
      </c>
      <c r="I227" s="7"/>
      <c r="J227" s="24">
        <f t="shared" si="20"/>
        <v>3.024441611583322E-10</v>
      </c>
      <c r="K227" s="24">
        <f t="shared" si="21"/>
        <v>0</v>
      </c>
      <c r="L227" s="24">
        <f t="shared" si="22"/>
        <v>1.2831619037120026E-11</v>
      </c>
      <c r="M227" s="24">
        <f t="shared" si="23"/>
        <v>1.6465044711378105E-22</v>
      </c>
    </row>
    <row r="228" spans="1:13" x14ac:dyDescent="0.25">
      <c r="A228" s="5" t="s">
        <v>56</v>
      </c>
      <c r="B228" s="5" t="s">
        <v>237</v>
      </c>
      <c r="C228" s="11">
        <v>1.3210568048183753</v>
      </c>
      <c r="D228" s="11">
        <v>0.23865625061420484</v>
      </c>
      <c r="E228" s="25">
        <v>0.03</v>
      </c>
      <c r="F228" s="25">
        <v>0.5</v>
      </c>
      <c r="G228" s="24">
        <f t="shared" si="18"/>
        <v>0.50089919145472772</v>
      </c>
      <c r="H228" s="7">
        <f t="shared" si="19"/>
        <v>1.324735401959437E-12</v>
      </c>
      <c r="I228" s="7"/>
      <c r="J228" s="24">
        <f t="shared" si="20"/>
        <v>7.7094325622386361E-7</v>
      </c>
      <c r="K228" s="24">
        <f t="shared" si="21"/>
        <v>0</v>
      </c>
      <c r="L228" s="24">
        <f t="shared" si="22"/>
        <v>3.2708352263155922E-8</v>
      </c>
      <c r="M228" s="24">
        <f t="shared" si="23"/>
        <v>1.0698363077706971E-15</v>
      </c>
    </row>
    <row r="229" spans="1:13" x14ac:dyDescent="0.25">
      <c r="A229" s="5" t="s">
        <v>57</v>
      </c>
      <c r="B229" s="5" t="s">
        <v>237</v>
      </c>
      <c r="C229" s="11">
        <v>3.6262295999999998</v>
      </c>
      <c r="D229" s="11">
        <v>0.23329471199999996</v>
      </c>
      <c r="E229" s="25">
        <v>0.03</v>
      </c>
      <c r="F229" s="25">
        <v>0.5</v>
      </c>
      <c r="G229" s="24">
        <f t="shared" si="18"/>
        <v>0.50089919145472772</v>
      </c>
      <c r="H229" s="7">
        <f t="shared" si="19"/>
        <v>1.2658822360376947E-12</v>
      </c>
      <c r="I229" s="7"/>
      <c r="J229" s="24">
        <f t="shared" si="20"/>
        <v>7.5362360912906808E-7</v>
      </c>
      <c r="K229" s="24">
        <f t="shared" si="21"/>
        <v>0</v>
      </c>
      <c r="L229" s="24">
        <f t="shared" si="22"/>
        <v>3.1973541868646655E-8</v>
      </c>
      <c r="M229" s="24">
        <f t="shared" si="23"/>
        <v>1.0223073796261008E-15</v>
      </c>
    </row>
    <row r="230" spans="1:13" x14ac:dyDescent="0.25">
      <c r="A230" s="5" t="s">
        <v>58</v>
      </c>
      <c r="B230" s="5" t="s">
        <v>237</v>
      </c>
      <c r="C230" s="11">
        <v>0</v>
      </c>
      <c r="D230" s="11">
        <v>1.6741200000000003E-3</v>
      </c>
      <c r="E230" s="25">
        <v>0.03</v>
      </c>
      <c r="F230" s="25">
        <v>0.5</v>
      </c>
      <c r="G230" s="24">
        <f t="shared" si="18"/>
        <v>0.50089919145472772</v>
      </c>
      <c r="H230" s="7">
        <f t="shared" si="19"/>
        <v>6.5186353160684193E-17</v>
      </c>
      <c r="I230" s="7"/>
      <c r="J230" s="24">
        <f t="shared" si="20"/>
        <v>5.4079938019133325E-9</v>
      </c>
      <c r="K230" s="24">
        <f t="shared" si="21"/>
        <v>0</v>
      </c>
      <c r="L230" s="24">
        <f t="shared" si="22"/>
        <v>2.2944174539686415E-10</v>
      </c>
      <c r="M230" s="24">
        <f t="shared" si="23"/>
        <v>5.2643514530759432E-20</v>
      </c>
    </row>
    <row r="231" spans="1:13" x14ac:dyDescent="0.25">
      <c r="A231" s="5" t="s">
        <v>59</v>
      </c>
      <c r="B231" s="5" t="s">
        <v>237</v>
      </c>
      <c r="C231" s="11">
        <v>0</v>
      </c>
      <c r="D231" s="11">
        <v>8.405039999999999E-3</v>
      </c>
      <c r="E231" s="25">
        <v>7.0000000000000007E-2</v>
      </c>
      <c r="F231" s="25">
        <v>0.5</v>
      </c>
      <c r="G231" s="24">
        <f t="shared" si="18"/>
        <v>0.50487622245457353</v>
      </c>
      <c r="H231" s="7">
        <f t="shared" si="19"/>
        <v>1.669291796232553E-15</v>
      </c>
      <c r="I231" s="7"/>
      <c r="J231" s="24">
        <f t="shared" si="20"/>
        <v>2.7151222268913592E-8</v>
      </c>
      <c r="K231" s="24">
        <f t="shared" si="21"/>
        <v>0</v>
      </c>
      <c r="L231" s="24">
        <f t="shared" si="22"/>
        <v>2.6878338737392802E-9</v>
      </c>
      <c r="M231" s="24">
        <f t="shared" si="23"/>
        <v>7.2244509328203045E-18</v>
      </c>
    </row>
    <row r="232" spans="1:13" x14ac:dyDescent="0.25">
      <c r="A232" s="5" t="s">
        <v>60</v>
      </c>
      <c r="B232" s="5" t="s">
        <v>237</v>
      </c>
      <c r="C232" s="11">
        <v>0</v>
      </c>
      <c r="D232" s="11">
        <v>0</v>
      </c>
      <c r="E232" s="25">
        <v>0.03</v>
      </c>
      <c r="F232" s="25">
        <v>0.5</v>
      </c>
      <c r="G232" s="24">
        <f t="shared" si="18"/>
        <v>0.50089919145472772</v>
      </c>
      <c r="H232" s="7">
        <f t="shared" si="19"/>
        <v>0</v>
      </c>
      <c r="I232" s="7"/>
      <c r="J232" s="24">
        <f t="shared" si="20"/>
        <v>0</v>
      </c>
      <c r="K232" s="24">
        <f t="shared" si="21"/>
        <v>0</v>
      </c>
      <c r="L232" s="24">
        <f t="shared" si="22"/>
        <v>0</v>
      </c>
      <c r="M232" s="24">
        <f t="shared" si="23"/>
        <v>0</v>
      </c>
    </row>
    <row r="233" spans="1:13" x14ac:dyDescent="0.25">
      <c r="A233" s="5" t="s">
        <v>61</v>
      </c>
      <c r="B233" s="5" t="s">
        <v>237</v>
      </c>
      <c r="C233" s="11">
        <v>0</v>
      </c>
      <c r="D233" s="11">
        <v>1.1209903983480569E-3</v>
      </c>
      <c r="E233" s="25">
        <v>0.03</v>
      </c>
      <c r="F233" s="25">
        <v>0.5</v>
      </c>
      <c r="G233" s="24">
        <f t="shared" si="18"/>
        <v>0.50089919145472772</v>
      </c>
      <c r="H233" s="7">
        <f t="shared" si="19"/>
        <v>2.9227206037054006E-17</v>
      </c>
      <c r="I233" s="7"/>
      <c r="J233" s="24">
        <f t="shared" si="20"/>
        <v>3.6211915073415572E-9</v>
      </c>
      <c r="K233" s="24">
        <f t="shared" si="21"/>
        <v>0</v>
      </c>
      <c r="L233" s="24">
        <f t="shared" si="22"/>
        <v>1.5363414424898106E-10</v>
      </c>
      <c r="M233" s="24">
        <f t="shared" si="23"/>
        <v>2.3603450279116721E-20</v>
      </c>
    </row>
    <row r="234" spans="1:13" x14ac:dyDescent="0.25">
      <c r="A234" s="5" t="s">
        <v>62</v>
      </c>
      <c r="B234" s="5" t="s">
        <v>237</v>
      </c>
      <c r="C234" s="11">
        <v>0.64218737072742926</v>
      </c>
      <c r="D234" s="11">
        <v>0</v>
      </c>
      <c r="E234" s="25">
        <v>0.03</v>
      </c>
      <c r="F234" s="25">
        <v>0.5</v>
      </c>
      <c r="G234" s="24">
        <f t="shared" si="18"/>
        <v>0.50089919145472772</v>
      </c>
      <c r="H234" s="7">
        <f t="shared" si="19"/>
        <v>0</v>
      </c>
      <c r="I234" s="7"/>
      <c r="J234" s="24">
        <f t="shared" si="20"/>
        <v>0</v>
      </c>
      <c r="K234" s="24">
        <f t="shared" si="21"/>
        <v>0</v>
      </c>
      <c r="L234" s="24">
        <f t="shared" si="22"/>
        <v>0</v>
      </c>
      <c r="M234" s="24">
        <f t="shared" si="23"/>
        <v>0</v>
      </c>
    </row>
    <row r="235" spans="1:13" x14ac:dyDescent="0.25">
      <c r="A235" s="5" t="s">
        <v>63</v>
      </c>
      <c r="B235" s="5" t="s">
        <v>237</v>
      </c>
      <c r="C235" s="11">
        <v>0</v>
      </c>
      <c r="D235" s="11">
        <v>9.6830496000000002E-2</v>
      </c>
      <c r="E235" s="25">
        <v>0.03</v>
      </c>
      <c r="F235" s="25">
        <v>0.5</v>
      </c>
      <c r="G235" s="24">
        <f t="shared" si="18"/>
        <v>0.50089919145472772</v>
      </c>
      <c r="H235" s="7">
        <f t="shared" si="19"/>
        <v>2.1807597788966191E-13</v>
      </c>
      <c r="I235" s="7"/>
      <c r="J235" s="24">
        <f t="shared" si="20"/>
        <v>3.1279640778689322E-7</v>
      </c>
      <c r="K235" s="24">
        <f t="shared" si="21"/>
        <v>0</v>
      </c>
      <c r="L235" s="24">
        <f t="shared" si="22"/>
        <v>1.3270827664614289E-8</v>
      </c>
      <c r="M235" s="24">
        <f t="shared" si="23"/>
        <v>1.7611486690389193E-16</v>
      </c>
    </row>
    <row r="236" spans="1:13" x14ac:dyDescent="0.25">
      <c r="A236" s="5" t="s">
        <v>64</v>
      </c>
      <c r="B236" s="5" t="s">
        <v>237</v>
      </c>
      <c r="C236" s="11">
        <v>0</v>
      </c>
      <c r="D236" s="11">
        <v>0</v>
      </c>
      <c r="E236" s="25">
        <v>0.03</v>
      </c>
      <c r="F236" s="25">
        <v>0.5</v>
      </c>
      <c r="G236" s="24">
        <f t="shared" si="18"/>
        <v>0.50089919145472772</v>
      </c>
      <c r="H236" s="7">
        <f t="shared" si="19"/>
        <v>0</v>
      </c>
      <c r="I236" s="7"/>
      <c r="J236" s="24">
        <f t="shared" si="20"/>
        <v>0</v>
      </c>
      <c r="K236" s="24">
        <f t="shared" si="21"/>
        <v>0</v>
      </c>
      <c r="L236" s="24">
        <f t="shared" si="22"/>
        <v>0</v>
      </c>
      <c r="M236" s="24">
        <f t="shared" si="23"/>
        <v>0</v>
      </c>
    </row>
    <row r="237" spans="1:13" x14ac:dyDescent="0.25">
      <c r="A237" s="5" t="s">
        <v>65</v>
      </c>
      <c r="B237" s="5" t="s">
        <v>237</v>
      </c>
      <c r="C237" s="11">
        <v>0</v>
      </c>
      <c r="D237" s="11">
        <v>0</v>
      </c>
      <c r="E237" s="25">
        <v>7.0000000000000007E-2</v>
      </c>
      <c r="F237" s="25">
        <v>0.5</v>
      </c>
      <c r="G237" s="24">
        <f t="shared" si="18"/>
        <v>0.50487622245457353</v>
      </c>
      <c r="H237" s="7">
        <f t="shared" si="19"/>
        <v>0</v>
      </c>
      <c r="I237" s="7"/>
      <c r="J237" s="24">
        <f t="shared" si="20"/>
        <v>0</v>
      </c>
      <c r="K237" s="24">
        <f t="shared" si="21"/>
        <v>0</v>
      </c>
      <c r="L237" s="24">
        <f t="shared" si="22"/>
        <v>0</v>
      </c>
      <c r="M237" s="24">
        <f t="shared" si="23"/>
        <v>0</v>
      </c>
    </row>
    <row r="238" spans="1:13" x14ac:dyDescent="0.25">
      <c r="A238" s="5" t="s">
        <v>66</v>
      </c>
      <c r="B238" s="5" t="s">
        <v>237</v>
      </c>
      <c r="C238" s="11">
        <v>0</v>
      </c>
      <c r="D238" s="11">
        <v>0</v>
      </c>
      <c r="E238" s="25">
        <v>0.03</v>
      </c>
      <c r="F238" s="25">
        <v>0.5</v>
      </c>
      <c r="G238" s="24">
        <f t="shared" si="18"/>
        <v>0.50089919145472772</v>
      </c>
      <c r="H238" s="7">
        <f t="shared" si="19"/>
        <v>0</v>
      </c>
      <c r="I238" s="7"/>
      <c r="J238" s="24">
        <f t="shared" si="20"/>
        <v>0</v>
      </c>
      <c r="K238" s="24">
        <f t="shared" si="21"/>
        <v>0</v>
      </c>
      <c r="L238" s="24">
        <f t="shared" si="22"/>
        <v>0</v>
      </c>
      <c r="M238" s="24">
        <f t="shared" si="23"/>
        <v>0</v>
      </c>
    </row>
    <row r="239" spans="1:13" x14ac:dyDescent="0.25">
      <c r="A239" s="5" t="s">
        <v>67</v>
      </c>
      <c r="B239" s="5" t="s">
        <v>237</v>
      </c>
      <c r="C239" s="11">
        <v>0</v>
      </c>
      <c r="D239" s="11">
        <v>0.50778823119002892</v>
      </c>
      <c r="E239" s="25">
        <v>0.03</v>
      </c>
      <c r="F239" s="25">
        <v>0.5</v>
      </c>
      <c r="G239" s="24">
        <f t="shared" si="18"/>
        <v>0.50089919145472772</v>
      </c>
      <c r="H239" s="7">
        <f t="shared" si="19"/>
        <v>5.9972033929544559E-12</v>
      </c>
      <c r="I239" s="7"/>
      <c r="J239" s="24">
        <f t="shared" si="20"/>
        <v>1.6403337914607138E-6</v>
      </c>
      <c r="K239" s="24">
        <f t="shared" si="21"/>
        <v>0</v>
      </c>
      <c r="L239" s="24">
        <f t="shared" si="22"/>
        <v>6.9593468841078647E-8</v>
      </c>
      <c r="M239" s="24">
        <f t="shared" si="23"/>
        <v>4.8432509053341842E-15</v>
      </c>
    </row>
    <row r="240" spans="1:13" x14ac:dyDescent="0.25">
      <c r="A240" s="5" t="s">
        <v>68</v>
      </c>
      <c r="B240" s="5" t="s">
        <v>237</v>
      </c>
      <c r="C240" s="11">
        <v>2.4402784554946702</v>
      </c>
      <c r="D240" s="11">
        <v>2.1295238135901422E-4</v>
      </c>
      <c r="E240" s="25">
        <v>0.03</v>
      </c>
      <c r="F240" s="25">
        <v>0.5</v>
      </c>
      <c r="G240" s="24">
        <f t="shared" si="18"/>
        <v>0.50089919145472772</v>
      </c>
      <c r="H240" s="7">
        <f t="shared" si="19"/>
        <v>1.0547475314206162E-18</v>
      </c>
      <c r="I240" s="7"/>
      <c r="J240" s="24">
        <f t="shared" si="20"/>
        <v>6.879107581847376E-10</v>
      </c>
      <c r="K240" s="24">
        <f t="shared" si="21"/>
        <v>0</v>
      </c>
      <c r="L240" s="24">
        <f t="shared" si="22"/>
        <v>2.9185581717816433E-11</v>
      </c>
      <c r="M240" s="24">
        <f t="shared" si="23"/>
        <v>8.5179818020734083E-22</v>
      </c>
    </row>
    <row r="241" spans="1:13" x14ac:dyDescent="0.25">
      <c r="A241" s="5" t="s">
        <v>69</v>
      </c>
      <c r="B241" s="5" t="s">
        <v>237</v>
      </c>
      <c r="C241" s="11">
        <v>11.308669404847308</v>
      </c>
      <c r="D241" s="11">
        <v>0.221333364</v>
      </c>
      <c r="E241" s="25">
        <v>0.03</v>
      </c>
      <c r="F241" s="25">
        <v>0.5</v>
      </c>
      <c r="G241" s="24">
        <f t="shared" si="18"/>
        <v>0.50089919145472772</v>
      </c>
      <c r="H241" s="7">
        <f t="shared" si="19"/>
        <v>1.1394028077108514E-12</v>
      </c>
      <c r="I241" s="7"/>
      <c r="J241" s="24">
        <f t="shared" si="20"/>
        <v>7.149842667602247E-7</v>
      </c>
      <c r="K241" s="24">
        <f t="shared" si="21"/>
        <v>0</v>
      </c>
      <c r="L241" s="24">
        <f t="shared" si="22"/>
        <v>3.0334213408070785E-8</v>
      </c>
      <c r="M241" s="24">
        <f t="shared" si="23"/>
        <v>9.2016450308638134E-16</v>
      </c>
    </row>
    <row r="242" spans="1:13" x14ac:dyDescent="0.25">
      <c r="A242" s="5" t="s">
        <v>70</v>
      </c>
      <c r="B242" s="5" t="s">
        <v>237</v>
      </c>
      <c r="C242" s="11">
        <v>0</v>
      </c>
      <c r="D242" s="11">
        <v>0.14037318400000001</v>
      </c>
      <c r="E242" s="25">
        <v>0.03</v>
      </c>
      <c r="F242" s="25">
        <v>0.5</v>
      </c>
      <c r="G242" s="24">
        <f t="shared" si="18"/>
        <v>0.50089919145472772</v>
      </c>
      <c r="H242" s="7">
        <f t="shared" si="19"/>
        <v>4.5830206849643416E-13</v>
      </c>
      <c r="I242" s="7"/>
      <c r="J242" s="24">
        <f t="shared" si="20"/>
        <v>4.5345453672785686E-7</v>
      </c>
      <c r="K242" s="24">
        <f t="shared" si="21"/>
        <v>0</v>
      </c>
      <c r="L242" s="24">
        <f t="shared" si="22"/>
        <v>1.9238446672804318E-8</v>
      </c>
      <c r="M242" s="24">
        <f t="shared" si="23"/>
        <v>3.7011783038233552E-16</v>
      </c>
    </row>
    <row r="243" spans="1:13" x14ac:dyDescent="0.25">
      <c r="A243" s="5" t="s">
        <v>71</v>
      </c>
      <c r="B243" s="5" t="s">
        <v>237</v>
      </c>
      <c r="C243" s="11">
        <v>0</v>
      </c>
      <c r="D243" s="11">
        <v>4.5359999999999998E-2</v>
      </c>
      <c r="E243" s="25">
        <v>7.0000000000000007E-2</v>
      </c>
      <c r="F243" s="25">
        <v>0.5</v>
      </c>
      <c r="G243" s="24">
        <f t="shared" si="18"/>
        <v>0.50487622245457353</v>
      </c>
      <c r="H243" s="7">
        <f t="shared" si="19"/>
        <v>4.8618189448255155E-14</v>
      </c>
      <c r="I243" s="7"/>
      <c r="J243" s="24">
        <f t="shared" si="20"/>
        <v>1.4652868304230801E-7</v>
      </c>
      <c r="K243" s="24">
        <f t="shared" si="21"/>
        <v>0</v>
      </c>
      <c r="L243" s="24">
        <f t="shared" si="22"/>
        <v>1.4505599558457042E-8</v>
      </c>
      <c r="M243" s="24">
        <f t="shared" si="23"/>
        <v>2.1041241855030912E-16</v>
      </c>
    </row>
    <row r="244" spans="1:13" x14ac:dyDescent="0.25">
      <c r="A244" s="5" t="s">
        <v>72</v>
      </c>
      <c r="B244" s="5" t="s">
        <v>237</v>
      </c>
      <c r="C244" s="11">
        <v>0</v>
      </c>
      <c r="D244" s="11">
        <v>0</v>
      </c>
      <c r="E244" s="25">
        <v>0.03</v>
      </c>
      <c r="F244" s="25">
        <v>0.5</v>
      </c>
      <c r="G244" s="24">
        <f t="shared" si="18"/>
        <v>0.50089919145472772</v>
      </c>
      <c r="H244" s="7">
        <f t="shared" si="19"/>
        <v>0</v>
      </c>
      <c r="I244" s="7"/>
      <c r="J244" s="24">
        <f t="shared" si="20"/>
        <v>0</v>
      </c>
      <c r="K244" s="24">
        <f t="shared" si="21"/>
        <v>0</v>
      </c>
      <c r="L244" s="24">
        <f t="shared" si="22"/>
        <v>0</v>
      </c>
      <c r="M244" s="24">
        <f t="shared" si="23"/>
        <v>0</v>
      </c>
    </row>
    <row r="245" spans="1:13" x14ac:dyDescent="0.25">
      <c r="A245" s="5" t="s">
        <v>73</v>
      </c>
      <c r="B245" s="5" t="s">
        <v>237</v>
      </c>
      <c r="C245" s="11">
        <v>0</v>
      </c>
      <c r="D245" s="11">
        <v>2.3012655981419555E-3</v>
      </c>
      <c r="E245" s="25">
        <v>0.03</v>
      </c>
      <c r="F245" s="25">
        <v>0.5</v>
      </c>
      <c r="G245" s="24">
        <f t="shared" si="18"/>
        <v>0.50089919145472772</v>
      </c>
      <c r="H245" s="7">
        <f t="shared" si="19"/>
        <v>1.2317342169370639E-16</v>
      </c>
      <c r="I245" s="7"/>
      <c r="J245" s="24">
        <f t="shared" si="20"/>
        <v>7.4338936822378744E-9</v>
      </c>
      <c r="K245" s="24">
        <f t="shared" si="21"/>
        <v>0</v>
      </c>
      <c r="L245" s="24">
        <f t="shared" si="22"/>
        <v>3.1539339799981408E-10</v>
      </c>
      <c r="M245" s="24">
        <f t="shared" si="23"/>
        <v>9.947299550186913E-20</v>
      </c>
    </row>
    <row r="246" spans="1:13" x14ac:dyDescent="0.25">
      <c r="A246" s="5" t="s">
        <v>74</v>
      </c>
      <c r="B246" s="5" t="s">
        <v>237</v>
      </c>
      <c r="C246" s="11">
        <v>2.1386822637133132E-3</v>
      </c>
      <c r="D246" s="11">
        <v>1.6900982647540812E-4</v>
      </c>
      <c r="E246" s="25">
        <v>0.03</v>
      </c>
      <c r="F246" s="25">
        <v>0.5</v>
      </c>
      <c r="G246" s="24">
        <f t="shared" si="18"/>
        <v>0.50089919145472772</v>
      </c>
      <c r="H246" s="7">
        <f t="shared" si="19"/>
        <v>6.6436604397872039E-19</v>
      </c>
      <c r="I246" s="7"/>
      <c r="J246" s="24">
        <f t="shared" si="20"/>
        <v>5.4596091919423624E-10</v>
      </c>
      <c r="K246" s="24">
        <f t="shared" si="21"/>
        <v>0</v>
      </c>
      <c r="L246" s="24">
        <f t="shared" si="22"/>
        <v>2.316316009350511E-11</v>
      </c>
      <c r="M246" s="24">
        <f t="shared" si="23"/>
        <v>5.3653198551734763E-22</v>
      </c>
    </row>
    <row r="247" spans="1:13" x14ac:dyDescent="0.25">
      <c r="A247" s="5" t="s">
        <v>75</v>
      </c>
      <c r="B247" s="5" t="s">
        <v>237</v>
      </c>
      <c r="C247" s="11">
        <v>0</v>
      </c>
      <c r="D247" s="11">
        <v>8.8010497699091889E-2</v>
      </c>
      <c r="E247" s="25">
        <v>0.03</v>
      </c>
      <c r="F247" s="25">
        <v>0.5</v>
      </c>
      <c r="G247" s="24">
        <f t="shared" si="18"/>
        <v>0.50089919145472772</v>
      </c>
      <c r="H247" s="7">
        <f t="shared" si="19"/>
        <v>1.8015755098741789E-13</v>
      </c>
      <c r="I247" s="7"/>
      <c r="J247" s="24">
        <f t="shared" si="20"/>
        <v>2.8430472490621727E-7</v>
      </c>
      <c r="K247" s="24">
        <f t="shared" si="21"/>
        <v>0</v>
      </c>
      <c r="L247" s="24">
        <f t="shared" si="22"/>
        <v>1.206202793427373E-8</v>
      </c>
      <c r="M247" s="24">
        <f t="shared" si="23"/>
        <v>1.4549251788719979E-16</v>
      </c>
    </row>
    <row r="248" spans="1:13" x14ac:dyDescent="0.25">
      <c r="A248" s="5" t="s">
        <v>76</v>
      </c>
      <c r="B248" s="5" t="s">
        <v>237</v>
      </c>
      <c r="C248" s="11">
        <v>0</v>
      </c>
      <c r="D248" s="11">
        <v>0.12305999999999999</v>
      </c>
      <c r="E248" s="25">
        <v>0.03</v>
      </c>
      <c r="F248" s="25">
        <v>0.5</v>
      </c>
      <c r="G248" s="24">
        <f t="shared" si="18"/>
        <v>0.50089919145472772</v>
      </c>
      <c r="H248" s="7">
        <f t="shared" si="19"/>
        <v>3.5222269617592669E-13</v>
      </c>
      <c r="I248" s="7"/>
      <c r="J248" s="24">
        <f t="shared" si="20"/>
        <v>3.9752689010552081E-7</v>
      </c>
      <c r="K248" s="24">
        <f t="shared" si="21"/>
        <v>0</v>
      </c>
      <c r="L248" s="24">
        <f t="shared" si="22"/>
        <v>1.6865637581856793E-8</v>
      </c>
      <c r="M248" s="24">
        <f t="shared" si="23"/>
        <v>2.8444973104254025E-16</v>
      </c>
    </row>
    <row r="249" spans="1:13" x14ac:dyDescent="0.25">
      <c r="A249" s="5" t="s">
        <v>77</v>
      </c>
      <c r="B249" s="5" t="s">
        <v>237</v>
      </c>
      <c r="C249" s="11">
        <v>0</v>
      </c>
      <c r="D249" s="11">
        <v>0.10868676000000001</v>
      </c>
      <c r="E249" s="25">
        <v>7.0000000000000007E-2</v>
      </c>
      <c r="F249" s="25">
        <v>0.5</v>
      </c>
      <c r="G249" s="24">
        <f t="shared" si="18"/>
        <v>0.50487622245457353</v>
      </c>
      <c r="H249" s="7">
        <f t="shared" si="19"/>
        <v>2.7912965236312258E-13</v>
      </c>
      <c r="I249" s="7"/>
      <c r="J249" s="24">
        <f t="shared" si="20"/>
        <v>3.510962920400221E-7</v>
      </c>
      <c r="K249" s="24">
        <f t="shared" si="21"/>
        <v>0</v>
      </c>
      <c r="L249" s="24">
        <f t="shared" si="22"/>
        <v>3.4756759653133299E-8</v>
      </c>
      <c r="M249" s="24">
        <f t="shared" si="23"/>
        <v>1.2080323415856747E-15</v>
      </c>
    </row>
    <row r="250" spans="1:13" x14ac:dyDescent="0.25">
      <c r="A250" s="5" t="s">
        <v>78</v>
      </c>
      <c r="B250" s="5" t="s">
        <v>237</v>
      </c>
      <c r="C250" s="11">
        <v>0</v>
      </c>
      <c r="D250" s="11">
        <v>0</v>
      </c>
      <c r="E250" s="25">
        <v>0.03</v>
      </c>
      <c r="F250" s="25">
        <v>0.5</v>
      </c>
      <c r="G250" s="24">
        <f t="shared" si="18"/>
        <v>0.50089919145472772</v>
      </c>
      <c r="H250" s="7">
        <f t="shared" si="19"/>
        <v>0</v>
      </c>
      <c r="I250" s="7"/>
      <c r="J250" s="24">
        <f t="shared" si="20"/>
        <v>0</v>
      </c>
      <c r="K250" s="24">
        <f t="shared" si="21"/>
        <v>0</v>
      </c>
      <c r="L250" s="24">
        <f t="shared" si="22"/>
        <v>0</v>
      </c>
      <c r="M250" s="24">
        <f t="shared" si="23"/>
        <v>0</v>
      </c>
    </row>
    <row r="251" spans="1:13" x14ac:dyDescent="0.25">
      <c r="A251" s="5" t="s">
        <v>79</v>
      </c>
      <c r="B251" s="5" t="s">
        <v>237</v>
      </c>
      <c r="C251" s="11">
        <v>0</v>
      </c>
      <c r="D251" s="11">
        <v>8.5064627505277157E-2</v>
      </c>
      <c r="E251" s="25">
        <v>0.03</v>
      </c>
      <c r="F251" s="25">
        <v>0.5</v>
      </c>
      <c r="G251" s="24">
        <f t="shared" si="18"/>
        <v>0.50089919145472772</v>
      </c>
      <c r="H251" s="7">
        <f t="shared" si="19"/>
        <v>1.6829899587254424E-13</v>
      </c>
      <c r="I251" s="7"/>
      <c r="J251" s="24">
        <f t="shared" si="20"/>
        <v>2.7478853266827057E-7</v>
      </c>
      <c r="K251" s="24">
        <f t="shared" si="21"/>
        <v>0</v>
      </c>
      <c r="L251" s="24">
        <f t="shared" si="22"/>
        <v>1.1658290090522116E-8</v>
      </c>
      <c r="M251" s="24">
        <f t="shared" si="23"/>
        <v>1.3591572783476617E-16</v>
      </c>
    </row>
    <row r="252" spans="1:13" x14ac:dyDescent="0.25">
      <c r="A252" s="5" t="s">
        <v>80</v>
      </c>
      <c r="B252" s="5" t="s">
        <v>237</v>
      </c>
      <c r="C252" s="11">
        <v>0.84865468456986259</v>
      </c>
      <c r="D252" s="11">
        <v>1.6099868862616648E-2</v>
      </c>
      <c r="E252" s="25">
        <v>0.03</v>
      </c>
      <c r="F252" s="25">
        <v>0.5</v>
      </c>
      <c r="G252" s="24">
        <f t="shared" si="18"/>
        <v>0.50089919145472772</v>
      </c>
      <c r="H252" s="7">
        <f t="shared" si="19"/>
        <v>6.0287627428296047E-15</v>
      </c>
      <c r="I252" s="7"/>
      <c r="J252" s="24">
        <f t="shared" si="20"/>
        <v>5.2008213879917966E-8</v>
      </c>
      <c r="K252" s="24">
        <f t="shared" si="21"/>
        <v>0</v>
      </c>
      <c r="L252" s="24">
        <f t="shared" si="22"/>
        <v>2.206521642713419E-9</v>
      </c>
      <c r="M252" s="24">
        <f t="shared" si="23"/>
        <v>4.8687377597627251E-18</v>
      </c>
    </row>
    <row r="253" spans="1:13" x14ac:dyDescent="0.25">
      <c r="A253" s="5" t="s">
        <v>81</v>
      </c>
      <c r="B253" s="5" t="s">
        <v>237</v>
      </c>
      <c r="C253" s="11">
        <v>0</v>
      </c>
      <c r="D253" s="11">
        <v>0.36819190800000001</v>
      </c>
      <c r="E253" s="25">
        <v>0.03</v>
      </c>
      <c r="F253" s="25">
        <v>0.5</v>
      </c>
      <c r="G253" s="24">
        <f t="shared" si="18"/>
        <v>0.50089919145472772</v>
      </c>
      <c r="H253" s="7">
        <f t="shared" si="19"/>
        <v>3.1530582544727955E-12</v>
      </c>
      <c r="I253" s="7"/>
      <c r="J253" s="24">
        <f t="shared" si="20"/>
        <v>1.1893887871709576E-6</v>
      </c>
      <c r="K253" s="24">
        <f t="shared" si="21"/>
        <v>0</v>
      </c>
      <c r="L253" s="24">
        <f t="shared" si="22"/>
        <v>5.0461492612549646E-8</v>
      </c>
      <c r="M253" s="24">
        <f t="shared" si="23"/>
        <v>2.5463622366864026E-15</v>
      </c>
    </row>
    <row r="254" spans="1:13" x14ac:dyDescent="0.25">
      <c r="A254" s="5" t="s">
        <v>82</v>
      </c>
      <c r="B254" s="5" t="s">
        <v>237</v>
      </c>
      <c r="C254" s="11">
        <v>0</v>
      </c>
      <c r="D254" s="11">
        <v>0.77216400799999996</v>
      </c>
      <c r="E254" s="25">
        <v>0.03</v>
      </c>
      <c r="F254" s="25">
        <v>0.5</v>
      </c>
      <c r="G254" s="24">
        <f t="shared" si="18"/>
        <v>0.50089919145472772</v>
      </c>
      <c r="H254" s="7">
        <f t="shared" si="19"/>
        <v>1.3867642096903115E-11</v>
      </c>
      <c r="I254" s="7"/>
      <c r="J254" s="24">
        <f t="shared" si="20"/>
        <v>2.4943601231241226E-6</v>
      </c>
      <c r="K254" s="24">
        <f t="shared" si="21"/>
        <v>0</v>
      </c>
      <c r="L254" s="24">
        <f t="shared" si="22"/>
        <v>1.0582673746694273E-7</v>
      </c>
      <c r="M254" s="24">
        <f t="shared" si="23"/>
        <v>1.1199298362897219E-14</v>
      </c>
    </row>
    <row r="255" spans="1:13" x14ac:dyDescent="0.25">
      <c r="A255" s="5" t="s">
        <v>83</v>
      </c>
      <c r="B255" s="5" t="s">
        <v>237</v>
      </c>
      <c r="C255" s="11">
        <v>0</v>
      </c>
      <c r="D255" s="11">
        <v>0.35872031999999998</v>
      </c>
      <c r="E255" s="25">
        <v>7.0000000000000007E-2</v>
      </c>
      <c r="F255" s="25">
        <v>0.5</v>
      </c>
      <c r="G255" s="24">
        <f t="shared" si="18"/>
        <v>0.50487622245457353</v>
      </c>
      <c r="H255" s="7">
        <f t="shared" si="19"/>
        <v>3.0406374940840483E-12</v>
      </c>
      <c r="I255" s="7"/>
      <c r="J255" s="24">
        <f t="shared" si="20"/>
        <v>1.1587922414046585E-6</v>
      </c>
      <c r="K255" s="24">
        <f t="shared" si="21"/>
        <v>0</v>
      </c>
      <c r="L255" s="24">
        <f t="shared" si="22"/>
        <v>1.1471457926370302E-7</v>
      </c>
      <c r="M255" s="24">
        <f t="shared" si="23"/>
        <v>1.3159434695648404E-14</v>
      </c>
    </row>
    <row r="256" spans="1:13" x14ac:dyDescent="0.25">
      <c r="A256" s="5" t="s">
        <v>84</v>
      </c>
      <c r="B256" s="5" t="s">
        <v>237</v>
      </c>
      <c r="C256" s="11">
        <v>0</v>
      </c>
      <c r="D256" s="11">
        <v>0</v>
      </c>
      <c r="E256" s="25">
        <v>0.03</v>
      </c>
      <c r="F256" s="25">
        <v>0.5</v>
      </c>
      <c r="G256" s="24">
        <f t="shared" si="18"/>
        <v>0.50089919145472772</v>
      </c>
      <c r="H256" s="7">
        <f t="shared" si="19"/>
        <v>0</v>
      </c>
      <c r="I256" s="7"/>
      <c r="J256" s="24">
        <f t="shared" si="20"/>
        <v>0</v>
      </c>
      <c r="K256" s="24">
        <f t="shared" si="21"/>
        <v>0</v>
      </c>
      <c r="L256" s="24">
        <f t="shared" si="22"/>
        <v>0</v>
      </c>
      <c r="M256" s="24">
        <f t="shared" si="23"/>
        <v>0</v>
      </c>
    </row>
    <row r="257" spans="1:13" x14ac:dyDescent="0.25">
      <c r="A257" s="5" t="s">
        <v>85</v>
      </c>
      <c r="B257" s="5" t="s">
        <v>237</v>
      </c>
      <c r="C257" s="11">
        <v>0</v>
      </c>
      <c r="D257" s="11">
        <v>0.88097901418838498</v>
      </c>
      <c r="E257" s="25">
        <v>0.03</v>
      </c>
      <c r="F257" s="25">
        <v>0.5</v>
      </c>
      <c r="G257" s="24">
        <f t="shared" si="18"/>
        <v>0.50089919145472772</v>
      </c>
      <c r="H257" s="7">
        <f t="shared" si="19"/>
        <v>1.8051555962156214E-11</v>
      </c>
      <c r="I257" s="7"/>
      <c r="J257" s="24">
        <f t="shared" si="20"/>
        <v>2.8458706952587049E-6</v>
      </c>
      <c r="K257" s="24">
        <f t="shared" si="21"/>
        <v>0</v>
      </c>
      <c r="L257" s="24">
        <f t="shared" si="22"/>
        <v>1.2074006801985029E-7</v>
      </c>
      <c r="M257" s="24">
        <f t="shared" si="23"/>
        <v>1.4578164025438074E-14</v>
      </c>
    </row>
    <row r="258" spans="1:13" x14ac:dyDescent="0.25">
      <c r="A258" s="5" t="s">
        <v>86</v>
      </c>
      <c r="B258" s="5" t="s">
        <v>237</v>
      </c>
      <c r="C258" s="11">
        <v>1.4996480290267407</v>
      </c>
      <c r="D258" s="11">
        <v>1.9540853920563046</v>
      </c>
      <c r="E258" s="25">
        <v>0.03</v>
      </c>
      <c r="F258" s="25">
        <v>0.5</v>
      </c>
      <c r="G258" s="24">
        <f t="shared" si="18"/>
        <v>0.50089919145472772</v>
      </c>
      <c r="H258" s="7">
        <f t="shared" si="19"/>
        <v>8.881178357777125E-11</v>
      </c>
      <c r="I258" s="7"/>
      <c r="J258" s="24">
        <f t="shared" si="20"/>
        <v>6.3123800496080789E-6</v>
      </c>
      <c r="K258" s="24">
        <f t="shared" si="21"/>
        <v>0</v>
      </c>
      <c r="L258" s="24">
        <f t="shared" si="22"/>
        <v>2.6781160431027289E-7</v>
      </c>
      <c r="M258" s="24">
        <f t="shared" si="23"/>
        <v>7.1723055403242176E-14</v>
      </c>
    </row>
    <row r="259" spans="1:13" x14ac:dyDescent="0.25">
      <c r="A259" s="5" t="s">
        <v>87</v>
      </c>
      <c r="B259" s="5" t="s">
        <v>237</v>
      </c>
      <c r="C259" s="11">
        <v>0</v>
      </c>
      <c r="D259" s="11">
        <v>0.24398639999999996</v>
      </c>
      <c r="E259" s="25">
        <v>0.03</v>
      </c>
      <c r="F259" s="25">
        <v>0.5</v>
      </c>
      <c r="G259" s="24">
        <f t="shared" si="18"/>
        <v>0.50089919145472772</v>
      </c>
      <c r="H259" s="7">
        <f t="shared" si="19"/>
        <v>1.3845694786920142E-12</v>
      </c>
      <c r="I259" s="7"/>
      <c r="J259" s="24">
        <f t="shared" si="20"/>
        <v>7.8816150511979231E-7</v>
      </c>
      <c r="K259" s="24">
        <f t="shared" si="21"/>
        <v>0</v>
      </c>
      <c r="L259" s="24">
        <f t="shared" si="22"/>
        <v>3.3438860696424058E-8</v>
      </c>
      <c r="M259" s="24">
        <f t="shared" si="23"/>
        <v>1.1181574046748537E-15</v>
      </c>
    </row>
    <row r="260" spans="1:13" x14ac:dyDescent="0.25">
      <c r="A260" s="5" t="s">
        <v>88</v>
      </c>
      <c r="B260" s="5" t="s">
        <v>237</v>
      </c>
      <c r="C260" s="11">
        <v>0.49223999999999996</v>
      </c>
      <c r="D260" s="11">
        <v>2.8358298919999996</v>
      </c>
      <c r="E260" s="25">
        <v>0.03</v>
      </c>
      <c r="F260" s="25">
        <v>0.5</v>
      </c>
      <c r="G260" s="24">
        <f t="shared" si="18"/>
        <v>0.50089919145472772</v>
      </c>
      <c r="H260" s="7">
        <f t="shared" si="19"/>
        <v>1.870440371506472E-10</v>
      </c>
      <c r="I260" s="7"/>
      <c r="J260" s="24">
        <f t="shared" si="20"/>
        <v>9.1607235318952945E-6</v>
      </c>
      <c r="K260" s="24">
        <f t="shared" si="21"/>
        <v>0</v>
      </c>
      <c r="L260" s="24">
        <f t="shared" si="22"/>
        <v>3.8865658379870059E-7</v>
      </c>
      <c r="M260" s="24">
        <f t="shared" si="23"/>
        <v>1.5105394013007637E-13</v>
      </c>
    </row>
    <row r="261" spans="1:13" x14ac:dyDescent="0.25">
      <c r="A261" s="5" t="s">
        <v>89</v>
      </c>
      <c r="B261" s="5" t="s">
        <v>237</v>
      </c>
      <c r="C261" s="11">
        <v>0</v>
      </c>
      <c r="D261" s="11">
        <v>11.013156</v>
      </c>
      <c r="E261" s="25">
        <v>7.0000000000000007E-2</v>
      </c>
      <c r="F261" s="25">
        <v>0.5</v>
      </c>
      <c r="G261" s="24">
        <f t="shared" si="18"/>
        <v>0.50487622245457353</v>
      </c>
      <c r="H261" s="7">
        <f t="shared" si="19"/>
        <v>2.8660005658726989E-9</v>
      </c>
      <c r="I261" s="7"/>
      <c r="J261" s="24">
        <f t="shared" si="20"/>
        <v>3.5576350194433266E-5</v>
      </c>
      <c r="K261" s="24">
        <f t="shared" si="21"/>
        <v>0</v>
      </c>
      <c r="L261" s="24">
        <f t="shared" si="22"/>
        <v>3.5218789861291559E-6</v>
      </c>
      <c r="M261" s="24">
        <f t="shared" si="23"/>
        <v>1.2403631592938131E-11</v>
      </c>
    </row>
    <row r="262" spans="1:13" x14ac:dyDescent="0.25">
      <c r="A262" s="5" t="s">
        <v>90</v>
      </c>
      <c r="B262" s="5" t="s">
        <v>237</v>
      </c>
      <c r="C262" s="11">
        <v>0</v>
      </c>
      <c r="D262" s="11">
        <v>0</v>
      </c>
      <c r="E262" s="25">
        <v>0.03</v>
      </c>
      <c r="F262" s="25">
        <v>0.5</v>
      </c>
      <c r="G262" s="24">
        <f t="shared" si="18"/>
        <v>0.50089919145472772</v>
      </c>
      <c r="H262" s="7">
        <f t="shared" si="19"/>
        <v>0</v>
      </c>
      <c r="I262" s="7"/>
      <c r="J262" s="24">
        <f t="shared" si="20"/>
        <v>0</v>
      </c>
      <c r="K262" s="24">
        <f t="shared" si="21"/>
        <v>0</v>
      </c>
      <c r="L262" s="24">
        <f t="shared" si="22"/>
        <v>0</v>
      </c>
      <c r="M262" s="24">
        <f t="shared" si="23"/>
        <v>0</v>
      </c>
    </row>
    <row r="263" spans="1:13" x14ac:dyDescent="0.25">
      <c r="A263" s="5" t="s">
        <v>91</v>
      </c>
      <c r="B263" s="5" t="s">
        <v>237</v>
      </c>
      <c r="C263" s="11">
        <v>10.981928114260903</v>
      </c>
      <c r="D263" s="11">
        <v>1.5003447879222003</v>
      </c>
      <c r="E263" s="25">
        <v>0.03</v>
      </c>
      <c r="F263" s="25">
        <v>0.5</v>
      </c>
      <c r="G263" s="24">
        <f t="shared" si="18"/>
        <v>0.50089919145472772</v>
      </c>
      <c r="H263" s="7">
        <f t="shared" si="19"/>
        <v>5.2355904093901357E-11</v>
      </c>
      <c r="I263" s="7"/>
      <c r="J263" s="24">
        <f t="shared" si="20"/>
        <v>4.8466390185985653E-6</v>
      </c>
      <c r="K263" s="24">
        <f t="shared" si="21"/>
        <v>0</v>
      </c>
      <c r="L263" s="24">
        <f t="shared" si="22"/>
        <v>2.0562547896086155E-7</v>
      </c>
      <c r="M263" s="24">
        <f t="shared" si="23"/>
        <v>4.2281837597883715E-14</v>
      </c>
    </row>
    <row r="264" spans="1:13" x14ac:dyDescent="0.25">
      <c r="A264" s="5" t="s">
        <v>92</v>
      </c>
      <c r="B264" s="5" t="s">
        <v>237</v>
      </c>
      <c r="C264" s="11">
        <v>26.910597195343207</v>
      </c>
      <c r="D264" s="11">
        <v>8.5610739480000003E-3</v>
      </c>
      <c r="E264" s="25">
        <v>0.03</v>
      </c>
      <c r="F264" s="25">
        <v>0.5</v>
      </c>
      <c r="G264" s="24">
        <f t="shared" si="18"/>
        <v>0.50089919145472772</v>
      </c>
      <c r="H264" s="7">
        <f t="shared" si="19"/>
        <v>1.7046687997455669E-15</v>
      </c>
      <c r="I264" s="7"/>
      <c r="J264" s="24">
        <f t="shared" si="20"/>
        <v>2.7655266557060245E-8</v>
      </c>
      <c r="K264" s="24">
        <f t="shared" si="21"/>
        <v>0</v>
      </c>
      <c r="L264" s="24">
        <f t="shared" si="22"/>
        <v>1.1733135910811307E-9</v>
      </c>
      <c r="M264" s="24">
        <f t="shared" si="23"/>
        <v>1.3766647830156988E-18</v>
      </c>
    </row>
    <row r="265" spans="1:13" x14ac:dyDescent="0.25">
      <c r="A265" s="5" t="s">
        <v>93</v>
      </c>
      <c r="B265" s="5" t="s">
        <v>237</v>
      </c>
      <c r="C265" s="11">
        <v>7.1997911999999999</v>
      </c>
      <c r="D265" s="11">
        <v>1.9552498712203845</v>
      </c>
      <c r="E265" s="25">
        <v>0.03</v>
      </c>
      <c r="F265" s="25">
        <v>0.5</v>
      </c>
      <c r="G265" s="24">
        <f t="shared" si="18"/>
        <v>0.50089919145472772</v>
      </c>
      <c r="H265" s="7">
        <f t="shared" si="19"/>
        <v>8.8917664607129719E-11</v>
      </c>
      <c r="I265" s="7"/>
      <c r="J265" s="24">
        <f t="shared" si="20"/>
        <v>6.3161417250565547E-6</v>
      </c>
      <c r="K265" s="24">
        <f t="shared" si="21"/>
        <v>0</v>
      </c>
      <c r="L265" s="24">
        <f t="shared" si="22"/>
        <v>2.6797119868336727E-7</v>
      </c>
      <c r="M265" s="24">
        <f t="shared" si="23"/>
        <v>7.1808563323800693E-14</v>
      </c>
    </row>
    <row r="266" spans="1:13" x14ac:dyDescent="0.25">
      <c r="A266" s="5" t="s">
        <v>94</v>
      </c>
      <c r="B266" s="5" t="s">
        <v>237</v>
      </c>
      <c r="C266" s="11">
        <v>0</v>
      </c>
      <c r="D266" s="11">
        <v>3.4658492400000003</v>
      </c>
      <c r="E266" s="25">
        <v>0.03</v>
      </c>
      <c r="F266" s="25">
        <v>0.5</v>
      </c>
      <c r="G266" s="24">
        <f t="shared" ref="G266:G329" si="24">SQRT((E266^2)+(F266^2))</f>
        <v>0.50089919145472772</v>
      </c>
      <c r="H266" s="7">
        <f t="shared" ref="H266:H329" si="25">(G266*D266)^2/(SUM($D$9:$D$628))^2</f>
        <v>2.7938484902961479E-10</v>
      </c>
      <c r="I266" s="7"/>
      <c r="J266" s="24">
        <f t="shared" ref="J266:J329" si="26">ABS((D266/SUM($C$9:$C$628)))</f>
        <v>1.1195906630519934E-5</v>
      </c>
      <c r="K266" s="24">
        <f t="shared" ref="K266:K329" si="27">I266*F266</f>
        <v>0</v>
      </c>
      <c r="L266" s="24">
        <f t="shared" ref="L266:L329" si="28">J266*E266*(SQRT(2))</f>
        <v>4.7500208999832453E-7</v>
      </c>
      <c r="M266" s="24">
        <f t="shared" ref="M266:M329" si="29">K266^2+L266^2</f>
        <v>2.256269855027764E-13</v>
      </c>
    </row>
    <row r="267" spans="1:13" x14ac:dyDescent="0.25">
      <c r="A267" s="5" t="s">
        <v>95</v>
      </c>
      <c r="B267" s="5" t="s">
        <v>237</v>
      </c>
      <c r="C267" s="11">
        <v>0</v>
      </c>
      <c r="D267" s="11">
        <v>2.6955600000000005E-3</v>
      </c>
      <c r="E267" s="25">
        <v>7.0000000000000007E-2</v>
      </c>
      <c r="F267" s="25">
        <v>0.5</v>
      </c>
      <c r="G267" s="24">
        <f t="shared" si="24"/>
        <v>0.50487622245457353</v>
      </c>
      <c r="H267" s="7">
        <f t="shared" si="25"/>
        <v>1.7169225162403906E-16</v>
      </c>
      <c r="I267" s="7"/>
      <c r="J267" s="24">
        <f t="shared" si="26"/>
        <v>8.707602664495676E-9</v>
      </c>
      <c r="K267" s="24">
        <f t="shared" si="27"/>
        <v>0</v>
      </c>
      <c r="L267" s="24">
        <f t="shared" si="28"/>
        <v>8.6200868487201204E-10</v>
      </c>
      <c r="M267" s="24">
        <f t="shared" si="29"/>
        <v>7.4305897279477574E-19</v>
      </c>
    </row>
    <row r="268" spans="1:13" x14ac:dyDescent="0.25">
      <c r="A268" s="5" t="s">
        <v>96</v>
      </c>
      <c r="B268" s="5" t="s">
        <v>237</v>
      </c>
      <c r="C268" s="11">
        <v>0</v>
      </c>
      <c r="D268" s="11">
        <v>0</v>
      </c>
      <c r="E268" s="25">
        <v>0.03</v>
      </c>
      <c r="F268" s="25">
        <v>0.5</v>
      </c>
      <c r="G268" s="24">
        <f t="shared" si="24"/>
        <v>0.50089919145472772</v>
      </c>
      <c r="H268" s="7">
        <f t="shared" si="25"/>
        <v>0</v>
      </c>
      <c r="I268" s="7"/>
      <c r="J268" s="24">
        <f t="shared" si="26"/>
        <v>0</v>
      </c>
      <c r="K268" s="24">
        <f t="shared" si="27"/>
        <v>0</v>
      </c>
      <c r="L268" s="24">
        <f t="shared" si="28"/>
        <v>0</v>
      </c>
      <c r="M268" s="24">
        <f t="shared" si="29"/>
        <v>0</v>
      </c>
    </row>
    <row r="269" spans="1:13" x14ac:dyDescent="0.25">
      <c r="A269" s="5" t="s">
        <v>97</v>
      </c>
      <c r="B269" s="5" t="s">
        <v>237</v>
      </c>
      <c r="C269" s="7">
        <v>0</v>
      </c>
      <c r="D269" s="7">
        <v>6.1997599999999995E-4</v>
      </c>
      <c r="E269" s="25">
        <v>0.05</v>
      </c>
      <c r="F269" s="25">
        <v>1.5</v>
      </c>
      <c r="G269" s="24">
        <f t="shared" si="24"/>
        <v>1.5008331019803633</v>
      </c>
      <c r="H269" s="7">
        <f t="shared" si="25"/>
        <v>8.0259677358142526E-17</v>
      </c>
      <c r="I269" s="7"/>
      <c r="J269" s="24">
        <f t="shared" si="26"/>
        <v>2.0027395678535705E-9</v>
      </c>
      <c r="K269" s="24">
        <f t="shared" si="27"/>
        <v>0</v>
      </c>
      <c r="L269" s="24">
        <f t="shared" si="28"/>
        <v>1.4161507293798758E-10</v>
      </c>
      <c r="M269" s="24">
        <f t="shared" si="29"/>
        <v>2.0054828883231541E-20</v>
      </c>
    </row>
    <row r="270" spans="1:13" x14ac:dyDescent="0.25">
      <c r="A270" s="5" t="s">
        <v>98</v>
      </c>
      <c r="B270" s="5" t="s">
        <v>237</v>
      </c>
      <c r="C270" s="7">
        <v>5.0803619999999997E-3</v>
      </c>
      <c r="D270" s="7">
        <v>5.3302103603479783E-2</v>
      </c>
      <c r="E270" s="25">
        <v>0.05</v>
      </c>
      <c r="F270" s="25">
        <v>1.5</v>
      </c>
      <c r="G270" s="24">
        <f t="shared" si="24"/>
        <v>1.5008331019803633</v>
      </c>
      <c r="H270" s="7">
        <f t="shared" si="25"/>
        <v>5.9324809481874222E-13</v>
      </c>
      <c r="I270" s="7"/>
      <c r="J270" s="24">
        <f t="shared" si="26"/>
        <v>1.7218445865084995E-7</v>
      </c>
      <c r="K270" s="24">
        <f t="shared" si="27"/>
        <v>0</v>
      </c>
      <c r="L270" s="24">
        <f t="shared" si="28"/>
        <v>1.2175279832695069E-8</v>
      </c>
      <c r="M270" s="24">
        <f t="shared" si="29"/>
        <v>1.4823743900443127E-16</v>
      </c>
    </row>
    <row r="271" spans="1:13" x14ac:dyDescent="0.25">
      <c r="A271" s="5" t="s">
        <v>99</v>
      </c>
      <c r="B271" s="5" t="s">
        <v>237</v>
      </c>
      <c r="C271" s="7">
        <v>0</v>
      </c>
      <c r="D271" s="7">
        <v>0</v>
      </c>
      <c r="E271" s="25">
        <v>0.05</v>
      </c>
      <c r="F271" s="25">
        <v>1.5</v>
      </c>
      <c r="G271" s="24">
        <f t="shared" si="24"/>
        <v>1.5008331019803633</v>
      </c>
      <c r="H271" s="7">
        <f t="shared" si="25"/>
        <v>0</v>
      </c>
      <c r="I271" s="7"/>
      <c r="J271" s="24">
        <f t="shared" si="26"/>
        <v>0</v>
      </c>
      <c r="K271" s="24">
        <f t="shared" si="27"/>
        <v>0</v>
      </c>
      <c r="L271" s="24">
        <f t="shared" si="28"/>
        <v>0</v>
      </c>
      <c r="M271" s="24">
        <f t="shared" si="29"/>
        <v>0</v>
      </c>
    </row>
    <row r="272" spans="1:13" x14ac:dyDescent="0.25">
      <c r="A272" s="5" t="s">
        <v>100</v>
      </c>
      <c r="B272" s="5" t="s">
        <v>237</v>
      </c>
      <c r="C272" s="7">
        <v>72.636872112996244</v>
      </c>
      <c r="D272" s="7">
        <v>23.466279208424588</v>
      </c>
      <c r="E272" s="25">
        <v>0.03</v>
      </c>
      <c r="F272" s="25">
        <v>0.48</v>
      </c>
      <c r="G272" s="24">
        <f t="shared" si="24"/>
        <v>0.48093658625644192</v>
      </c>
      <c r="H272" s="7">
        <f t="shared" si="25"/>
        <v>1.1807200947042298E-8</v>
      </c>
      <c r="I272" s="7"/>
      <c r="J272" s="24">
        <f t="shared" si="26"/>
        <v>7.5804298684161139E-5</v>
      </c>
      <c r="K272" s="24">
        <f t="shared" si="27"/>
        <v>0</v>
      </c>
      <c r="L272" s="24">
        <f t="shared" si="28"/>
        <v>3.216104018559649E-6</v>
      </c>
      <c r="M272" s="24">
        <f t="shared" si="29"/>
        <v>1.0343325058195523E-11</v>
      </c>
    </row>
    <row r="273" spans="1:13" x14ac:dyDescent="0.25">
      <c r="A273" s="5" t="s">
        <v>101</v>
      </c>
      <c r="B273" s="5" t="s">
        <v>237</v>
      </c>
      <c r="C273" s="7">
        <v>9.2819585265021995</v>
      </c>
      <c r="D273" s="7">
        <v>8.4385787374743852</v>
      </c>
      <c r="E273" s="25">
        <v>0.03</v>
      </c>
      <c r="F273" s="25">
        <v>0.5</v>
      </c>
      <c r="G273" s="24">
        <f t="shared" si="24"/>
        <v>0.50089919145472772</v>
      </c>
      <c r="H273" s="7">
        <f t="shared" si="25"/>
        <v>1.6562356545432601E-9</v>
      </c>
      <c r="I273" s="7"/>
      <c r="J273" s="24">
        <f t="shared" si="26"/>
        <v>2.7259564134720987E-5</v>
      </c>
      <c r="K273" s="24">
        <f t="shared" si="27"/>
        <v>0</v>
      </c>
      <c r="L273" s="24">
        <f t="shared" si="28"/>
        <v>1.1565253591110488E-6</v>
      </c>
      <c r="M273" s="24">
        <f t="shared" si="29"/>
        <v>1.3375509062669404E-12</v>
      </c>
    </row>
    <row r="274" spans="1:13" x14ac:dyDescent="0.25">
      <c r="A274" s="5" t="s">
        <v>102</v>
      </c>
      <c r="B274" s="5" t="s">
        <v>237</v>
      </c>
      <c r="C274" s="7">
        <v>0</v>
      </c>
      <c r="D274" s="7">
        <v>0.98990581716085158</v>
      </c>
      <c r="E274" s="25">
        <v>0.03</v>
      </c>
      <c r="F274" s="25">
        <v>0.5</v>
      </c>
      <c r="G274" s="24">
        <f t="shared" si="24"/>
        <v>0.50089919145472772</v>
      </c>
      <c r="H274" s="7">
        <f t="shared" si="25"/>
        <v>2.2791413915493153E-11</v>
      </c>
      <c r="I274" s="7"/>
      <c r="J274" s="24">
        <f t="shared" si="26"/>
        <v>3.1977424101521019E-6</v>
      </c>
      <c r="K274" s="24">
        <f t="shared" si="27"/>
        <v>0</v>
      </c>
      <c r="L274" s="24">
        <f t="shared" si="28"/>
        <v>1.3566872056238193E-7</v>
      </c>
      <c r="M274" s="24">
        <f t="shared" si="29"/>
        <v>1.8406001739033672E-14</v>
      </c>
    </row>
    <row r="275" spans="1:13" x14ac:dyDescent="0.25">
      <c r="A275" s="5" t="s">
        <v>103</v>
      </c>
      <c r="B275" s="5" t="s">
        <v>237</v>
      </c>
      <c r="C275" s="7">
        <v>0</v>
      </c>
      <c r="D275" s="34">
        <v>0</v>
      </c>
      <c r="E275" s="25">
        <v>0.03</v>
      </c>
      <c r="F275" s="25">
        <v>0.5</v>
      </c>
      <c r="G275" s="24">
        <f t="shared" si="24"/>
        <v>0.50089919145472772</v>
      </c>
      <c r="H275" s="7">
        <f t="shared" si="25"/>
        <v>0</v>
      </c>
      <c r="I275" s="7"/>
      <c r="J275" s="24">
        <f t="shared" si="26"/>
        <v>0</v>
      </c>
      <c r="K275" s="24">
        <f t="shared" si="27"/>
        <v>0</v>
      </c>
      <c r="L275" s="24">
        <f t="shared" si="28"/>
        <v>0</v>
      </c>
      <c r="M275" s="24">
        <f t="shared" si="29"/>
        <v>0</v>
      </c>
    </row>
    <row r="276" spans="1:13" x14ac:dyDescent="0.25">
      <c r="A276" s="5" t="s">
        <v>104</v>
      </c>
      <c r="B276" s="5" t="s">
        <v>237</v>
      </c>
      <c r="C276" s="7">
        <v>0</v>
      </c>
      <c r="D276" s="7">
        <v>3.1651401600000001E-3</v>
      </c>
      <c r="E276" s="25">
        <v>0.03</v>
      </c>
      <c r="F276" s="25">
        <v>0.5</v>
      </c>
      <c r="G276" s="24">
        <f t="shared" si="24"/>
        <v>0.50089919145472772</v>
      </c>
      <c r="H276" s="7">
        <f t="shared" si="25"/>
        <v>2.3300723613413711E-16</v>
      </c>
      <c r="I276" s="7"/>
      <c r="J276" s="24">
        <f t="shared" si="26"/>
        <v>1.0224511007255734E-8</v>
      </c>
      <c r="K276" s="24">
        <f t="shared" si="27"/>
        <v>0</v>
      </c>
      <c r="L276" s="24">
        <f t="shared" si="28"/>
        <v>4.3378926405282163E-10</v>
      </c>
      <c r="M276" s="24">
        <f t="shared" si="29"/>
        <v>1.8817312560748861E-19</v>
      </c>
    </row>
    <row r="277" spans="1:13" x14ac:dyDescent="0.25">
      <c r="A277" s="5" t="s">
        <v>105</v>
      </c>
      <c r="B277" s="5" t="s">
        <v>237</v>
      </c>
      <c r="C277" s="7">
        <v>0</v>
      </c>
      <c r="D277" s="7">
        <v>3.7277502224733121</v>
      </c>
      <c r="E277" s="25">
        <v>0.03</v>
      </c>
      <c r="F277" s="25">
        <v>0.5</v>
      </c>
      <c r="G277" s="24">
        <f t="shared" si="24"/>
        <v>0.50089919145472772</v>
      </c>
      <c r="H277" s="7">
        <f t="shared" si="25"/>
        <v>3.2320429638853136E-10</v>
      </c>
      <c r="I277" s="7"/>
      <c r="J277" s="24">
        <f t="shared" si="26"/>
        <v>1.2041938509913695E-5</v>
      </c>
      <c r="K277" s="24">
        <f t="shared" si="27"/>
        <v>0</v>
      </c>
      <c r="L277" s="24">
        <f t="shared" si="28"/>
        <v>5.1089618273948419E-7</v>
      </c>
      <c r="M277" s="24">
        <f t="shared" si="29"/>
        <v>2.6101490953777643E-13</v>
      </c>
    </row>
    <row r="278" spans="1:13" x14ac:dyDescent="0.25">
      <c r="A278" s="5" t="s">
        <v>106</v>
      </c>
      <c r="B278" s="5" t="s">
        <v>237</v>
      </c>
      <c r="C278" s="7">
        <v>0</v>
      </c>
      <c r="D278" s="7">
        <v>0</v>
      </c>
      <c r="E278" s="25">
        <v>7.0000000000000007E-2</v>
      </c>
      <c r="F278" s="25">
        <v>0.5</v>
      </c>
      <c r="G278" s="24">
        <f t="shared" si="24"/>
        <v>0.50487622245457353</v>
      </c>
      <c r="H278" s="7">
        <f t="shared" si="25"/>
        <v>0</v>
      </c>
      <c r="I278" s="7"/>
      <c r="J278" s="24">
        <f t="shared" si="26"/>
        <v>0</v>
      </c>
      <c r="K278" s="24">
        <f t="shared" si="27"/>
        <v>0</v>
      </c>
      <c r="L278" s="24">
        <f t="shared" si="28"/>
        <v>0</v>
      </c>
      <c r="M278" s="24">
        <f t="shared" si="29"/>
        <v>0</v>
      </c>
    </row>
    <row r="279" spans="1:13" x14ac:dyDescent="0.25">
      <c r="A279" s="5" t="s">
        <v>107</v>
      </c>
      <c r="B279" s="5" t="s">
        <v>237</v>
      </c>
      <c r="C279" s="7">
        <v>0.64570663665426486</v>
      </c>
      <c r="D279" s="7">
        <v>0.49443484198523097</v>
      </c>
      <c r="E279" s="25">
        <v>0.05</v>
      </c>
      <c r="F279" s="25">
        <v>0.5</v>
      </c>
      <c r="G279" s="24">
        <f t="shared" si="24"/>
        <v>0.50249378105604448</v>
      </c>
      <c r="H279" s="7">
        <f t="shared" si="25"/>
        <v>5.7221912788727294E-12</v>
      </c>
      <c r="I279" s="7"/>
      <c r="J279" s="24">
        <f t="shared" si="26"/>
        <v>1.5971976685698316E-6</v>
      </c>
      <c r="K279" s="24">
        <f t="shared" si="27"/>
        <v>0</v>
      </c>
      <c r="L279" s="24">
        <f t="shared" si="28"/>
        <v>1.129389302341072E-7</v>
      </c>
      <c r="M279" s="24">
        <f t="shared" si="29"/>
        <v>1.2755201962424534E-14</v>
      </c>
    </row>
    <row r="280" spans="1:13" x14ac:dyDescent="0.25">
      <c r="A280" s="5" t="s">
        <v>108</v>
      </c>
      <c r="B280" s="5" t="s">
        <v>237</v>
      </c>
      <c r="C280" s="7">
        <v>0</v>
      </c>
      <c r="D280" s="7">
        <v>0</v>
      </c>
      <c r="E280" s="25">
        <v>0.03</v>
      </c>
      <c r="F280" s="25">
        <v>0.5</v>
      </c>
      <c r="G280" s="24">
        <f t="shared" si="24"/>
        <v>0.50089919145472772</v>
      </c>
      <c r="H280" s="7">
        <f t="shared" si="25"/>
        <v>0</v>
      </c>
      <c r="I280" s="7"/>
      <c r="J280" s="24">
        <f t="shared" si="26"/>
        <v>0</v>
      </c>
      <c r="K280" s="24">
        <f t="shared" si="27"/>
        <v>0</v>
      </c>
      <c r="L280" s="24">
        <f t="shared" si="28"/>
        <v>0</v>
      </c>
      <c r="M280" s="24">
        <f t="shared" si="29"/>
        <v>0</v>
      </c>
    </row>
    <row r="281" spans="1:13" x14ac:dyDescent="0.25">
      <c r="A281" s="5" t="s">
        <v>109</v>
      </c>
      <c r="B281" s="5" t="s">
        <v>237</v>
      </c>
      <c r="C281" s="7">
        <v>0</v>
      </c>
      <c r="D281" s="7">
        <v>0</v>
      </c>
      <c r="E281" s="25">
        <v>0.03</v>
      </c>
      <c r="F281" s="25">
        <v>0.5</v>
      </c>
      <c r="G281" s="24">
        <f t="shared" si="24"/>
        <v>0.50089919145472772</v>
      </c>
      <c r="H281" s="7">
        <f t="shared" si="25"/>
        <v>0</v>
      </c>
      <c r="I281" s="7"/>
      <c r="J281" s="24">
        <f t="shared" si="26"/>
        <v>0</v>
      </c>
      <c r="K281" s="24">
        <f t="shared" si="27"/>
        <v>0</v>
      </c>
      <c r="L281" s="24">
        <f t="shared" si="28"/>
        <v>0</v>
      </c>
      <c r="M281" s="24">
        <f t="shared" si="29"/>
        <v>0</v>
      </c>
    </row>
    <row r="282" spans="1:13" x14ac:dyDescent="0.25">
      <c r="A282" s="5" t="s">
        <v>110</v>
      </c>
      <c r="B282" s="5" t="s">
        <v>237</v>
      </c>
      <c r="C282" s="7">
        <v>0</v>
      </c>
      <c r="D282" s="7">
        <v>0</v>
      </c>
      <c r="E282" s="25">
        <v>7.0000000000000007E-2</v>
      </c>
      <c r="F282" s="25">
        <v>0.5</v>
      </c>
      <c r="G282" s="24">
        <f t="shared" si="24"/>
        <v>0.50487622245457353</v>
      </c>
      <c r="H282" s="7">
        <f t="shared" si="25"/>
        <v>0</v>
      </c>
      <c r="I282" s="7"/>
      <c r="J282" s="24">
        <f t="shared" si="26"/>
        <v>0</v>
      </c>
      <c r="K282" s="24">
        <f t="shared" si="27"/>
        <v>0</v>
      </c>
      <c r="L282" s="24">
        <f t="shared" si="28"/>
        <v>0</v>
      </c>
      <c r="M282" s="24">
        <f t="shared" si="29"/>
        <v>0</v>
      </c>
    </row>
    <row r="283" spans="1:13" x14ac:dyDescent="0.25">
      <c r="A283" s="5" t="s">
        <v>111</v>
      </c>
      <c r="B283" s="5" t="s">
        <v>237</v>
      </c>
      <c r="C283" s="7">
        <v>0</v>
      </c>
      <c r="D283" s="7">
        <v>9.1056000000000004E-4</v>
      </c>
      <c r="E283" s="25">
        <v>0.03</v>
      </c>
      <c r="F283" s="25">
        <v>0.5</v>
      </c>
      <c r="G283" s="24">
        <f t="shared" si="24"/>
        <v>0.50089919145472772</v>
      </c>
      <c r="H283" s="7">
        <f t="shared" si="25"/>
        <v>1.9284156715987369E-17</v>
      </c>
      <c r="I283" s="7"/>
      <c r="J283" s="24">
        <f t="shared" si="26"/>
        <v>2.9414276373678129E-9</v>
      </c>
      <c r="K283" s="24">
        <f t="shared" si="27"/>
        <v>0</v>
      </c>
      <c r="L283" s="24">
        <f t="shared" si="28"/>
        <v>1.2479420572513833E-10</v>
      </c>
      <c r="M283" s="24">
        <f t="shared" si="29"/>
        <v>1.5573593782568146E-20</v>
      </c>
    </row>
    <row r="284" spans="1:13" x14ac:dyDescent="0.25">
      <c r="A284" s="5" t="s">
        <v>112</v>
      </c>
      <c r="B284" s="5" t="s">
        <v>237</v>
      </c>
      <c r="C284" s="7">
        <v>3.7015383084036362</v>
      </c>
      <c r="D284" s="7">
        <v>0</v>
      </c>
      <c r="E284" s="25">
        <v>0.05</v>
      </c>
      <c r="F284" s="25">
        <v>0.5</v>
      </c>
      <c r="G284" s="24">
        <f t="shared" si="24"/>
        <v>0.50249378105604448</v>
      </c>
      <c r="H284" s="7">
        <f t="shared" si="25"/>
        <v>0</v>
      </c>
      <c r="I284" s="7"/>
      <c r="J284" s="24">
        <f t="shared" si="26"/>
        <v>0</v>
      </c>
      <c r="K284" s="24">
        <f t="shared" si="27"/>
        <v>0</v>
      </c>
      <c r="L284" s="24">
        <f t="shared" si="28"/>
        <v>0</v>
      </c>
      <c r="M284" s="24">
        <f t="shared" si="29"/>
        <v>0</v>
      </c>
    </row>
    <row r="285" spans="1:13" x14ac:dyDescent="0.25">
      <c r="A285" s="5" t="s">
        <v>113</v>
      </c>
      <c r="B285" s="5" t="s">
        <v>237</v>
      </c>
      <c r="C285" s="7">
        <v>0.27629468653968564</v>
      </c>
      <c r="D285" s="7">
        <v>0.387247686701092</v>
      </c>
      <c r="E285" s="25">
        <v>0.05</v>
      </c>
      <c r="F285" s="25">
        <v>0.5</v>
      </c>
      <c r="G285" s="24">
        <f t="shared" si="24"/>
        <v>0.50249378105604448</v>
      </c>
      <c r="H285" s="7">
        <f t="shared" si="25"/>
        <v>3.5101194917199E-12</v>
      </c>
      <c r="I285" s="7"/>
      <c r="J285" s="24">
        <f t="shared" si="26"/>
        <v>1.2509456248565105E-6</v>
      </c>
      <c r="K285" s="24">
        <f t="shared" si="27"/>
        <v>0</v>
      </c>
      <c r="L285" s="24">
        <f t="shared" si="28"/>
        <v>8.8455213423168157E-8</v>
      </c>
      <c r="M285" s="24">
        <f t="shared" si="29"/>
        <v>7.8243247817382274E-15</v>
      </c>
    </row>
    <row r="286" spans="1:13" x14ac:dyDescent="0.25">
      <c r="A286" s="5" t="s">
        <v>114</v>
      </c>
      <c r="B286" s="5" t="s">
        <v>237</v>
      </c>
      <c r="C286" s="7">
        <v>2.2850353163869721E-3</v>
      </c>
      <c r="D286" s="7">
        <v>1.3224852536571892E-2</v>
      </c>
      <c r="E286" s="25">
        <v>0.03</v>
      </c>
      <c r="F286" s="25">
        <v>0.5</v>
      </c>
      <c r="G286" s="24">
        <f t="shared" si="24"/>
        <v>0.50089919145472772</v>
      </c>
      <c r="H286" s="7">
        <f t="shared" si="25"/>
        <v>4.0678524522072584E-15</v>
      </c>
      <c r="I286" s="7"/>
      <c r="J286" s="24">
        <f t="shared" si="26"/>
        <v>4.2720904444722352E-8</v>
      </c>
      <c r="K286" s="24">
        <f t="shared" si="27"/>
        <v>0</v>
      </c>
      <c r="L286" s="24">
        <f t="shared" si="28"/>
        <v>1.8124944738771418E-9</v>
      </c>
      <c r="M286" s="24">
        <f t="shared" si="29"/>
        <v>3.2851362178351772E-18</v>
      </c>
    </row>
    <row r="287" spans="1:13" x14ac:dyDescent="0.25">
      <c r="A287" s="5" t="s">
        <v>115</v>
      </c>
      <c r="B287" s="5" t="s">
        <v>237</v>
      </c>
      <c r="C287" s="7">
        <v>0</v>
      </c>
      <c r="D287" s="7">
        <v>0</v>
      </c>
      <c r="E287" s="25">
        <v>0.03</v>
      </c>
      <c r="F287" s="25">
        <v>0.5</v>
      </c>
      <c r="G287" s="24">
        <f t="shared" si="24"/>
        <v>0.50089919145472772</v>
      </c>
      <c r="H287" s="7">
        <f t="shared" si="25"/>
        <v>0</v>
      </c>
      <c r="I287" s="7"/>
      <c r="J287" s="24">
        <f t="shared" si="26"/>
        <v>0</v>
      </c>
      <c r="K287" s="24">
        <f t="shared" si="27"/>
        <v>0</v>
      </c>
      <c r="L287" s="24">
        <f t="shared" si="28"/>
        <v>0</v>
      </c>
      <c r="M287" s="24">
        <f t="shared" si="29"/>
        <v>0</v>
      </c>
    </row>
    <row r="288" spans="1:13" x14ac:dyDescent="0.25">
      <c r="A288" s="5" t="s">
        <v>116</v>
      </c>
      <c r="B288" s="5" t="s">
        <v>237</v>
      </c>
      <c r="C288" s="7">
        <v>0</v>
      </c>
      <c r="D288" s="7">
        <v>0</v>
      </c>
      <c r="E288" s="25">
        <v>0.03</v>
      </c>
      <c r="F288" s="25">
        <v>0.5</v>
      </c>
      <c r="G288" s="24">
        <f t="shared" si="24"/>
        <v>0.50089919145472772</v>
      </c>
      <c r="H288" s="7">
        <f t="shared" si="25"/>
        <v>0</v>
      </c>
      <c r="I288" s="7"/>
      <c r="J288" s="24">
        <f t="shared" si="26"/>
        <v>0</v>
      </c>
      <c r="K288" s="24">
        <f t="shared" si="27"/>
        <v>0</v>
      </c>
      <c r="L288" s="24">
        <f t="shared" si="28"/>
        <v>0</v>
      </c>
      <c r="M288" s="24">
        <f t="shared" si="29"/>
        <v>0</v>
      </c>
    </row>
    <row r="289" spans="1:13" x14ac:dyDescent="0.25">
      <c r="A289" s="5" t="s">
        <v>117</v>
      </c>
      <c r="B289" s="5" t="s">
        <v>237</v>
      </c>
      <c r="C289" s="7">
        <v>0</v>
      </c>
      <c r="D289" s="7">
        <v>0</v>
      </c>
      <c r="E289" s="25">
        <v>7.0000000000000007E-2</v>
      </c>
      <c r="F289" s="25">
        <v>0.5</v>
      </c>
      <c r="G289" s="24">
        <f t="shared" si="24"/>
        <v>0.50487622245457353</v>
      </c>
      <c r="H289" s="7">
        <f t="shared" si="25"/>
        <v>0</v>
      </c>
      <c r="I289" s="7"/>
      <c r="J289" s="24">
        <f t="shared" si="26"/>
        <v>0</v>
      </c>
      <c r="K289" s="24">
        <f t="shared" si="27"/>
        <v>0</v>
      </c>
      <c r="L289" s="24">
        <f t="shared" si="28"/>
        <v>0</v>
      </c>
      <c r="M289" s="24">
        <f t="shared" si="29"/>
        <v>0</v>
      </c>
    </row>
    <row r="290" spans="1:13" x14ac:dyDescent="0.25">
      <c r="A290" s="5" t="s">
        <v>118</v>
      </c>
      <c r="B290" s="5" t="s">
        <v>237</v>
      </c>
      <c r="C290" s="7">
        <v>0</v>
      </c>
      <c r="D290" s="7">
        <v>0</v>
      </c>
      <c r="E290" s="25">
        <v>0.03</v>
      </c>
      <c r="F290" s="25">
        <v>0.5</v>
      </c>
      <c r="G290" s="24">
        <f t="shared" si="24"/>
        <v>0.50089919145472772</v>
      </c>
      <c r="H290" s="7">
        <f t="shared" si="25"/>
        <v>0</v>
      </c>
      <c r="I290" s="7"/>
      <c r="J290" s="24">
        <f t="shared" si="26"/>
        <v>0</v>
      </c>
      <c r="K290" s="24">
        <f t="shared" si="27"/>
        <v>0</v>
      </c>
      <c r="L290" s="24">
        <f t="shared" si="28"/>
        <v>0</v>
      </c>
      <c r="M290" s="24">
        <f t="shared" si="29"/>
        <v>0</v>
      </c>
    </row>
    <row r="291" spans="1:13" x14ac:dyDescent="0.25">
      <c r="A291" s="5" t="s">
        <v>119</v>
      </c>
      <c r="B291" s="5" t="s">
        <v>237</v>
      </c>
      <c r="C291" s="76">
        <v>0.11126099008724002</v>
      </c>
      <c r="D291" s="77">
        <v>4.1567958256719967E-2</v>
      </c>
      <c r="E291" s="25">
        <v>0.03</v>
      </c>
      <c r="F291" s="25">
        <v>0.5</v>
      </c>
      <c r="G291" s="24">
        <f t="shared" si="24"/>
        <v>0.50089919145472772</v>
      </c>
      <c r="H291" s="7">
        <f t="shared" si="25"/>
        <v>4.0188417212331939E-14</v>
      </c>
      <c r="I291" s="7"/>
      <c r="J291" s="24">
        <f t="shared" si="26"/>
        <v>1.3427906040817484E-7</v>
      </c>
      <c r="K291" s="24">
        <f t="shared" si="27"/>
        <v>0</v>
      </c>
      <c r="L291" s="24">
        <f t="shared" si="28"/>
        <v>5.6969780511587089E-9</v>
      </c>
      <c r="M291" s="24">
        <f t="shared" si="29"/>
        <v>3.2455558915384078E-17</v>
      </c>
    </row>
    <row r="292" spans="1:13" x14ac:dyDescent="0.25">
      <c r="A292" s="5" t="s">
        <v>120</v>
      </c>
      <c r="B292" s="5" t="s">
        <v>237</v>
      </c>
      <c r="C292" s="76">
        <v>0.49223999999999996</v>
      </c>
      <c r="D292" s="78">
        <v>0</v>
      </c>
      <c r="E292" s="25">
        <v>0.03</v>
      </c>
      <c r="F292" s="25">
        <v>0.5</v>
      </c>
      <c r="G292" s="24">
        <f t="shared" si="24"/>
        <v>0.50089919145472772</v>
      </c>
      <c r="H292" s="7">
        <f t="shared" si="25"/>
        <v>0</v>
      </c>
      <c r="I292" s="7"/>
      <c r="J292" s="24">
        <f t="shared" si="26"/>
        <v>0</v>
      </c>
      <c r="K292" s="24">
        <f t="shared" si="27"/>
        <v>0</v>
      </c>
      <c r="L292" s="24">
        <f t="shared" si="28"/>
        <v>0</v>
      </c>
      <c r="M292" s="24">
        <f t="shared" si="29"/>
        <v>0</v>
      </c>
    </row>
    <row r="293" spans="1:13" x14ac:dyDescent="0.25">
      <c r="A293" s="5" t="s">
        <v>121</v>
      </c>
      <c r="B293" s="5" t="s">
        <v>237</v>
      </c>
      <c r="C293" s="7">
        <v>0</v>
      </c>
      <c r="D293" s="77">
        <v>7.9846956000000011E-3</v>
      </c>
      <c r="E293" s="25">
        <v>0.03</v>
      </c>
      <c r="F293" s="25">
        <v>0.5</v>
      </c>
      <c r="G293" s="24">
        <f t="shared" si="24"/>
        <v>0.50089919145472772</v>
      </c>
      <c r="H293" s="7">
        <f t="shared" si="25"/>
        <v>1.4828603202706279E-15</v>
      </c>
      <c r="I293" s="7"/>
      <c r="J293" s="24">
        <f t="shared" si="26"/>
        <v>2.5793362671113572E-8</v>
      </c>
      <c r="K293" s="24">
        <f t="shared" si="27"/>
        <v>0</v>
      </c>
      <c r="L293" s="24">
        <f t="shared" si="28"/>
        <v>1.094319699260902E-9</v>
      </c>
      <c r="M293" s="24">
        <f t="shared" si="29"/>
        <v>1.1975356041904711E-18</v>
      </c>
    </row>
    <row r="294" spans="1:13" x14ac:dyDescent="0.25">
      <c r="A294" s="5" t="s">
        <v>122</v>
      </c>
      <c r="B294" s="5" t="s">
        <v>237</v>
      </c>
      <c r="C294" s="7">
        <v>0</v>
      </c>
      <c r="D294" s="7">
        <v>0</v>
      </c>
      <c r="E294" s="25">
        <v>0.03</v>
      </c>
      <c r="F294" s="25">
        <v>0.5</v>
      </c>
      <c r="G294" s="24">
        <f t="shared" si="24"/>
        <v>0.50089919145472772</v>
      </c>
      <c r="H294" s="7">
        <f t="shared" si="25"/>
        <v>0</v>
      </c>
      <c r="I294" s="7"/>
      <c r="J294" s="24">
        <f t="shared" si="26"/>
        <v>0</v>
      </c>
      <c r="K294" s="24">
        <f t="shared" si="27"/>
        <v>0</v>
      </c>
      <c r="L294" s="24">
        <f t="shared" si="28"/>
        <v>0</v>
      </c>
      <c r="M294" s="24">
        <f t="shared" si="29"/>
        <v>0</v>
      </c>
    </row>
    <row r="295" spans="1:13" x14ac:dyDescent="0.25">
      <c r="A295" s="5" t="s">
        <v>123</v>
      </c>
      <c r="B295" s="5" t="s">
        <v>237</v>
      </c>
      <c r="C295" s="7">
        <v>0</v>
      </c>
      <c r="D295" s="7">
        <v>0</v>
      </c>
      <c r="E295" s="25">
        <v>7.0000000000000007E-2</v>
      </c>
      <c r="F295" s="25">
        <v>0.5</v>
      </c>
      <c r="G295" s="24">
        <f t="shared" si="24"/>
        <v>0.50487622245457353</v>
      </c>
      <c r="H295" s="7">
        <f t="shared" si="25"/>
        <v>0</v>
      </c>
      <c r="I295" s="7"/>
      <c r="J295" s="24">
        <f t="shared" si="26"/>
        <v>0</v>
      </c>
      <c r="K295" s="24">
        <f t="shared" si="27"/>
        <v>0</v>
      </c>
      <c r="L295" s="24">
        <f t="shared" si="28"/>
        <v>0</v>
      </c>
      <c r="M295" s="24">
        <f t="shared" si="29"/>
        <v>0</v>
      </c>
    </row>
    <row r="296" spans="1:13" x14ac:dyDescent="0.25">
      <c r="A296" s="5" t="s">
        <v>124</v>
      </c>
      <c r="B296" s="5" t="s">
        <v>237</v>
      </c>
      <c r="C296" s="11">
        <v>0</v>
      </c>
      <c r="D296" s="11">
        <v>0.86185782045440007</v>
      </c>
      <c r="E296" s="25">
        <v>0.03</v>
      </c>
      <c r="F296" s="25">
        <v>0.5</v>
      </c>
      <c r="G296" s="24">
        <f t="shared" si="24"/>
        <v>0.50089919145472772</v>
      </c>
      <c r="H296" s="7">
        <f t="shared" si="25"/>
        <v>1.7276460404988697E-11</v>
      </c>
      <c r="I296" s="7"/>
      <c r="J296" s="24">
        <f t="shared" si="26"/>
        <v>2.7841025441114904E-6</v>
      </c>
      <c r="K296" s="24">
        <f t="shared" si="27"/>
        <v>0</v>
      </c>
      <c r="L296" s="24">
        <f t="shared" si="28"/>
        <v>1.1811946730759725E-7</v>
      </c>
      <c r="M296" s="24">
        <f t="shared" si="29"/>
        <v>1.3952208557030535E-14</v>
      </c>
    </row>
    <row r="297" spans="1:13" x14ac:dyDescent="0.25">
      <c r="A297" s="5" t="s">
        <v>125</v>
      </c>
      <c r="B297" s="5" t="s">
        <v>237</v>
      </c>
      <c r="C297" s="11">
        <v>0</v>
      </c>
      <c r="D297" s="11">
        <v>6.726590835999999E-4</v>
      </c>
      <c r="E297" s="25">
        <v>0.03</v>
      </c>
      <c r="F297" s="25">
        <v>0.5</v>
      </c>
      <c r="G297" s="24">
        <f t="shared" si="24"/>
        <v>0.50089919145472772</v>
      </c>
      <c r="H297" s="7">
        <f t="shared" si="25"/>
        <v>1.0523823076625239E-17</v>
      </c>
      <c r="I297" s="7"/>
      <c r="J297" s="24">
        <f t="shared" si="26"/>
        <v>2.1729243751400741E-9</v>
      </c>
      <c r="K297" s="24">
        <f t="shared" si="27"/>
        <v>0</v>
      </c>
      <c r="L297" s="24">
        <f t="shared" si="28"/>
        <v>9.2189373640025274E-11</v>
      </c>
      <c r="M297" s="24">
        <f t="shared" si="29"/>
        <v>8.4988806121401872E-21</v>
      </c>
    </row>
    <row r="298" spans="1:13" x14ac:dyDescent="0.25">
      <c r="A298" s="5" t="s">
        <v>126</v>
      </c>
      <c r="B298" s="5" t="s">
        <v>237</v>
      </c>
      <c r="C298" s="11">
        <v>0</v>
      </c>
      <c r="D298" s="11">
        <v>5.0125934880000003</v>
      </c>
      <c r="E298" s="25">
        <v>0.03</v>
      </c>
      <c r="F298" s="25">
        <v>0.5</v>
      </c>
      <c r="G298" s="24">
        <f t="shared" si="24"/>
        <v>0.50089919145472772</v>
      </c>
      <c r="H298" s="7">
        <f t="shared" si="25"/>
        <v>5.8439768489676858E-10</v>
      </c>
      <c r="I298" s="7"/>
      <c r="J298" s="24">
        <f t="shared" si="26"/>
        <v>1.6192432152184507E-5</v>
      </c>
      <c r="K298" s="24">
        <f t="shared" si="27"/>
        <v>0</v>
      </c>
      <c r="L298" s="24">
        <f t="shared" si="28"/>
        <v>6.8698671472276488E-7</v>
      </c>
      <c r="M298" s="24">
        <f t="shared" si="29"/>
        <v>4.7195074620557758E-13</v>
      </c>
    </row>
    <row r="299" spans="1:13" x14ac:dyDescent="0.25">
      <c r="A299" s="5" t="s">
        <v>127</v>
      </c>
      <c r="B299" s="5" t="s">
        <v>237</v>
      </c>
      <c r="C299" s="11">
        <v>0</v>
      </c>
      <c r="D299" s="11">
        <v>26.626084380000002</v>
      </c>
      <c r="E299" s="25">
        <v>0.03</v>
      </c>
      <c r="F299" s="25">
        <v>0.5</v>
      </c>
      <c r="G299" s="24">
        <f t="shared" si="24"/>
        <v>0.50089919145472772</v>
      </c>
      <c r="H299" s="7">
        <f t="shared" si="25"/>
        <v>1.6489144490041243E-8</v>
      </c>
      <c r="I299" s="7"/>
      <c r="J299" s="24">
        <f t="shared" si="26"/>
        <v>8.6011575810731236E-5</v>
      </c>
      <c r="K299" s="24">
        <f t="shared" si="27"/>
        <v>0</v>
      </c>
      <c r="L299" s="24">
        <f t="shared" si="28"/>
        <v>3.6491621109785328E-6</v>
      </c>
      <c r="M299" s="24">
        <f t="shared" si="29"/>
        <v>1.3316384112201302E-11</v>
      </c>
    </row>
    <row r="300" spans="1:13" x14ac:dyDescent="0.25">
      <c r="A300" s="5" t="s">
        <v>128</v>
      </c>
      <c r="B300" s="5" t="s">
        <v>237</v>
      </c>
      <c r="C300" s="11">
        <v>0</v>
      </c>
      <c r="D300" s="11">
        <v>0.98890680000000009</v>
      </c>
      <c r="E300" s="25">
        <v>7.0000000000000007E-2</v>
      </c>
      <c r="F300" s="25">
        <v>0.5</v>
      </c>
      <c r="G300" s="24">
        <f t="shared" si="24"/>
        <v>0.50487622245457353</v>
      </c>
      <c r="H300" s="7">
        <f t="shared" si="25"/>
        <v>2.3108056263126687E-11</v>
      </c>
      <c r="I300" s="7"/>
      <c r="J300" s="24">
        <f t="shared" si="26"/>
        <v>3.1945152349114444E-6</v>
      </c>
      <c r="K300" s="24">
        <f t="shared" si="27"/>
        <v>0</v>
      </c>
      <c r="L300" s="24">
        <f t="shared" si="28"/>
        <v>3.1624087392934673E-7</v>
      </c>
      <c r="M300" s="24">
        <f t="shared" si="29"/>
        <v>1.0000829034359698E-13</v>
      </c>
    </row>
    <row r="301" spans="1:13" x14ac:dyDescent="0.25">
      <c r="A301" s="5" t="s">
        <v>129</v>
      </c>
      <c r="B301" s="5" t="s">
        <v>237</v>
      </c>
      <c r="C301" s="11">
        <v>0</v>
      </c>
      <c r="D301" s="11">
        <v>0</v>
      </c>
      <c r="E301" s="25">
        <v>0.03</v>
      </c>
      <c r="F301" s="25">
        <v>0.5</v>
      </c>
      <c r="G301" s="24">
        <f t="shared" si="24"/>
        <v>0.50089919145472772</v>
      </c>
      <c r="H301" s="7">
        <f t="shared" si="25"/>
        <v>0</v>
      </c>
      <c r="I301" s="7"/>
      <c r="J301" s="24">
        <f t="shared" si="26"/>
        <v>0</v>
      </c>
      <c r="K301" s="24">
        <f t="shared" si="27"/>
        <v>0</v>
      </c>
      <c r="L301" s="24">
        <f t="shared" si="28"/>
        <v>0</v>
      </c>
      <c r="M301" s="24">
        <f t="shared" si="29"/>
        <v>0</v>
      </c>
    </row>
    <row r="302" spans="1:13" x14ac:dyDescent="0.25">
      <c r="A302" s="5" t="s">
        <v>130</v>
      </c>
      <c r="B302" s="5" t="s">
        <v>237</v>
      </c>
      <c r="C302" s="11">
        <v>2.1011199999999999</v>
      </c>
      <c r="D302" s="11">
        <v>1.63324458139864</v>
      </c>
      <c r="E302" s="25">
        <v>0.03</v>
      </c>
      <c r="F302" s="25">
        <v>0.5</v>
      </c>
      <c r="G302" s="24">
        <f t="shared" si="24"/>
        <v>0.50089919145472772</v>
      </c>
      <c r="H302" s="7">
        <f t="shared" si="25"/>
        <v>6.2042025471494422E-11</v>
      </c>
      <c r="I302" s="7"/>
      <c r="J302" s="24">
        <f t="shared" si="26"/>
        <v>5.275951887088368E-6</v>
      </c>
      <c r="K302" s="24">
        <f t="shared" si="27"/>
        <v>0</v>
      </c>
      <c r="L302" s="24">
        <f t="shared" si="28"/>
        <v>2.2383968139444882E-7</v>
      </c>
      <c r="M302" s="24">
        <f t="shared" si="29"/>
        <v>5.010420296676836E-14</v>
      </c>
    </row>
    <row r="303" spans="1:13" x14ac:dyDescent="0.25">
      <c r="A303" s="5" t="s">
        <v>131</v>
      </c>
      <c r="B303" s="5" t="s">
        <v>237</v>
      </c>
      <c r="C303" s="11">
        <v>226.66571861727343</v>
      </c>
      <c r="D303" s="11">
        <v>16.274935824756</v>
      </c>
      <c r="E303" s="25">
        <v>0.03</v>
      </c>
      <c r="F303" s="25">
        <v>0.5</v>
      </c>
      <c r="G303" s="24">
        <f t="shared" si="24"/>
        <v>0.50089919145472772</v>
      </c>
      <c r="H303" s="7">
        <f t="shared" si="25"/>
        <v>6.1605868590531687E-9</v>
      </c>
      <c r="I303" s="7"/>
      <c r="J303" s="24">
        <f t="shared" si="26"/>
        <v>5.2573741468244618E-5</v>
      </c>
      <c r="K303" s="24">
        <f t="shared" si="27"/>
        <v>0</v>
      </c>
      <c r="L303" s="24">
        <f t="shared" si="28"/>
        <v>2.23051494627265E-6</v>
      </c>
      <c r="M303" s="24">
        <f t="shared" si="29"/>
        <v>4.975196925545683E-12</v>
      </c>
    </row>
    <row r="304" spans="1:13" x14ac:dyDescent="0.25">
      <c r="A304" s="5" t="s">
        <v>132</v>
      </c>
      <c r="B304" s="5" t="s">
        <v>237</v>
      </c>
      <c r="C304" s="11">
        <v>12.733560000000001</v>
      </c>
      <c r="D304" s="11">
        <v>15.200625888000001</v>
      </c>
      <c r="E304" s="25">
        <v>0.03</v>
      </c>
      <c r="F304" s="25">
        <v>0.5</v>
      </c>
      <c r="G304" s="24">
        <f t="shared" si="24"/>
        <v>0.50089919145472772</v>
      </c>
      <c r="H304" s="7">
        <f t="shared" si="25"/>
        <v>5.3741088247054941E-9</v>
      </c>
      <c r="I304" s="7"/>
      <c r="J304" s="24">
        <f t="shared" si="26"/>
        <v>4.9103344197254283E-5</v>
      </c>
      <c r="K304" s="24">
        <f t="shared" si="27"/>
        <v>0</v>
      </c>
      <c r="L304" s="24">
        <f t="shared" si="28"/>
        <v>2.0832784596489368E-6</v>
      </c>
      <c r="M304" s="24">
        <f t="shared" si="29"/>
        <v>4.3400491404372466E-12</v>
      </c>
    </row>
    <row r="305" spans="1:13" x14ac:dyDescent="0.25">
      <c r="A305" s="5" t="s">
        <v>133</v>
      </c>
      <c r="B305" s="5" t="s">
        <v>237</v>
      </c>
      <c r="C305" s="11">
        <v>219.0804</v>
      </c>
      <c r="D305" s="11">
        <v>1033.3139040000001</v>
      </c>
      <c r="E305" s="25">
        <v>0.03</v>
      </c>
      <c r="F305" s="25">
        <v>0.5</v>
      </c>
      <c r="G305" s="24">
        <f t="shared" si="24"/>
        <v>0.50089919145472772</v>
      </c>
      <c r="H305" s="7">
        <f t="shared" si="25"/>
        <v>2.4834079211597334E-5</v>
      </c>
      <c r="I305" s="7"/>
      <c r="J305" s="24">
        <f t="shared" si="26"/>
        <v>3.3379657302122115E-3</v>
      </c>
      <c r="K305" s="24">
        <f t="shared" si="27"/>
        <v>0</v>
      </c>
      <c r="L305" s="24">
        <f t="shared" si="28"/>
        <v>1.4161789219208163E-4</v>
      </c>
      <c r="M305" s="24">
        <f t="shared" si="29"/>
        <v>2.0055627388928057E-8</v>
      </c>
    </row>
    <row r="306" spans="1:13" x14ac:dyDescent="0.25">
      <c r="A306" s="5" t="s">
        <v>134</v>
      </c>
      <c r="B306" s="5" t="s">
        <v>237</v>
      </c>
      <c r="C306" s="11">
        <v>0</v>
      </c>
      <c r="D306" s="11">
        <v>0</v>
      </c>
      <c r="E306" s="25">
        <v>7.0000000000000007E-2</v>
      </c>
      <c r="F306" s="25">
        <v>0.5</v>
      </c>
      <c r="G306" s="24">
        <f t="shared" si="24"/>
        <v>0.50487622245457353</v>
      </c>
      <c r="H306" s="7">
        <f t="shared" si="25"/>
        <v>0</v>
      </c>
      <c r="I306" s="7"/>
      <c r="J306" s="24">
        <f t="shared" si="26"/>
        <v>0</v>
      </c>
      <c r="K306" s="24">
        <f t="shared" si="27"/>
        <v>0</v>
      </c>
      <c r="L306" s="24">
        <f t="shared" si="28"/>
        <v>0</v>
      </c>
      <c r="M306" s="24">
        <f t="shared" si="29"/>
        <v>0</v>
      </c>
    </row>
    <row r="307" spans="1:13" x14ac:dyDescent="0.25">
      <c r="A307" s="5" t="s">
        <v>135</v>
      </c>
      <c r="B307" s="5" t="s">
        <v>237</v>
      </c>
      <c r="C307" s="11">
        <v>0</v>
      </c>
      <c r="D307" s="11">
        <v>0</v>
      </c>
      <c r="E307" s="25">
        <v>0.03</v>
      </c>
      <c r="F307" s="25">
        <v>0.5</v>
      </c>
      <c r="G307" s="24">
        <f t="shared" si="24"/>
        <v>0.50089919145472772</v>
      </c>
      <c r="H307" s="7">
        <f t="shared" si="25"/>
        <v>0</v>
      </c>
      <c r="I307" s="7"/>
      <c r="J307" s="24">
        <f t="shared" si="26"/>
        <v>0</v>
      </c>
      <c r="K307" s="24">
        <f t="shared" si="27"/>
        <v>0</v>
      </c>
      <c r="L307" s="24">
        <f t="shared" si="28"/>
        <v>0</v>
      </c>
      <c r="M307" s="24">
        <f t="shared" si="29"/>
        <v>0</v>
      </c>
    </row>
    <row r="308" spans="1:13" x14ac:dyDescent="0.25">
      <c r="A308" s="5" t="s">
        <v>136</v>
      </c>
      <c r="B308" s="5" t="s">
        <v>237</v>
      </c>
      <c r="C308" s="11">
        <v>13.735749310095816</v>
      </c>
      <c r="D308" s="11">
        <v>4.7652198470923199</v>
      </c>
      <c r="E308" s="25">
        <v>0.03</v>
      </c>
      <c r="F308" s="25">
        <v>0.5</v>
      </c>
      <c r="G308" s="24">
        <f t="shared" si="24"/>
        <v>0.50089919145472772</v>
      </c>
      <c r="H308" s="7">
        <f t="shared" si="25"/>
        <v>5.2814041158482198E-10</v>
      </c>
      <c r="I308" s="7"/>
      <c r="J308" s="24">
        <f t="shared" si="26"/>
        <v>1.5393328672872708E-5</v>
      </c>
      <c r="K308" s="24">
        <f t="shared" si="27"/>
        <v>0</v>
      </c>
      <c r="L308" s="24">
        <f t="shared" si="28"/>
        <v>6.5308362537729658E-7</v>
      </c>
      <c r="M308" s="24">
        <f t="shared" si="29"/>
        <v>4.2651822173595305E-13</v>
      </c>
    </row>
    <row r="309" spans="1:13" x14ac:dyDescent="0.25">
      <c r="A309" s="5" t="s">
        <v>137</v>
      </c>
      <c r="B309" s="5" t="s">
        <v>237</v>
      </c>
      <c r="C309" s="11">
        <v>8.5583444610945207</v>
      </c>
      <c r="D309" s="11">
        <v>5.2008405080184019</v>
      </c>
      <c r="E309" s="25">
        <v>0.03</v>
      </c>
      <c r="F309" s="25">
        <v>0.5</v>
      </c>
      <c r="G309" s="24">
        <f t="shared" si="24"/>
        <v>0.50089919145472772</v>
      </c>
      <c r="H309" s="7">
        <f t="shared" si="25"/>
        <v>6.291157920498869E-10</v>
      </c>
      <c r="I309" s="7"/>
      <c r="J309" s="24">
        <f t="shared" si="26"/>
        <v>1.6800535942527E-5</v>
      </c>
      <c r="K309" s="24">
        <f t="shared" si="27"/>
        <v>0</v>
      </c>
      <c r="L309" s="24">
        <f t="shared" si="28"/>
        <v>7.1278637355174995E-7</v>
      </c>
      <c r="M309" s="24">
        <f t="shared" si="29"/>
        <v>5.0806441432105486E-13</v>
      </c>
    </row>
    <row r="310" spans="1:13" x14ac:dyDescent="0.25">
      <c r="A310" s="5" t="s">
        <v>138</v>
      </c>
      <c r="B310" s="5" t="s">
        <v>237</v>
      </c>
      <c r="C310" s="11">
        <v>4.9753620000000005</v>
      </c>
      <c r="D310" s="11">
        <v>0.34954894800000008</v>
      </c>
      <c r="E310" s="25">
        <v>0.03</v>
      </c>
      <c r="F310" s="25">
        <v>0.5</v>
      </c>
      <c r="G310" s="24">
        <f t="shared" si="24"/>
        <v>0.50089919145472772</v>
      </c>
      <c r="H310" s="7">
        <f t="shared" si="25"/>
        <v>2.841839291154307E-12</v>
      </c>
      <c r="I310" s="7"/>
      <c r="J310" s="24">
        <f t="shared" si="26"/>
        <v>1.1291654984405693E-6</v>
      </c>
      <c r="K310" s="24">
        <f t="shared" si="27"/>
        <v>0</v>
      </c>
      <c r="L310" s="24">
        <f t="shared" si="28"/>
        <v>4.7906434861752869E-8</v>
      </c>
      <c r="M310" s="24">
        <f t="shared" si="29"/>
        <v>2.2950265011633706E-15</v>
      </c>
    </row>
    <row r="311" spans="1:13" x14ac:dyDescent="0.25">
      <c r="A311" s="5" t="s">
        <v>139</v>
      </c>
      <c r="B311" s="5" t="s">
        <v>237</v>
      </c>
      <c r="C311" s="11">
        <v>0</v>
      </c>
      <c r="D311" s="11">
        <v>2.6386500000000002</v>
      </c>
      <c r="E311" s="25">
        <v>0.03</v>
      </c>
      <c r="F311" s="25">
        <v>0.5</v>
      </c>
      <c r="G311" s="24">
        <f t="shared" si="24"/>
        <v>0.50089919145472772</v>
      </c>
      <c r="H311" s="7">
        <f t="shared" si="25"/>
        <v>1.6193737346872354E-10</v>
      </c>
      <c r="I311" s="7"/>
      <c r="J311" s="24">
        <f t="shared" si="26"/>
        <v>8.5237634371601873E-6</v>
      </c>
      <c r="K311" s="24">
        <f t="shared" si="27"/>
        <v>0</v>
      </c>
      <c r="L311" s="24">
        <f t="shared" si="28"/>
        <v>3.616326556587554E-7</v>
      </c>
      <c r="M311" s="24">
        <f t="shared" si="29"/>
        <v>1.3077817763880395E-13</v>
      </c>
    </row>
    <row r="312" spans="1:13" x14ac:dyDescent="0.25">
      <c r="A312" s="5" t="s">
        <v>238</v>
      </c>
      <c r="B312" s="5" t="s">
        <v>237</v>
      </c>
      <c r="C312" s="11">
        <v>0</v>
      </c>
      <c r="D312" s="11">
        <v>0</v>
      </c>
      <c r="E312" s="25">
        <v>7.0000000000000007E-2</v>
      </c>
      <c r="F312" s="25">
        <v>0.5</v>
      </c>
      <c r="G312" s="24">
        <f t="shared" si="24"/>
        <v>0.50487622245457353</v>
      </c>
      <c r="H312" s="7">
        <f t="shared" si="25"/>
        <v>0</v>
      </c>
      <c r="I312" s="7"/>
      <c r="J312" s="24">
        <f t="shared" si="26"/>
        <v>0</v>
      </c>
      <c r="K312" s="24">
        <f t="shared" si="27"/>
        <v>0</v>
      </c>
      <c r="L312" s="24">
        <f t="shared" si="28"/>
        <v>0</v>
      </c>
      <c r="M312" s="24">
        <f t="shared" si="29"/>
        <v>0</v>
      </c>
    </row>
    <row r="313" spans="1:13" x14ac:dyDescent="0.25">
      <c r="A313" s="5" t="s">
        <v>141</v>
      </c>
      <c r="B313" s="5" t="s">
        <v>237</v>
      </c>
      <c r="C313" s="11">
        <v>0</v>
      </c>
      <c r="D313" s="11">
        <v>5.1914097600624007</v>
      </c>
      <c r="E313" s="25">
        <v>0.03</v>
      </c>
      <c r="F313" s="25">
        <v>0.5</v>
      </c>
      <c r="G313" s="24">
        <f t="shared" si="24"/>
        <v>0.50089919145472772</v>
      </c>
      <c r="H313" s="7">
        <f t="shared" si="25"/>
        <v>6.2683629386473474E-10</v>
      </c>
      <c r="I313" s="7"/>
      <c r="J313" s="24">
        <f t="shared" si="26"/>
        <v>1.6770071324403171E-5</v>
      </c>
      <c r="K313" s="24">
        <f t="shared" si="27"/>
        <v>0</v>
      </c>
      <c r="L313" s="24">
        <f t="shared" si="28"/>
        <v>7.1149386926805298E-7</v>
      </c>
      <c r="M313" s="24">
        <f t="shared" si="29"/>
        <v>5.0622352600602525E-13</v>
      </c>
    </row>
    <row r="314" spans="1:13" x14ac:dyDescent="0.25">
      <c r="A314" s="5" t="s">
        <v>142</v>
      </c>
      <c r="B314" s="5" t="s">
        <v>237</v>
      </c>
      <c r="C314" s="11">
        <v>1.5416378055993634</v>
      </c>
      <c r="D314" s="11">
        <v>1.3554221575065359</v>
      </c>
      <c r="E314" s="25">
        <v>0.03</v>
      </c>
      <c r="F314" s="25">
        <v>0.5</v>
      </c>
      <c r="G314" s="24">
        <f t="shared" si="24"/>
        <v>0.50089919145472772</v>
      </c>
      <c r="H314" s="7">
        <f t="shared" si="25"/>
        <v>4.2729978813321942E-11</v>
      </c>
      <c r="I314" s="7"/>
      <c r="J314" s="24">
        <f t="shared" si="26"/>
        <v>4.3784881769355496E-6</v>
      </c>
      <c r="K314" s="24">
        <f t="shared" si="27"/>
        <v>0</v>
      </c>
      <c r="L314" s="24">
        <f t="shared" si="28"/>
        <v>1.8576352087537507E-7</v>
      </c>
      <c r="M314" s="24">
        <f t="shared" si="29"/>
        <v>3.4508085688015906E-14</v>
      </c>
    </row>
    <row r="315" spans="1:13" x14ac:dyDescent="0.25">
      <c r="A315" s="5" t="s">
        <v>143</v>
      </c>
      <c r="B315" s="5" t="s">
        <v>237</v>
      </c>
      <c r="C315" s="11">
        <v>3.1835049532398845</v>
      </c>
      <c r="D315" s="11">
        <v>0</v>
      </c>
      <c r="E315" s="25">
        <v>0.03</v>
      </c>
      <c r="F315" s="25">
        <v>0.5</v>
      </c>
      <c r="G315" s="24">
        <f t="shared" si="24"/>
        <v>0.50089919145472772</v>
      </c>
      <c r="H315" s="7">
        <f t="shared" si="25"/>
        <v>0</v>
      </c>
      <c r="I315" s="7"/>
      <c r="J315" s="24">
        <f t="shared" si="26"/>
        <v>0</v>
      </c>
      <c r="K315" s="24">
        <f t="shared" si="27"/>
        <v>0</v>
      </c>
      <c r="L315" s="24">
        <f t="shared" si="28"/>
        <v>0</v>
      </c>
      <c r="M315" s="24">
        <f t="shared" si="29"/>
        <v>0</v>
      </c>
    </row>
    <row r="316" spans="1:13" x14ac:dyDescent="0.25">
      <c r="A316" s="5" t="s">
        <v>144</v>
      </c>
      <c r="B316" s="5" t="s">
        <v>237</v>
      </c>
      <c r="C316" s="11">
        <v>0</v>
      </c>
      <c r="D316" s="11">
        <v>0</v>
      </c>
      <c r="E316" s="25">
        <v>0.03</v>
      </c>
      <c r="F316" s="25">
        <v>0.5</v>
      </c>
      <c r="G316" s="24">
        <f t="shared" si="24"/>
        <v>0.50089919145472772</v>
      </c>
      <c r="H316" s="7">
        <f t="shared" si="25"/>
        <v>0</v>
      </c>
      <c r="I316" s="7"/>
      <c r="J316" s="24">
        <f t="shared" si="26"/>
        <v>0</v>
      </c>
      <c r="K316" s="24">
        <f t="shared" si="27"/>
        <v>0</v>
      </c>
      <c r="L316" s="24">
        <f t="shared" si="28"/>
        <v>0</v>
      </c>
      <c r="M316" s="24">
        <f t="shared" si="29"/>
        <v>0</v>
      </c>
    </row>
    <row r="317" spans="1:13" x14ac:dyDescent="0.25">
      <c r="A317" s="5" t="s">
        <v>145</v>
      </c>
      <c r="B317" s="5" t="s">
        <v>237</v>
      </c>
      <c r="C317" s="11">
        <v>0</v>
      </c>
      <c r="D317" s="11">
        <v>0</v>
      </c>
      <c r="E317" s="25">
        <v>0.03</v>
      </c>
      <c r="F317" s="25">
        <v>0.5</v>
      </c>
      <c r="G317" s="24">
        <f t="shared" si="24"/>
        <v>0.50089919145472772</v>
      </c>
      <c r="H317" s="7">
        <f t="shared" si="25"/>
        <v>0</v>
      </c>
      <c r="I317" s="7"/>
      <c r="J317" s="24">
        <f t="shared" si="26"/>
        <v>0</v>
      </c>
      <c r="K317" s="24">
        <f t="shared" si="27"/>
        <v>0</v>
      </c>
      <c r="L317" s="24">
        <f t="shared" si="28"/>
        <v>0</v>
      </c>
      <c r="M317" s="24">
        <f t="shared" si="29"/>
        <v>0</v>
      </c>
    </row>
    <row r="318" spans="1:13" x14ac:dyDescent="0.25">
      <c r="A318" s="5" t="s">
        <v>146</v>
      </c>
      <c r="B318" s="5" t="s">
        <v>237</v>
      </c>
      <c r="C318" s="11">
        <v>0</v>
      </c>
      <c r="D318" s="11">
        <v>0</v>
      </c>
      <c r="E318" s="25">
        <v>7.0000000000000007E-2</v>
      </c>
      <c r="F318" s="25">
        <v>0.5</v>
      </c>
      <c r="G318" s="24">
        <f t="shared" si="24"/>
        <v>0.50487622245457353</v>
      </c>
      <c r="H318" s="7">
        <f t="shared" si="25"/>
        <v>0</v>
      </c>
      <c r="I318" s="7"/>
      <c r="J318" s="24">
        <f t="shared" si="26"/>
        <v>0</v>
      </c>
      <c r="K318" s="24">
        <f t="shared" si="27"/>
        <v>0</v>
      </c>
      <c r="L318" s="24">
        <f t="shared" si="28"/>
        <v>0</v>
      </c>
      <c r="M318" s="24">
        <f t="shared" si="29"/>
        <v>0</v>
      </c>
    </row>
    <row r="319" spans="1:13" x14ac:dyDescent="0.25">
      <c r="A319" s="5" t="s">
        <v>147</v>
      </c>
      <c r="B319" s="5" t="s">
        <v>237</v>
      </c>
      <c r="C319" s="11">
        <v>0</v>
      </c>
      <c r="D319" s="11">
        <v>0</v>
      </c>
      <c r="E319" s="25">
        <v>0.03</v>
      </c>
      <c r="F319" s="25">
        <v>0.5</v>
      </c>
      <c r="G319" s="24">
        <f t="shared" si="24"/>
        <v>0.50089919145472772</v>
      </c>
      <c r="H319" s="7">
        <f t="shared" si="25"/>
        <v>0</v>
      </c>
      <c r="I319" s="7"/>
      <c r="J319" s="24">
        <f t="shared" si="26"/>
        <v>0</v>
      </c>
      <c r="K319" s="24">
        <f t="shared" si="27"/>
        <v>0</v>
      </c>
      <c r="L319" s="24">
        <f t="shared" si="28"/>
        <v>0</v>
      </c>
      <c r="M319" s="24">
        <f t="shared" si="29"/>
        <v>0</v>
      </c>
    </row>
    <row r="320" spans="1:13" x14ac:dyDescent="0.25">
      <c r="A320" s="5" t="s">
        <v>148</v>
      </c>
      <c r="B320" s="5" t="s">
        <v>237</v>
      </c>
      <c r="C320" s="11">
        <v>0</v>
      </c>
      <c r="D320" s="11">
        <v>0</v>
      </c>
      <c r="E320" s="25">
        <v>0.03</v>
      </c>
      <c r="F320" s="25">
        <v>0.5</v>
      </c>
      <c r="G320" s="24">
        <f t="shared" si="24"/>
        <v>0.50089919145472772</v>
      </c>
      <c r="H320" s="7">
        <f t="shared" si="25"/>
        <v>0</v>
      </c>
      <c r="I320" s="7"/>
      <c r="J320" s="24">
        <f t="shared" si="26"/>
        <v>0</v>
      </c>
      <c r="K320" s="24">
        <f t="shared" si="27"/>
        <v>0</v>
      </c>
      <c r="L320" s="24">
        <f t="shared" si="28"/>
        <v>0</v>
      </c>
      <c r="M320" s="24">
        <f t="shared" si="29"/>
        <v>0</v>
      </c>
    </row>
    <row r="321" spans="1:13" x14ac:dyDescent="0.25">
      <c r="A321" s="5" t="s">
        <v>149</v>
      </c>
      <c r="B321" s="5" t="s">
        <v>237</v>
      </c>
      <c r="C321" s="11">
        <v>0</v>
      </c>
      <c r="D321" s="11">
        <v>0</v>
      </c>
      <c r="E321" s="25">
        <v>0.03</v>
      </c>
      <c r="F321" s="25">
        <v>0.5</v>
      </c>
      <c r="G321" s="24">
        <f t="shared" si="24"/>
        <v>0.50089919145472772</v>
      </c>
      <c r="H321" s="7">
        <f t="shared" si="25"/>
        <v>0</v>
      </c>
      <c r="I321" s="7"/>
      <c r="J321" s="24">
        <f t="shared" si="26"/>
        <v>0</v>
      </c>
      <c r="K321" s="24">
        <f t="shared" si="27"/>
        <v>0</v>
      </c>
      <c r="L321" s="24">
        <f t="shared" si="28"/>
        <v>0</v>
      </c>
      <c r="M321" s="24">
        <f t="shared" si="29"/>
        <v>0</v>
      </c>
    </row>
    <row r="322" spans="1:13" x14ac:dyDescent="0.25">
      <c r="A322" s="5" t="s">
        <v>150</v>
      </c>
      <c r="B322" s="5" t="s">
        <v>237</v>
      </c>
      <c r="C322" s="11">
        <v>0</v>
      </c>
      <c r="D322" s="11">
        <v>0</v>
      </c>
      <c r="E322" s="25">
        <v>0.03</v>
      </c>
      <c r="F322" s="25">
        <v>0.5</v>
      </c>
      <c r="G322" s="24">
        <f t="shared" si="24"/>
        <v>0.50089919145472772</v>
      </c>
      <c r="H322" s="7">
        <f t="shared" si="25"/>
        <v>0</v>
      </c>
      <c r="I322" s="7"/>
      <c r="J322" s="24">
        <f t="shared" si="26"/>
        <v>0</v>
      </c>
      <c r="K322" s="24">
        <f t="shared" si="27"/>
        <v>0</v>
      </c>
      <c r="L322" s="24">
        <f t="shared" si="28"/>
        <v>0</v>
      </c>
      <c r="M322" s="24">
        <f t="shared" si="29"/>
        <v>0</v>
      </c>
    </row>
    <row r="323" spans="1:13" x14ac:dyDescent="0.25">
      <c r="A323" s="5" t="s">
        <v>151</v>
      </c>
      <c r="B323" s="5" t="s">
        <v>237</v>
      </c>
      <c r="C323" s="11">
        <v>0</v>
      </c>
      <c r="D323" s="11">
        <v>0</v>
      </c>
      <c r="E323" s="25">
        <v>0.03</v>
      </c>
      <c r="F323" s="25">
        <v>0.5</v>
      </c>
      <c r="G323" s="24">
        <f t="shared" si="24"/>
        <v>0.50089919145472772</v>
      </c>
      <c r="H323" s="7">
        <f t="shared" si="25"/>
        <v>0</v>
      </c>
      <c r="I323" s="7"/>
      <c r="J323" s="24">
        <f t="shared" si="26"/>
        <v>0</v>
      </c>
      <c r="K323" s="24">
        <f t="shared" si="27"/>
        <v>0</v>
      </c>
      <c r="L323" s="24">
        <f t="shared" si="28"/>
        <v>0</v>
      </c>
      <c r="M323" s="24">
        <f t="shared" si="29"/>
        <v>0</v>
      </c>
    </row>
    <row r="324" spans="1:13" x14ac:dyDescent="0.25">
      <c r="A324" s="5" t="s">
        <v>152</v>
      </c>
      <c r="B324" s="5" t="s">
        <v>237</v>
      </c>
      <c r="C324" s="11">
        <v>0</v>
      </c>
      <c r="D324" s="11">
        <v>0</v>
      </c>
      <c r="E324" s="25">
        <v>7.0000000000000007E-2</v>
      </c>
      <c r="F324" s="25">
        <v>0.5</v>
      </c>
      <c r="G324" s="24">
        <f t="shared" si="24"/>
        <v>0.50487622245457353</v>
      </c>
      <c r="H324" s="7">
        <f t="shared" si="25"/>
        <v>0</v>
      </c>
      <c r="I324" s="7"/>
      <c r="J324" s="24">
        <f t="shared" si="26"/>
        <v>0</v>
      </c>
      <c r="K324" s="24">
        <f t="shared" si="27"/>
        <v>0</v>
      </c>
      <c r="L324" s="24">
        <f t="shared" si="28"/>
        <v>0</v>
      </c>
      <c r="M324" s="24">
        <f t="shared" si="29"/>
        <v>0</v>
      </c>
    </row>
    <row r="325" spans="1:13" x14ac:dyDescent="0.25">
      <c r="A325" s="5" t="s">
        <v>153</v>
      </c>
      <c r="B325" s="5" t="s">
        <v>237</v>
      </c>
      <c r="C325" s="7">
        <v>10310.233581496417</v>
      </c>
      <c r="D325" s="7">
        <v>5619.5082787271585</v>
      </c>
      <c r="E325" s="25">
        <v>0.05</v>
      </c>
      <c r="F325" s="25">
        <v>2</v>
      </c>
      <c r="G325" s="24">
        <f t="shared" si="24"/>
        <v>2.0006249023742559</v>
      </c>
      <c r="H325" s="7">
        <f t="shared" si="25"/>
        <v>1.1716848801415021E-2</v>
      </c>
      <c r="I325" s="7"/>
      <c r="J325" s="24">
        <f t="shared" si="26"/>
        <v>1.8152979440635753E-2</v>
      </c>
      <c r="K325" s="24">
        <f t="shared" si="27"/>
        <v>0</v>
      </c>
      <c r="L325" s="24">
        <f t="shared" si="28"/>
        <v>1.2836094861213522E-3</v>
      </c>
      <c r="M325" s="24">
        <f t="shared" si="29"/>
        <v>1.6476533128607218E-6</v>
      </c>
    </row>
    <row r="326" spans="1:13" x14ac:dyDescent="0.25">
      <c r="A326" s="5" t="s">
        <v>154</v>
      </c>
      <c r="B326" s="5" t="s">
        <v>237</v>
      </c>
      <c r="C326" s="7">
        <v>75.156199999999998</v>
      </c>
      <c r="D326" s="7">
        <v>0</v>
      </c>
      <c r="E326" s="25">
        <v>0.01</v>
      </c>
      <c r="F326" s="25">
        <v>2</v>
      </c>
      <c r="G326" s="24">
        <f t="shared" si="24"/>
        <v>2.000024999843752</v>
      </c>
      <c r="H326" s="7">
        <f t="shared" si="25"/>
        <v>0</v>
      </c>
      <c r="I326" s="7"/>
      <c r="J326" s="24">
        <f t="shared" si="26"/>
        <v>0</v>
      </c>
      <c r="K326" s="24">
        <f t="shared" si="27"/>
        <v>0</v>
      </c>
      <c r="L326" s="24">
        <f t="shared" si="28"/>
        <v>0</v>
      </c>
      <c r="M326" s="24">
        <f t="shared" si="29"/>
        <v>0</v>
      </c>
    </row>
    <row r="327" spans="1:13" x14ac:dyDescent="0.25">
      <c r="A327" s="5" t="s">
        <v>155</v>
      </c>
      <c r="B327" s="5" t="s">
        <v>237</v>
      </c>
      <c r="C327" s="7">
        <v>0</v>
      </c>
      <c r="D327" s="7">
        <v>0</v>
      </c>
      <c r="E327" s="25">
        <v>0</v>
      </c>
      <c r="F327" s="25">
        <v>0</v>
      </c>
      <c r="G327" s="24">
        <f t="shared" si="24"/>
        <v>0</v>
      </c>
      <c r="H327" s="7">
        <f t="shared" si="25"/>
        <v>0</v>
      </c>
      <c r="I327" s="7"/>
      <c r="J327" s="24">
        <f t="shared" si="26"/>
        <v>0</v>
      </c>
      <c r="K327" s="24">
        <f t="shared" si="27"/>
        <v>0</v>
      </c>
      <c r="L327" s="24">
        <f t="shared" si="28"/>
        <v>0</v>
      </c>
      <c r="M327" s="24">
        <f t="shared" si="29"/>
        <v>0</v>
      </c>
    </row>
    <row r="328" spans="1:13" x14ac:dyDescent="0.25">
      <c r="A328" s="5" t="s">
        <v>156</v>
      </c>
      <c r="B328" s="5" t="s">
        <v>237</v>
      </c>
      <c r="C328" s="7">
        <v>6236.7894311010223</v>
      </c>
      <c r="D328" s="7">
        <v>243.05675261069638</v>
      </c>
      <c r="E328" s="25">
        <v>0.03</v>
      </c>
      <c r="F328" s="25">
        <v>0.5</v>
      </c>
      <c r="G328" s="24">
        <f t="shared" si="24"/>
        <v>0.50089919145472772</v>
      </c>
      <c r="H328" s="7">
        <f t="shared" si="25"/>
        <v>1.3740384884193101E-6</v>
      </c>
      <c r="I328" s="7"/>
      <c r="J328" s="24">
        <f t="shared" si="26"/>
        <v>7.8515841853142425E-4</v>
      </c>
      <c r="K328" s="24">
        <f t="shared" si="27"/>
        <v>0</v>
      </c>
      <c r="L328" s="24">
        <f t="shared" si="28"/>
        <v>3.3311450522956527E-5</v>
      </c>
      <c r="M328" s="24">
        <f t="shared" si="29"/>
        <v>1.1096527359433807E-9</v>
      </c>
    </row>
    <row r="329" spans="1:13" x14ac:dyDescent="0.25">
      <c r="A329" s="5" t="s">
        <v>157</v>
      </c>
      <c r="B329" s="5" t="s">
        <v>237</v>
      </c>
      <c r="C329" s="7">
        <v>25377.626199548758</v>
      </c>
      <c r="D329" s="7">
        <v>1297.4055519558001</v>
      </c>
      <c r="E329" s="25">
        <v>2.2360679774997901E-2</v>
      </c>
      <c r="F329" s="25">
        <v>0.5</v>
      </c>
      <c r="G329" s="24">
        <f t="shared" si="24"/>
        <v>0.50049975024968796</v>
      </c>
      <c r="H329" s="7">
        <f t="shared" si="25"/>
        <v>3.9087877510191044E-5</v>
      </c>
      <c r="I329" s="7"/>
      <c r="J329" s="24">
        <f t="shared" si="26"/>
        <v>4.1910742261874363E-3</v>
      </c>
      <c r="K329" s="24">
        <f t="shared" si="27"/>
        <v>0</v>
      </c>
      <c r="L329" s="24">
        <f t="shared" si="28"/>
        <v>1.325334039758001E-4</v>
      </c>
      <c r="M329" s="24">
        <f t="shared" si="29"/>
        <v>1.7565103169412626E-8</v>
      </c>
    </row>
    <row r="330" spans="1:13" x14ac:dyDescent="0.25">
      <c r="A330" s="5" t="s">
        <v>158</v>
      </c>
      <c r="B330" s="5" t="s">
        <v>237</v>
      </c>
      <c r="C330" s="7">
        <v>3487.112520509073</v>
      </c>
      <c r="D330" s="7">
        <v>897.2264091168928</v>
      </c>
      <c r="E330" s="25">
        <v>2.2360679774997901E-2</v>
      </c>
      <c r="F330" s="25">
        <v>0.5</v>
      </c>
      <c r="G330" s="24">
        <f t="shared" ref="G330:G393" si="30">SQRT((E330^2)+(F330^2))</f>
        <v>0.50049975024968796</v>
      </c>
      <c r="H330" s="7">
        <f t="shared" ref="H330:H393" si="31">(G330*D330)^2/(SUM($D$9:$D$628))^2</f>
        <v>1.8693674697934982E-5</v>
      </c>
      <c r="I330" s="7"/>
      <c r="J330" s="24">
        <f t="shared" ref="J330:J393" si="32">ABS((D330/SUM($C$9:$C$628)))</f>
        <v>2.8983554699884783E-3</v>
      </c>
      <c r="K330" s="24">
        <f t="shared" ref="K330:K393" si="33">I330*F330</f>
        <v>0</v>
      </c>
      <c r="L330" s="24">
        <f t="shared" ref="L330:L393" si="34">J330*E330*(SQRT(2))</f>
        <v>9.1654047539713919E-5</v>
      </c>
      <c r="M330" s="24">
        <f t="shared" ref="M330:M393" si="35">K330^2+L330^2</f>
        <v>8.4004644304121389E-9</v>
      </c>
    </row>
    <row r="331" spans="1:13" x14ac:dyDescent="0.25">
      <c r="A331" s="5" t="s">
        <v>159</v>
      </c>
      <c r="B331" s="5" t="s">
        <v>237</v>
      </c>
      <c r="C331" s="7">
        <v>8.3428636373910798</v>
      </c>
      <c r="D331" s="7">
        <v>2.2483958018269825</v>
      </c>
      <c r="E331" s="25">
        <v>0.03</v>
      </c>
      <c r="F331" s="25">
        <v>0.5</v>
      </c>
      <c r="G331" s="24">
        <f t="shared" si="30"/>
        <v>0.50089919145472772</v>
      </c>
      <c r="H331" s="7">
        <f t="shared" si="31"/>
        <v>1.1757880638688128E-10</v>
      </c>
      <c r="I331" s="7"/>
      <c r="J331" s="24">
        <f t="shared" si="32"/>
        <v>7.2631057275035697E-6</v>
      </c>
      <c r="K331" s="24">
        <f t="shared" si="33"/>
        <v>0</v>
      </c>
      <c r="L331" s="24">
        <f t="shared" si="34"/>
        <v>3.0814747874355763E-7</v>
      </c>
      <c r="M331" s="24">
        <f t="shared" si="35"/>
        <v>9.4954868656011298E-14</v>
      </c>
    </row>
    <row r="332" spans="1:13" x14ac:dyDescent="0.25">
      <c r="A332" s="5" t="s">
        <v>160</v>
      </c>
      <c r="B332" s="5" t="s">
        <v>237</v>
      </c>
      <c r="C332" s="7">
        <v>0</v>
      </c>
      <c r="D332" s="7">
        <v>0</v>
      </c>
      <c r="E332" s="25">
        <v>0</v>
      </c>
      <c r="F332" s="25">
        <v>0</v>
      </c>
      <c r="G332" s="24">
        <f t="shared" si="30"/>
        <v>0</v>
      </c>
      <c r="H332" s="7">
        <f t="shared" si="31"/>
        <v>0</v>
      </c>
      <c r="I332" s="7"/>
      <c r="J332" s="24">
        <f t="shared" si="32"/>
        <v>0</v>
      </c>
      <c r="K332" s="24">
        <f t="shared" si="33"/>
        <v>0</v>
      </c>
      <c r="L332" s="24">
        <f t="shared" si="34"/>
        <v>0</v>
      </c>
      <c r="M332" s="24">
        <f t="shared" si="35"/>
        <v>0</v>
      </c>
    </row>
    <row r="333" spans="1:13" x14ac:dyDescent="0.25">
      <c r="A333" s="5" t="s">
        <v>161</v>
      </c>
      <c r="B333" s="5" t="s">
        <v>237</v>
      </c>
      <c r="C333" s="7">
        <v>0</v>
      </c>
      <c r="D333" s="7">
        <v>0</v>
      </c>
      <c r="E333" s="25">
        <v>0.02</v>
      </c>
      <c r="F333" s="25">
        <v>0</v>
      </c>
      <c r="G333" s="24">
        <f t="shared" si="30"/>
        <v>0.02</v>
      </c>
      <c r="H333" s="7">
        <f t="shared" si="31"/>
        <v>0</v>
      </c>
      <c r="I333" s="7"/>
      <c r="J333" s="24">
        <f t="shared" si="32"/>
        <v>0</v>
      </c>
      <c r="K333" s="24">
        <f t="shared" si="33"/>
        <v>0</v>
      </c>
      <c r="L333" s="24">
        <f t="shared" si="34"/>
        <v>0</v>
      </c>
      <c r="M333" s="24">
        <f t="shared" si="35"/>
        <v>0</v>
      </c>
    </row>
    <row r="334" spans="1:13" x14ac:dyDescent="0.25">
      <c r="A334" s="5" t="s">
        <v>162</v>
      </c>
      <c r="B334" s="5" t="s">
        <v>237</v>
      </c>
      <c r="C334" s="7">
        <v>0</v>
      </c>
      <c r="D334" s="7">
        <v>0</v>
      </c>
      <c r="E334" s="25">
        <v>0.05</v>
      </c>
      <c r="F334" s="25">
        <v>0</v>
      </c>
      <c r="G334" s="24">
        <f t="shared" si="30"/>
        <v>0.05</v>
      </c>
      <c r="H334" s="7">
        <f t="shared" si="31"/>
        <v>0</v>
      </c>
      <c r="I334" s="7"/>
      <c r="J334" s="24">
        <f t="shared" si="32"/>
        <v>0</v>
      </c>
      <c r="K334" s="24">
        <f t="shared" si="33"/>
        <v>0</v>
      </c>
      <c r="L334" s="24">
        <f t="shared" si="34"/>
        <v>0</v>
      </c>
      <c r="M334" s="24">
        <f t="shared" si="35"/>
        <v>0</v>
      </c>
    </row>
    <row r="335" spans="1:13" x14ac:dyDescent="0.25">
      <c r="A335" s="5" t="s">
        <v>163</v>
      </c>
      <c r="B335" s="5" t="s">
        <v>237</v>
      </c>
      <c r="C335" s="7">
        <v>0</v>
      </c>
      <c r="D335" s="7">
        <v>0</v>
      </c>
      <c r="E335" s="25">
        <v>0.05</v>
      </c>
      <c r="F335" s="25">
        <v>0</v>
      </c>
      <c r="G335" s="24">
        <f t="shared" si="30"/>
        <v>0.05</v>
      </c>
      <c r="H335" s="7">
        <f t="shared" si="31"/>
        <v>0</v>
      </c>
      <c r="I335" s="7"/>
      <c r="J335" s="24">
        <f t="shared" si="32"/>
        <v>0</v>
      </c>
      <c r="K335" s="24">
        <f t="shared" si="33"/>
        <v>0</v>
      </c>
      <c r="L335" s="24">
        <f t="shared" si="34"/>
        <v>0</v>
      </c>
      <c r="M335" s="24">
        <f t="shared" si="35"/>
        <v>0</v>
      </c>
    </row>
    <row r="336" spans="1:13" x14ac:dyDescent="0.25">
      <c r="A336" s="5" t="s">
        <v>164</v>
      </c>
      <c r="B336" s="5" t="s">
        <v>237</v>
      </c>
      <c r="C336" s="7">
        <v>0</v>
      </c>
      <c r="D336" s="7">
        <v>0</v>
      </c>
      <c r="E336" s="25">
        <v>0.03</v>
      </c>
      <c r="F336" s="25">
        <v>0</v>
      </c>
      <c r="G336" s="24">
        <f t="shared" si="30"/>
        <v>0.03</v>
      </c>
      <c r="H336" s="7">
        <f t="shared" si="31"/>
        <v>0</v>
      </c>
      <c r="I336" s="7"/>
      <c r="J336" s="24">
        <f t="shared" si="32"/>
        <v>0</v>
      </c>
      <c r="K336" s="24">
        <f t="shared" si="33"/>
        <v>0</v>
      </c>
      <c r="L336" s="24">
        <f t="shared" si="34"/>
        <v>0</v>
      </c>
      <c r="M336" s="24">
        <f t="shared" si="35"/>
        <v>0</v>
      </c>
    </row>
    <row r="337" spans="1:13" x14ac:dyDescent="0.25">
      <c r="A337" s="5" t="s">
        <v>165</v>
      </c>
      <c r="B337" s="5" t="s">
        <v>237</v>
      </c>
      <c r="C337" s="7">
        <v>0</v>
      </c>
      <c r="D337" s="7">
        <v>0</v>
      </c>
      <c r="E337" s="25">
        <v>0.05</v>
      </c>
      <c r="F337" s="25">
        <v>0</v>
      </c>
      <c r="G337" s="24">
        <f t="shared" si="30"/>
        <v>0.05</v>
      </c>
      <c r="H337" s="7">
        <f t="shared" si="31"/>
        <v>0</v>
      </c>
      <c r="I337" s="7"/>
      <c r="J337" s="24">
        <f t="shared" si="32"/>
        <v>0</v>
      </c>
      <c r="K337" s="24">
        <f t="shared" si="33"/>
        <v>0</v>
      </c>
      <c r="L337" s="24">
        <f t="shared" si="34"/>
        <v>0</v>
      </c>
      <c r="M337" s="24">
        <f t="shared" si="35"/>
        <v>0</v>
      </c>
    </row>
    <row r="338" spans="1:13" x14ac:dyDescent="0.25">
      <c r="A338" s="5" t="s">
        <v>166</v>
      </c>
      <c r="B338" s="5" t="s">
        <v>237</v>
      </c>
      <c r="C338" s="7">
        <v>0</v>
      </c>
      <c r="D338" s="7">
        <v>0</v>
      </c>
      <c r="E338" s="25">
        <v>0.05</v>
      </c>
      <c r="F338" s="25">
        <v>0</v>
      </c>
      <c r="G338" s="24">
        <f t="shared" si="30"/>
        <v>0.05</v>
      </c>
      <c r="H338" s="7">
        <f t="shared" si="31"/>
        <v>0</v>
      </c>
      <c r="I338" s="7"/>
      <c r="J338" s="24">
        <f t="shared" si="32"/>
        <v>0</v>
      </c>
      <c r="K338" s="24">
        <f t="shared" si="33"/>
        <v>0</v>
      </c>
      <c r="L338" s="24">
        <f t="shared" si="34"/>
        <v>0</v>
      </c>
      <c r="M338" s="24">
        <f t="shared" si="35"/>
        <v>0</v>
      </c>
    </row>
    <row r="339" spans="1:13" x14ac:dyDescent="0.25">
      <c r="A339" s="5" t="s">
        <v>167</v>
      </c>
      <c r="B339" s="5" t="s">
        <v>237</v>
      </c>
      <c r="C339" s="7">
        <v>0</v>
      </c>
      <c r="D339" s="7">
        <v>0</v>
      </c>
      <c r="E339" s="25">
        <v>0.15</v>
      </c>
      <c r="F339" s="25">
        <v>0</v>
      </c>
      <c r="G339" s="24">
        <f t="shared" si="30"/>
        <v>0.15</v>
      </c>
      <c r="H339" s="7">
        <f t="shared" si="31"/>
        <v>0</v>
      </c>
      <c r="I339" s="7"/>
      <c r="J339" s="24">
        <f t="shared" si="32"/>
        <v>0</v>
      </c>
      <c r="K339" s="24">
        <f t="shared" si="33"/>
        <v>0</v>
      </c>
      <c r="L339" s="24">
        <f t="shared" si="34"/>
        <v>0</v>
      </c>
      <c r="M339" s="24">
        <f t="shared" si="35"/>
        <v>0</v>
      </c>
    </row>
    <row r="340" spans="1:13" x14ac:dyDescent="0.25">
      <c r="A340" s="5" t="s">
        <v>168</v>
      </c>
      <c r="B340" s="5" t="s">
        <v>237</v>
      </c>
      <c r="C340" s="7">
        <v>0</v>
      </c>
      <c r="D340" s="7">
        <v>0</v>
      </c>
      <c r="E340" s="25">
        <v>0.02</v>
      </c>
      <c r="F340" s="25">
        <v>0</v>
      </c>
      <c r="G340" s="24">
        <f t="shared" si="30"/>
        <v>0.02</v>
      </c>
      <c r="H340" s="7">
        <f t="shared" si="31"/>
        <v>0</v>
      </c>
      <c r="I340" s="7"/>
      <c r="J340" s="24">
        <f t="shared" si="32"/>
        <v>0</v>
      </c>
      <c r="K340" s="24">
        <f t="shared" si="33"/>
        <v>0</v>
      </c>
      <c r="L340" s="24">
        <f t="shared" si="34"/>
        <v>0</v>
      </c>
      <c r="M340" s="24">
        <f t="shared" si="35"/>
        <v>0</v>
      </c>
    </row>
    <row r="341" spans="1:13" x14ac:dyDescent="0.25">
      <c r="A341" s="5" t="s">
        <v>169</v>
      </c>
      <c r="B341" s="5" t="s">
        <v>237</v>
      </c>
      <c r="C341" s="7">
        <v>0</v>
      </c>
      <c r="D341" s="11">
        <v>3.0555767872000001</v>
      </c>
      <c r="E341" s="25">
        <v>0.05</v>
      </c>
      <c r="F341" s="25">
        <v>0</v>
      </c>
      <c r="G341" s="24">
        <f t="shared" si="30"/>
        <v>0.05</v>
      </c>
      <c r="H341" s="7">
        <f t="shared" si="31"/>
        <v>2.1637608927684246E-12</v>
      </c>
      <c r="I341" s="7"/>
      <c r="J341" s="24">
        <f t="shared" si="32"/>
        <v>9.8705829489211352E-6</v>
      </c>
      <c r="K341" s="24">
        <f t="shared" si="33"/>
        <v>0</v>
      </c>
      <c r="L341" s="24">
        <f t="shared" si="34"/>
        <v>6.979556137446444E-7</v>
      </c>
      <c r="M341" s="24">
        <f t="shared" si="35"/>
        <v>4.8714203875766324E-13</v>
      </c>
    </row>
    <row r="342" spans="1:13" x14ac:dyDescent="0.25">
      <c r="A342" s="5" t="s">
        <v>170</v>
      </c>
      <c r="B342" s="5" t="s">
        <v>237</v>
      </c>
      <c r="C342" s="7">
        <v>0</v>
      </c>
      <c r="D342" s="11">
        <v>0</v>
      </c>
      <c r="E342" s="25">
        <v>0</v>
      </c>
      <c r="F342" s="25">
        <v>0</v>
      </c>
      <c r="G342" s="24">
        <f t="shared" si="30"/>
        <v>0</v>
      </c>
      <c r="H342" s="7">
        <f t="shared" si="31"/>
        <v>0</v>
      </c>
      <c r="I342" s="7"/>
      <c r="J342" s="24">
        <f t="shared" si="32"/>
        <v>0</v>
      </c>
      <c r="K342" s="24">
        <f t="shared" si="33"/>
        <v>0</v>
      </c>
      <c r="L342" s="24">
        <f t="shared" si="34"/>
        <v>0</v>
      </c>
      <c r="M342" s="24">
        <f t="shared" si="35"/>
        <v>0</v>
      </c>
    </row>
    <row r="343" spans="1:13" x14ac:dyDescent="0.25">
      <c r="A343" s="5" t="s">
        <v>171</v>
      </c>
      <c r="B343" s="5" t="s">
        <v>237</v>
      </c>
      <c r="C343" s="7">
        <v>0</v>
      </c>
      <c r="D343" s="11">
        <v>0</v>
      </c>
      <c r="E343" s="25">
        <v>0.05</v>
      </c>
      <c r="F343" s="25">
        <v>0</v>
      </c>
      <c r="G343" s="24">
        <f t="shared" si="30"/>
        <v>0.05</v>
      </c>
      <c r="H343" s="7">
        <f t="shared" si="31"/>
        <v>0</v>
      </c>
      <c r="I343" s="7"/>
      <c r="J343" s="24">
        <f t="shared" si="32"/>
        <v>0</v>
      </c>
      <c r="K343" s="24">
        <f t="shared" si="33"/>
        <v>0</v>
      </c>
      <c r="L343" s="24">
        <f t="shared" si="34"/>
        <v>0</v>
      </c>
      <c r="M343" s="24">
        <f t="shared" si="35"/>
        <v>0</v>
      </c>
    </row>
    <row r="344" spans="1:13" x14ac:dyDescent="0.25">
      <c r="A344" s="5" t="s">
        <v>172</v>
      </c>
      <c r="B344" s="5" t="s">
        <v>237</v>
      </c>
      <c r="C344" s="7">
        <v>81.413359999999997</v>
      </c>
      <c r="D344" s="11">
        <v>0</v>
      </c>
      <c r="E344" s="25">
        <v>0.05</v>
      </c>
      <c r="F344" s="25">
        <v>0.1</v>
      </c>
      <c r="G344" s="24">
        <f t="shared" si="30"/>
        <v>0.1118033988749895</v>
      </c>
      <c r="H344" s="7">
        <f t="shared" si="31"/>
        <v>0</v>
      </c>
      <c r="I344" s="7"/>
      <c r="J344" s="24">
        <f t="shared" si="32"/>
        <v>0</v>
      </c>
      <c r="K344" s="24">
        <f t="shared" si="33"/>
        <v>0</v>
      </c>
      <c r="L344" s="24">
        <f t="shared" si="34"/>
        <v>0</v>
      </c>
      <c r="M344" s="24">
        <f t="shared" si="35"/>
        <v>0</v>
      </c>
    </row>
    <row r="345" spans="1:13" x14ac:dyDescent="0.25">
      <c r="A345" s="5" t="s">
        <v>173</v>
      </c>
      <c r="B345" s="5" t="s">
        <v>237</v>
      </c>
      <c r="C345" s="7">
        <v>0</v>
      </c>
      <c r="D345" s="11">
        <v>0</v>
      </c>
      <c r="E345" s="25">
        <v>0</v>
      </c>
      <c r="F345" s="25">
        <v>0</v>
      </c>
      <c r="G345" s="24">
        <f t="shared" si="30"/>
        <v>0</v>
      </c>
      <c r="H345" s="7">
        <f t="shared" si="31"/>
        <v>0</v>
      </c>
      <c r="I345" s="7"/>
      <c r="J345" s="24">
        <f t="shared" si="32"/>
        <v>0</v>
      </c>
      <c r="K345" s="24">
        <f t="shared" si="33"/>
        <v>0</v>
      </c>
      <c r="L345" s="24">
        <f t="shared" si="34"/>
        <v>0</v>
      </c>
      <c r="M345" s="24">
        <f t="shared" si="35"/>
        <v>0</v>
      </c>
    </row>
    <row r="346" spans="1:13" x14ac:dyDescent="0.25">
      <c r="A346" s="5" t="s">
        <v>174</v>
      </c>
      <c r="B346" s="5" t="s">
        <v>237</v>
      </c>
      <c r="C346" s="7">
        <v>0</v>
      </c>
      <c r="D346" s="11">
        <v>0</v>
      </c>
      <c r="E346" s="25">
        <v>0</v>
      </c>
      <c r="F346" s="25">
        <v>0</v>
      </c>
      <c r="G346" s="24">
        <f t="shared" si="30"/>
        <v>0</v>
      </c>
      <c r="H346" s="7">
        <f t="shared" si="31"/>
        <v>0</v>
      </c>
      <c r="I346" s="7"/>
      <c r="J346" s="24">
        <f t="shared" si="32"/>
        <v>0</v>
      </c>
      <c r="K346" s="24">
        <f t="shared" si="33"/>
        <v>0</v>
      </c>
      <c r="L346" s="24">
        <f t="shared" si="34"/>
        <v>0</v>
      </c>
      <c r="M346" s="24">
        <f t="shared" si="35"/>
        <v>0</v>
      </c>
    </row>
    <row r="347" spans="1:13" x14ac:dyDescent="0.25">
      <c r="A347" s="5" t="s">
        <v>175</v>
      </c>
      <c r="B347" s="5" t="s">
        <v>237</v>
      </c>
      <c r="C347" s="7">
        <v>26.706959999999999</v>
      </c>
      <c r="D347" s="11">
        <v>1.4789067829199993</v>
      </c>
      <c r="E347" s="25">
        <v>0.05</v>
      </c>
      <c r="F347" s="25">
        <v>0.1</v>
      </c>
      <c r="G347" s="24">
        <f t="shared" si="30"/>
        <v>0.1118033988749895</v>
      </c>
      <c r="H347" s="7">
        <f t="shared" si="31"/>
        <v>2.5343959679892601E-12</v>
      </c>
      <c r="I347" s="7"/>
      <c r="J347" s="24">
        <f t="shared" si="32"/>
        <v>4.7773867558113759E-6</v>
      </c>
      <c r="K347" s="24">
        <f t="shared" si="33"/>
        <v>0</v>
      </c>
      <c r="L347" s="24">
        <f t="shared" si="34"/>
        <v>3.3781225713850255E-7</v>
      </c>
      <c r="M347" s="24">
        <f t="shared" si="35"/>
        <v>1.1411712107300978E-13</v>
      </c>
    </row>
    <row r="348" spans="1:13" x14ac:dyDescent="0.25">
      <c r="A348" s="5" t="s">
        <v>176</v>
      </c>
      <c r="B348" s="5" t="s">
        <v>237</v>
      </c>
      <c r="C348" s="7">
        <v>2.000364716</v>
      </c>
      <c r="D348" s="7">
        <v>0</v>
      </c>
      <c r="E348" s="25">
        <v>0.05</v>
      </c>
      <c r="F348" s="25">
        <v>0</v>
      </c>
      <c r="G348" s="24">
        <f t="shared" si="30"/>
        <v>0.05</v>
      </c>
      <c r="H348" s="7">
        <f t="shared" si="31"/>
        <v>0</v>
      </c>
      <c r="I348" s="7"/>
      <c r="J348" s="24">
        <f t="shared" si="32"/>
        <v>0</v>
      </c>
      <c r="K348" s="24">
        <f t="shared" si="33"/>
        <v>0</v>
      </c>
      <c r="L348" s="24">
        <f t="shared" si="34"/>
        <v>0</v>
      </c>
      <c r="M348" s="24">
        <f t="shared" si="35"/>
        <v>0</v>
      </c>
    </row>
    <row r="349" spans="1:13" x14ac:dyDescent="0.25">
      <c r="A349" s="5" t="s">
        <v>177</v>
      </c>
      <c r="B349" s="5" t="s">
        <v>237</v>
      </c>
      <c r="C349" s="7">
        <v>0</v>
      </c>
      <c r="D349" s="7">
        <v>0</v>
      </c>
      <c r="E349" s="25">
        <v>0.05</v>
      </c>
      <c r="F349" s="25">
        <v>0</v>
      </c>
      <c r="G349" s="24">
        <f t="shared" si="30"/>
        <v>0.05</v>
      </c>
      <c r="H349" s="7">
        <f t="shared" si="31"/>
        <v>0</v>
      </c>
      <c r="I349" s="7"/>
      <c r="J349" s="24">
        <f t="shared" si="32"/>
        <v>0</v>
      </c>
      <c r="K349" s="24">
        <f t="shared" si="33"/>
        <v>0</v>
      </c>
      <c r="L349" s="24">
        <f t="shared" si="34"/>
        <v>0</v>
      </c>
      <c r="M349" s="24">
        <f t="shared" si="35"/>
        <v>0</v>
      </c>
    </row>
    <row r="350" spans="1:13" x14ac:dyDescent="0.25">
      <c r="A350" s="5" t="s">
        <v>178</v>
      </c>
      <c r="B350" s="5" t="s">
        <v>237</v>
      </c>
      <c r="C350" s="7">
        <v>0</v>
      </c>
      <c r="D350" s="7">
        <v>0</v>
      </c>
      <c r="E350" s="25">
        <v>0</v>
      </c>
      <c r="F350" s="25">
        <v>0</v>
      </c>
      <c r="G350" s="24">
        <f t="shared" si="30"/>
        <v>0</v>
      </c>
      <c r="H350" s="7">
        <f t="shared" si="31"/>
        <v>0</v>
      </c>
      <c r="I350" s="7"/>
      <c r="J350" s="24">
        <f t="shared" si="32"/>
        <v>0</v>
      </c>
      <c r="K350" s="24">
        <f t="shared" si="33"/>
        <v>0</v>
      </c>
      <c r="L350" s="24">
        <f t="shared" si="34"/>
        <v>0</v>
      </c>
      <c r="M350" s="24">
        <f t="shared" si="35"/>
        <v>0</v>
      </c>
    </row>
    <row r="351" spans="1:13" x14ac:dyDescent="0.25">
      <c r="A351" s="5" t="s">
        <v>179</v>
      </c>
      <c r="B351" s="5" t="s">
        <v>237</v>
      </c>
      <c r="C351" s="7">
        <v>0</v>
      </c>
      <c r="D351" s="7">
        <v>0</v>
      </c>
      <c r="E351" s="25">
        <v>0.1</v>
      </c>
      <c r="F351" s="25">
        <v>0</v>
      </c>
      <c r="G351" s="24">
        <f t="shared" si="30"/>
        <v>0.1</v>
      </c>
      <c r="H351" s="7">
        <f t="shared" si="31"/>
        <v>0</v>
      </c>
      <c r="I351" s="7"/>
      <c r="J351" s="24">
        <f t="shared" si="32"/>
        <v>0</v>
      </c>
      <c r="K351" s="24">
        <f t="shared" si="33"/>
        <v>0</v>
      </c>
      <c r="L351" s="24">
        <f t="shared" si="34"/>
        <v>0</v>
      </c>
      <c r="M351" s="24">
        <f t="shared" si="35"/>
        <v>0</v>
      </c>
    </row>
    <row r="352" spans="1:13" x14ac:dyDescent="0.25">
      <c r="A352" s="5" t="s">
        <v>180</v>
      </c>
      <c r="B352" s="5" t="s">
        <v>237</v>
      </c>
      <c r="C352" s="7">
        <v>0</v>
      </c>
      <c r="D352" s="7">
        <v>0</v>
      </c>
      <c r="E352" s="25">
        <v>0.1</v>
      </c>
      <c r="F352" s="25">
        <v>0</v>
      </c>
      <c r="G352" s="24">
        <f t="shared" si="30"/>
        <v>0.1</v>
      </c>
      <c r="H352" s="7">
        <f t="shared" si="31"/>
        <v>0</v>
      </c>
      <c r="I352" s="7"/>
      <c r="J352" s="24">
        <f t="shared" si="32"/>
        <v>0</v>
      </c>
      <c r="K352" s="24">
        <f t="shared" si="33"/>
        <v>0</v>
      </c>
      <c r="L352" s="24">
        <f t="shared" si="34"/>
        <v>0</v>
      </c>
      <c r="M352" s="24">
        <f t="shared" si="35"/>
        <v>0</v>
      </c>
    </row>
    <row r="353" spans="1:13" x14ac:dyDescent="0.25">
      <c r="A353" s="5" t="s">
        <v>181</v>
      </c>
      <c r="B353" s="5" t="s">
        <v>237</v>
      </c>
      <c r="C353" s="7">
        <v>0</v>
      </c>
      <c r="D353" s="7">
        <v>0</v>
      </c>
      <c r="E353" s="25">
        <v>0</v>
      </c>
      <c r="F353" s="25">
        <v>0</v>
      </c>
      <c r="G353" s="24">
        <f t="shared" si="30"/>
        <v>0</v>
      </c>
      <c r="H353" s="7">
        <f t="shared" si="31"/>
        <v>0</v>
      </c>
      <c r="I353" s="7"/>
      <c r="J353" s="24">
        <f t="shared" si="32"/>
        <v>0</v>
      </c>
      <c r="K353" s="24">
        <f t="shared" si="33"/>
        <v>0</v>
      </c>
      <c r="L353" s="24">
        <f t="shared" si="34"/>
        <v>0</v>
      </c>
      <c r="M353" s="24">
        <f t="shared" si="35"/>
        <v>0</v>
      </c>
    </row>
    <row r="354" spans="1:13" x14ac:dyDescent="0.25">
      <c r="A354" s="5" t="s">
        <v>182</v>
      </c>
      <c r="B354" s="5" t="s">
        <v>237</v>
      </c>
      <c r="C354" s="7">
        <v>0</v>
      </c>
      <c r="D354" s="7">
        <v>0</v>
      </c>
      <c r="E354" s="25">
        <v>0.15</v>
      </c>
      <c r="F354" s="25">
        <v>0</v>
      </c>
      <c r="G354" s="24">
        <f t="shared" si="30"/>
        <v>0.15</v>
      </c>
      <c r="H354" s="7">
        <f t="shared" si="31"/>
        <v>0</v>
      </c>
      <c r="I354" s="7"/>
      <c r="J354" s="24">
        <f t="shared" si="32"/>
        <v>0</v>
      </c>
      <c r="K354" s="24">
        <f t="shared" si="33"/>
        <v>0</v>
      </c>
      <c r="L354" s="24">
        <f t="shared" si="34"/>
        <v>0</v>
      </c>
      <c r="M354" s="24">
        <f t="shared" si="35"/>
        <v>0</v>
      </c>
    </row>
    <row r="355" spans="1:13" x14ac:dyDescent="0.25">
      <c r="A355" s="5" t="s">
        <v>183</v>
      </c>
      <c r="B355" s="5" t="s">
        <v>237</v>
      </c>
      <c r="C355" s="7">
        <v>0</v>
      </c>
      <c r="D355" s="7">
        <v>0</v>
      </c>
      <c r="E355" s="25">
        <v>0.15</v>
      </c>
      <c r="F355" s="25">
        <v>0</v>
      </c>
      <c r="G355" s="24">
        <f t="shared" si="30"/>
        <v>0.15</v>
      </c>
      <c r="H355" s="7">
        <f t="shared" si="31"/>
        <v>0</v>
      </c>
      <c r="I355" s="7"/>
      <c r="J355" s="24">
        <f t="shared" si="32"/>
        <v>0</v>
      </c>
      <c r="K355" s="24">
        <f t="shared" si="33"/>
        <v>0</v>
      </c>
      <c r="L355" s="24">
        <f t="shared" si="34"/>
        <v>0</v>
      </c>
      <c r="M355" s="24">
        <f t="shared" si="35"/>
        <v>0</v>
      </c>
    </row>
    <row r="356" spans="1:13" x14ac:dyDescent="0.25">
      <c r="A356" s="5" t="s">
        <v>184</v>
      </c>
      <c r="B356" s="5" t="s">
        <v>237</v>
      </c>
      <c r="C356" s="7">
        <v>0</v>
      </c>
      <c r="D356" s="7">
        <v>0</v>
      </c>
      <c r="E356" s="25">
        <v>3</v>
      </c>
      <c r="F356" s="25">
        <v>0</v>
      </c>
      <c r="G356" s="24">
        <f t="shared" si="30"/>
        <v>3</v>
      </c>
      <c r="H356" s="7">
        <f t="shared" si="31"/>
        <v>0</v>
      </c>
      <c r="I356" s="7"/>
      <c r="J356" s="24">
        <f t="shared" si="32"/>
        <v>0</v>
      </c>
      <c r="K356" s="24">
        <f t="shared" si="33"/>
        <v>0</v>
      </c>
      <c r="L356" s="24">
        <f t="shared" si="34"/>
        <v>0</v>
      </c>
      <c r="M356" s="24">
        <f t="shared" si="35"/>
        <v>0</v>
      </c>
    </row>
    <row r="357" spans="1:13" x14ac:dyDescent="0.25">
      <c r="A357" s="5" t="s">
        <v>185</v>
      </c>
      <c r="B357" s="5" t="s">
        <v>237</v>
      </c>
      <c r="C357" s="7">
        <v>0</v>
      </c>
      <c r="D357" s="7">
        <v>0</v>
      </c>
      <c r="E357" s="25">
        <v>0</v>
      </c>
      <c r="F357" s="25">
        <v>0</v>
      </c>
      <c r="G357" s="24">
        <f t="shared" si="30"/>
        <v>0</v>
      </c>
      <c r="H357" s="7">
        <f t="shared" si="31"/>
        <v>0</v>
      </c>
      <c r="I357" s="7"/>
      <c r="J357" s="24">
        <f t="shared" si="32"/>
        <v>0</v>
      </c>
      <c r="K357" s="24">
        <f t="shared" si="33"/>
        <v>0</v>
      </c>
      <c r="L357" s="24">
        <f t="shared" si="34"/>
        <v>0</v>
      </c>
      <c r="M357" s="24">
        <f t="shared" si="35"/>
        <v>0</v>
      </c>
    </row>
    <row r="358" spans="1:13" x14ac:dyDescent="0.25">
      <c r="A358" s="5" t="s">
        <v>186</v>
      </c>
      <c r="B358" s="5" t="s">
        <v>237</v>
      </c>
      <c r="C358" s="7">
        <v>0</v>
      </c>
      <c r="D358" s="7">
        <v>0</v>
      </c>
      <c r="E358" s="25">
        <v>0</v>
      </c>
      <c r="F358" s="25">
        <v>0</v>
      </c>
      <c r="G358" s="24">
        <f t="shared" si="30"/>
        <v>0</v>
      </c>
      <c r="H358" s="7">
        <f t="shared" si="31"/>
        <v>0</v>
      </c>
      <c r="I358" s="7"/>
      <c r="J358" s="24">
        <f t="shared" si="32"/>
        <v>0</v>
      </c>
      <c r="K358" s="24">
        <f t="shared" si="33"/>
        <v>0</v>
      </c>
      <c r="L358" s="24">
        <f t="shared" si="34"/>
        <v>0</v>
      </c>
      <c r="M358" s="24">
        <f t="shared" si="35"/>
        <v>0</v>
      </c>
    </row>
    <row r="359" spans="1:13" x14ac:dyDescent="0.25">
      <c r="A359" s="5" t="s">
        <v>187</v>
      </c>
      <c r="B359" s="5" t="s">
        <v>237</v>
      </c>
      <c r="C359" s="7">
        <v>0</v>
      </c>
      <c r="D359" s="7">
        <v>0</v>
      </c>
      <c r="E359" s="25">
        <v>0</v>
      </c>
      <c r="F359" s="25">
        <v>0</v>
      </c>
      <c r="G359" s="24">
        <f t="shared" si="30"/>
        <v>0</v>
      </c>
      <c r="H359" s="7">
        <f t="shared" si="31"/>
        <v>0</v>
      </c>
      <c r="I359" s="7"/>
      <c r="J359" s="24">
        <f t="shared" si="32"/>
        <v>0</v>
      </c>
      <c r="K359" s="24">
        <f t="shared" si="33"/>
        <v>0</v>
      </c>
      <c r="L359" s="24">
        <f t="shared" si="34"/>
        <v>0</v>
      </c>
      <c r="M359" s="24">
        <f t="shared" si="35"/>
        <v>0</v>
      </c>
    </row>
    <row r="360" spans="1:13" x14ac:dyDescent="0.25">
      <c r="A360" s="5" t="s">
        <v>188</v>
      </c>
      <c r="B360" s="5" t="s">
        <v>237</v>
      </c>
      <c r="C360" s="7">
        <v>0</v>
      </c>
      <c r="D360" s="7">
        <v>0</v>
      </c>
      <c r="E360" s="25">
        <v>0</v>
      </c>
      <c r="F360" s="25">
        <v>0</v>
      </c>
      <c r="G360" s="24">
        <f t="shared" si="30"/>
        <v>0</v>
      </c>
      <c r="H360" s="7">
        <f t="shared" si="31"/>
        <v>0</v>
      </c>
      <c r="I360" s="7"/>
      <c r="J360" s="24">
        <f t="shared" si="32"/>
        <v>0</v>
      </c>
      <c r="K360" s="24">
        <f t="shared" si="33"/>
        <v>0</v>
      </c>
      <c r="L360" s="24">
        <f t="shared" si="34"/>
        <v>0</v>
      </c>
      <c r="M360" s="24">
        <f t="shared" si="35"/>
        <v>0</v>
      </c>
    </row>
    <row r="361" spans="1:13" x14ac:dyDescent="0.25">
      <c r="A361" s="5" t="s">
        <v>189</v>
      </c>
      <c r="B361" s="5" t="s">
        <v>237</v>
      </c>
      <c r="C361" s="7">
        <v>0</v>
      </c>
      <c r="D361" s="7">
        <v>0</v>
      </c>
      <c r="E361" s="25">
        <v>0</v>
      </c>
      <c r="F361" s="25">
        <v>0</v>
      </c>
      <c r="G361" s="24">
        <f t="shared" si="30"/>
        <v>0</v>
      </c>
      <c r="H361" s="7">
        <f t="shared" si="31"/>
        <v>0</v>
      </c>
      <c r="I361" s="7"/>
      <c r="J361" s="24">
        <f t="shared" si="32"/>
        <v>0</v>
      </c>
      <c r="K361" s="24">
        <f t="shared" si="33"/>
        <v>0</v>
      </c>
      <c r="L361" s="24">
        <f t="shared" si="34"/>
        <v>0</v>
      </c>
      <c r="M361" s="24">
        <f t="shared" si="35"/>
        <v>0</v>
      </c>
    </row>
    <row r="362" spans="1:13" x14ac:dyDescent="0.25">
      <c r="A362" s="5" t="s">
        <v>190</v>
      </c>
      <c r="B362" s="5" t="s">
        <v>237</v>
      </c>
      <c r="C362" s="7">
        <v>0</v>
      </c>
      <c r="D362" s="7">
        <v>0</v>
      </c>
      <c r="E362" s="25">
        <v>1.75</v>
      </c>
      <c r="F362" s="25">
        <v>0</v>
      </c>
      <c r="G362" s="24">
        <f t="shared" si="30"/>
        <v>1.75</v>
      </c>
      <c r="H362" s="7">
        <f t="shared" si="31"/>
        <v>0</v>
      </c>
      <c r="I362" s="7"/>
      <c r="J362" s="24">
        <f t="shared" si="32"/>
        <v>0</v>
      </c>
      <c r="K362" s="24">
        <f t="shared" si="33"/>
        <v>0</v>
      </c>
      <c r="L362" s="24">
        <f t="shared" si="34"/>
        <v>0</v>
      </c>
      <c r="M362" s="24">
        <f t="shared" si="35"/>
        <v>0</v>
      </c>
    </row>
    <row r="363" spans="1:13" x14ac:dyDescent="0.25">
      <c r="A363" s="5" t="s">
        <v>191</v>
      </c>
      <c r="B363" s="5" t="s">
        <v>237</v>
      </c>
      <c r="C363" s="7">
        <v>0</v>
      </c>
      <c r="D363" s="7">
        <v>0</v>
      </c>
      <c r="E363" s="25">
        <v>1.5</v>
      </c>
      <c r="F363" s="25">
        <v>0</v>
      </c>
      <c r="G363" s="24">
        <f t="shared" si="30"/>
        <v>1.5</v>
      </c>
      <c r="H363" s="7">
        <f t="shared" si="31"/>
        <v>0</v>
      </c>
      <c r="I363" s="7"/>
      <c r="J363" s="24">
        <f t="shared" si="32"/>
        <v>0</v>
      </c>
      <c r="K363" s="24">
        <f t="shared" si="33"/>
        <v>0</v>
      </c>
      <c r="L363" s="24">
        <f t="shared" si="34"/>
        <v>0</v>
      </c>
      <c r="M363" s="24">
        <f t="shared" si="35"/>
        <v>0</v>
      </c>
    </row>
    <row r="364" spans="1:13" x14ac:dyDescent="0.25">
      <c r="A364" s="5" t="s">
        <v>192</v>
      </c>
      <c r="B364" s="5" t="s">
        <v>237</v>
      </c>
      <c r="C364" s="7">
        <v>0</v>
      </c>
      <c r="D364" s="7">
        <v>0</v>
      </c>
      <c r="E364" s="25">
        <v>2</v>
      </c>
      <c r="F364" s="25">
        <v>0</v>
      </c>
      <c r="G364" s="24">
        <f t="shared" si="30"/>
        <v>2</v>
      </c>
      <c r="H364" s="7">
        <f t="shared" si="31"/>
        <v>0</v>
      </c>
      <c r="I364" s="7"/>
      <c r="J364" s="24">
        <f t="shared" si="32"/>
        <v>0</v>
      </c>
      <c r="K364" s="24">
        <f t="shared" si="33"/>
        <v>0</v>
      </c>
      <c r="L364" s="24">
        <f t="shared" si="34"/>
        <v>0</v>
      </c>
      <c r="M364" s="24">
        <f t="shared" si="35"/>
        <v>0</v>
      </c>
    </row>
    <row r="365" spans="1:13" x14ac:dyDescent="0.25">
      <c r="A365" s="5" t="s">
        <v>193</v>
      </c>
      <c r="B365" s="5" t="s">
        <v>237</v>
      </c>
      <c r="C365" s="7">
        <v>0</v>
      </c>
      <c r="D365" s="7">
        <v>0</v>
      </c>
      <c r="E365" s="25">
        <v>1.1000000000000001</v>
      </c>
      <c r="F365" s="25">
        <v>0</v>
      </c>
      <c r="G365" s="24">
        <f t="shared" si="30"/>
        <v>1.1000000000000001</v>
      </c>
      <c r="H365" s="7">
        <f t="shared" si="31"/>
        <v>0</v>
      </c>
      <c r="I365" s="7"/>
      <c r="J365" s="24">
        <f t="shared" si="32"/>
        <v>0</v>
      </c>
      <c r="K365" s="24">
        <f t="shared" si="33"/>
        <v>0</v>
      </c>
      <c r="L365" s="24">
        <f t="shared" si="34"/>
        <v>0</v>
      </c>
      <c r="M365" s="24">
        <f t="shared" si="35"/>
        <v>0</v>
      </c>
    </row>
    <row r="366" spans="1:13" x14ac:dyDescent="0.25">
      <c r="A366" s="5" t="s">
        <v>194</v>
      </c>
      <c r="B366" s="5" t="s">
        <v>237</v>
      </c>
      <c r="C366" s="7">
        <v>0</v>
      </c>
      <c r="D366" s="7">
        <v>0</v>
      </c>
      <c r="E366" s="25">
        <v>0</v>
      </c>
      <c r="F366" s="25">
        <v>0</v>
      </c>
      <c r="G366" s="24">
        <f t="shared" si="30"/>
        <v>0</v>
      </c>
      <c r="H366" s="7">
        <f t="shared" si="31"/>
        <v>0</v>
      </c>
      <c r="I366" s="7"/>
      <c r="J366" s="24">
        <f t="shared" si="32"/>
        <v>0</v>
      </c>
      <c r="K366" s="24">
        <f t="shared" si="33"/>
        <v>0</v>
      </c>
      <c r="L366" s="24">
        <f t="shared" si="34"/>
        <v>0</v>
      </c>
      <c r="M366" s="24">
        <f t="shared" si="35"/>
        <v>0</v>
      </c>
    </row>
    <row r="367" spans="1:13" x14ac:dyDescent="0.25">
      <c r="A367" s="5" t="s">
        <v>195</v>
      </c>
      <c r="B367" s="5" t="s">
        <v>237</v>
      </c>
      <c r="C367" s="7">
        <v>0</v>
      </c>
      <c r="D367" s="7">
        <v>0</v>
      </c>
      <c r="E367" s="25">
        <v>0</v>
      </c>
      <c r="F367" s="25">
        <v>0</v>
      </c>
      <c r="G367" s="24">
        <f t="shared" si="30"/>
        <v>0</v>
      </c>
      <c r="H367" s="7">
        <f t="shared" si="31"/>
        <v>0</v>
      </c>
      <c r="I367" s="7"/>
      <c r="J367" s="24">
        <f t="shared" si="32"/>
        <v>0</v>
      </c>
      <c r="K367" s="24">
        <f t="shared" si="33"/>
        <v>0</v>
      </c>
      <c r="L367" s="24">
        <f t="shared" si="34"/>
        <v>0</v>
      </c>
      <c r="M367" s="24">
        <f t="shared" si="35"/>
        <v>0</v>
      </c>
    </row>
    <row r="368" spans="1:13" x14ac:dyDescent="0.25">
      <c r="A368" s="5" t="s">
        <v>196</v>
      </c>
      <c r="B368" s="5" t="s">
        <v>237</v>
      </c>
      <c r="C368" s="7">
        <v>0</v>
      </c>
      <c r="D368" s="7">
        <v>0</v>
      </c>
      <c r="E368" s="25">
        <v>1.75</v>
      </c>
      <c r="F368" s="25">
        <v>0</v>
      </c>
      <c r="G368" s="24">
        <f t="shared" si="30"/>
        <v>1.75</v>
      </c>
      <c r="H368" s="7">
        <f t="shared" si="31"/>
        <v>0</v>
      </c>
      <c r="I368" s="7"/>
      <c r="J368" s="24">
        <f t="shared" si="32"/>
        <v>0</v>
      </c>
      <c r="K368" s="24">
        <f t="shared" si="33"/>
        <v>0</v>
      </c>
      <c r="L368" s="24">
        <f t="shared" si="34"/>
        <v>0</v>
      </c>
      <c r="M368" s="24">
        <f t="shared" si="35"/>
        <v>0</v>
      </c>
    </row>
    <row r="369" spans="1:13" x14ac:dyDescent="0.25">
      <c r="A369" s="5" t="s">
        <v>197</v>
      </c>
      <c r="B369" s="5" t="s">
        <v>237</v>
      </c>
      <c r="C369" s="7">
        <v>0</v>
      </c>
      <c r="D369" s="7">
        <v>0</v>
      </c>
      <c r="E369" s="25">
        <v>0</v>
      </c>
      <c r="F369" s="25">
        <v>0</v>
      </c>
      <c r="G369" s="24">
        <f t="shared" si="30"/>
        <v>0</v>
      </c>
      <c r="H369" s="7">
        <f t="shared" si="31"/>
        <v>0</v>
      </c>
      <c r="I369" s="7"/>
      <c r="J369" s="24">
        <f t="shared" si="32"/>
        <v>0</v>
      </c>
      <c r="K369" s="24">
        <f t="shared" si="33"/>
        <v>0</v>
      </c>
      <c r="L369" s="24">
        <f t="shared" si="34"/>
        <v>0</v>
      </c>
      <c r="M369" s="24">
        <f t="shared" si="35"/>
        <v>0</v>
      </c>
    </row>
    <row r="370" spans="1:13" x14ac:dyDescent="0.25">
      <c r="A370" s="5" t="s">
        <v>198</v>
      </c>
      <c r="B370" s="5" t="s">
        <v>237</v>
      </c>
      <c r="C370" s="7">
        <v>0</v>
      </c>
      <c r="D370" s="7">
        <v>0</v>
      </c>
      <c r="E370" s="25">
        <v>0.05</v>
      </c>
      <c r="F370" s="25">
        <v>0</v>
      </c>
      <c r="G370" s="24">
        <f t="shared" si="30"/>
        <v>0.05</v>
      </c>
      <c r="H370" s="7">
        <f t="shared" si="31"/>
        <v>0</v>
      </c>
      <c r="I370" s="7"/>
      <c r="J370" s="24">
        <f t="shared" si="32"/>
        <v>0</v>
      </c>
      <c r="K370" s="24">
        <f t="shared" si="33"/>
        <v>0</v>
      </c>
      <c r="L370" s="24">
        <f t="shared" si="34"/>
        <v>0</v>
      </c>
      <c r="M370" s="24">
        <f t="shared" si="35"/>
        <v>0</v>
      </c>
    </row>
    <row r="371" spans="1:13" x14ac:dyDescent="0.25">
      <c r="A371" s="5" t="s">
        <v>199</v>
      </c>
      <c r="B371" s="5" t="s">
        <v>237</v>
      </c>
      <c r="C371" s="7">
        <v>0</v>
      </c>
      <c r="D371" s="7">
        <v>0</v>
      </c>
      <c r="E371" s="25">
        <v>0</v>
      </c>
      <c r="F371" s="25">
        <v>0</v>
      </c>
      <c r="G371" s="24">
        <f t="shared" si="30"/>
        <v>0</v>
      </c>
      <c r="H371" s="7">
        <f t="shared" si="31"/>
        <v>0</v>
      </c>
      <c r="I371" s="7"/>
      <c r="J371" s="24">
        <f t="shared" si="32"/>
        <v>0</v>
      </c>
      <c r="K371" s="24">
        <f t="shared" si="33"/>
        <v>0</v>
      </c>
      <c r="L371" s="24">
        <f t="shared" si="34"/>
        <v>0</v>
      </c>
      <c r="M371" s="24">
        <f t="shared" si="35"/>
        <v>0</v>
      </c>
    </row>
    <row r="372" spans="1:13" x14ac:dyDescent="0.25">
      <c r="A372" s="5" t="s">
        <v>200</v>
      </c>
      <c r="B372" s="5" t="s">
        <v>237</v>
      </c>
      <c r="C372" s="7">
        <v>0</v>
      </c>
      <c r="D372" s="7">
        <v>0</v>
      </c>
      <c r="E372" s="25">
        <v>0</v>
      </c>
      <c r="F372" s="25">
        <v>0</v>
      </c>
      <c r="G372" s="24">
        <f t="shared" si="30"/>
        <v>0</v>
      </c>
      <c r="H372" s="7">
        <f t="shared" si="31"/>
        <v>0</v>
      </c>
      <c r="I372" s="7"/>
      <c r="J372" s="24">
        <f t="shared" si="32"/>
        <v>0</v>
      </c>
      <c r="K372" s="24">
        <f t="shared" si="33"/>
        <v>0</v>
      </c>
      <c r="L372" s="24">
        <f t="shared" si="34"/>
        <v>0</v>
      </c>
      <c r="M372" s="24">
        <f t="shared" si="35"/>
        <v>0</v>
      </c>
    </row>
    <row r="373" spans="1:13" x14ac:dyDescent="0.25">
      <c r="A373" s="5" t="s">
        <v>201</v>
      </c>
      <c r="B373" s="5" t="s">
        <v>237</v>
      </c>
      <c r="C373" s="7">
        <v>14531.918605918299</v>
      </c>
      <c r="D373" s="7">
        <v>5147.0404345299694</v>
      </c>
      <c r="E373" s="26">
        <v>0.1</v>
      </c>
      <c r="F373" s="26">
        <v>0.2</v>
      </c>
      <c r="G373" s="24">
        <f t="shared" si="30"/>
        <v>0.22360679774997899</v>
      </c>
      <c r="H373" s="7">
        <f t="shared" si="31"/>
        <v>1.2279141915940239E-4</v>
      </c>
      <c r="I373" s="7"/>
      <c r="J373" s="24">
        <f t="shared" si="32"/>
        <v>1.662674286678098E-2</v>
      </c>
      <c r="K373" s="24">
        <f t="shared" si="33"/>
        <v>0</v>
      </c>
      <c r="L373" s="24">
        <f t="shared" si="34"/>
        <v>2.3513765260291782E-3</v>
      </c>
      <c r="M373" s="24">
        <f t="shared" si="35"/>
        <v>5.5289715671610462E-6</v>
      </c>
    </row>
    <row r="374" spans="1:13" x14ac:dyDescent="0.25">
      <c r="A374" s="5" t="s">
        <v>202</v>
      </c>
      <c r="B374" s="5" t="s">
        <v>237</v>
      </c>
      <c r="C374" s="7">
        <v>3763.0498989496346</v>
      </c>
      <c r="D374" s="7">
        <v>2743.6906545793736</v>
      </c>
      <c r="E374" s="26">
        <v>0.1</v>
      </c>
      <c r="F374" s="26">
        <v>0.2</v>
      </c>
      <c r="G374" s="24">
        <f t="shared" si="30"/>
        <v>0.22360679774997899</v>
      </c>
      <c r="H374" s="7">
        <f t="shared" si="31"/>
        <v>3.4891781701684335E-5</v>
      </c>
      <c r="I374" s="7"/>
      <c r="J374" s="24">
        <f t="shared" si="32"/>
        <v>8.8630815319886164E-3</v>
      </c>
      <c r="K374" s="24">
        <f t="shared" si="33"/>
        <v>0</v>
      </c>
      <c r="L374" s="24">
        <f t="shared" si="34"/>
        <v>1.2534290106956812E-3</v>
      </c>
      <c r="M374" s="24">
        <f t="shared" si="35"/>
        <v>1.5710842848535541E-6</v>
      </c>
    </row>
    <row r="375" spans="1:13" x14ac:dyDescent="0.25">
      <c r="A375" s="5" t="s">
        <v>203</v>
      </c>
      <c r="B375" s="5" t="s">
        <v>237</v>
      </c>
      <c r="C375" s="7">
        <v>501.1696977434566</v>
      </c>
      <c r="D375" s="7">
        <v>118.22914852329562</v>
      </c>
      <c r="E375" s="26">
        <v>0.1</v>
      </c>
      <c r="F375" s="26">
        <v>0.2</v>
      </c>
      <c r="G375" s="24">
        <f t="shared" si="30"/>
        <v>0.22360679774997899</v>
      </c>
      <c r="H375" s="7">
        <f t="shared" si="31"/>
        <v>6.4789105261332133E-8</v>
      </c>
      <c r="I375" s="7"/>
      <c r="J375" s="24">
        <f t="shared" si="32"/>
        <v>3.8192154828774129E-4</v>
      </c>
      <c r="K375" s="24">
        <f t="shared" si="33"/>
        <v>0</v>
      </c>
      <c r="L375" s="24">
        <f t="shared" si="34"/>
        <v>5.4011863335105474E-5</v>
      </c>
      <c r="M375" s="24">
        <f t="shared" si="35"/>
        <v>2.9172813809301109E-9</v>
      </c>
    </row>
    <row r="376" spans="1:13" x14ac:dyDescent="0.25">
      <c r="A376" s="5" t="s">
        <v>204</v>
      </c>
      <c r="B376" s="5" t="s">
        <v>237</v>
      </c>
      <c r="C376" s="7">
        <v>116.25767999999999</v>
      </c>
      <c r="D376" s="7">
        <v>26.099919999999997</v>
      </c>
      <c r="E376" s="26">
        <v>0.1</v>
      </c>
      <c r="F376" s="26">
        <v>0.4</v>
      </c>
      <c r="G376" s="24">
        <f t="shared" si="30"/>
        <v>0.41231056256176613</v>
      </c>
      <c r="H376" s="7">
        <f t="shared" si="31"/>
        <v>1.0735199707706009E-8</v>
      </c>
      <c r="I376" s="7"/>
      <c r="J376" s="24">
        <f t="shared" si="32"/>
        <v>8.4311880624109251E-5</v>
      </c>
      <c r="K376" s="24">
        <f t="shared" si="33"/>
        <v>0</v>
      </c>
      <c r="L376" s="24">
        <f t="shared" si="34"/>
        <v>1.192350050477967E-5</v>
      </c>
      <c r="M376" s="24">
        <f t="shared" si="35"/>
        <v>1.4216986428748105E-10</v>
      </c>
    </row>
    <row r="377" spans="1:13" x14ac:dyDescent="0.25">
      <c r="A377" s="5" t="s">
        <v>205</v>
      </c>
      <c r="B377" s="5" t="s">
        <v>237</v>
      </c>
      <c r="C377" s="7">
        <v>0</v>
      </c>
      <c r="D377" s="7">
        <v>0</v>
      </c>
      <c r="E377" s="26">
        <v>0.1</v>
      </c>
      <c r="F377" s="26">
        <v>0.2</v>
      </c>
      <c r="G377" s="24">
        <f t="shared" si="30"/>
        <v>0.22360679774997899</v>
      </c>
      <c r="H377" s="7">
        <f t="shared" si="31"/>
        <v>0</v>
      </c>
      <c r="I377" s="7"/>
      <c r="J377" s="24">
        <f t="shared" si="32"/>
        <v>0</v>
      </c>
      <c r="K377" s="24">
        <f t="shared" si="33"/>
        <v>0</v>
      </c>
      <c r="L377" s="24">
        <f t="shared" si="34"/>
        <v>0</v>
      </c>
      <c r="M377" s="24">
        <f t="shared" si="35"/>
        <v>0</v>
      </c>
    </row>
    <row r="378" spans="1:13" x14ac:dyDescent="0.25">
      <c r="A378" s="5" t="s">
        <v>206</v>
      </c>
      <c r="B378" s="5" t="s">
        <v>237</v>
      </c>
      <c r="C378" s="7">
        <v>142.38</v>
      </c>
      <c r="D378" s="7">
        <v>199.03730000000002</v>
      </c>
      <c r="E378" s="26">
        <v>0.1</v>
      </c>
      <c r="F378" s="26">
        <v>0.4</v>
      </c>
      <c r="G378" s="24">
        <f t="shared" si="30"/>
        <v>0.41231056256176613</v>
      </c>
      <c r="H378" s="7">
        <f t="shared" si="31"/>
        <v>6.2431061495209263E-7</v>
      </c>
      <c r="I378" s="7"/>
      <c r="J378" s="24">
        <f t="shared" si="32"/>
        <v>6.4296017295627813E-4</v>
      </c>
      <c r="K378" s="24">
        <f t="shared" si="33"/>
        <v>0</v>
      </c>
      <c r="L378" s="24">
        <f t="shared" si="34"/>
        <v>9.0928299666051949E-5</v>
      </c>
      <c r="M378" s="24">
        <f t="shared" si="35"/>
        <v>8.2679556801593425E-9</v>
      </c>
    </row>
    <row r="379" spans="1:13" x14ac:dyDescent="0.25">
      <c r="A379" s="5" t="s">
        <v>207</v>
      </c>
      <c r="B379" s="5" t="s">
        <v>237</v>
      </c>
      <c r="C379" s="7">
        <v>334.15199999999999</v>
      </c>
      <c r="D379" s="7">
        <v>146.28398399999998</v>
      </c>
      <c r="E379" s="26">
        <v>0.1</v>
      </c>
      <c r="F379" s="26">
        <v>0.4</v>
      </c>
      <c r="G379" s="24">
        <f t="shared" si="30"/>
        <v>0.41231056256176613</v>
      </c>
      <c r="H379" s="7">
        <f t="shared" si="31"/>
        <v>3.3722932646935133E-7</v>
      </c>
      <c r="I379" s="7"/>
      <c r="J379" s="24">
        <f t="shared" si="32"/>
        <v>4.7254849042553031E-4</v>
      </c>
      <c r="K379" s="24">
        <f t="shared" si="33"/>
        <v>0</v>
      </c>
      <c r="L379" s="24">
        <f t="shared" si="34"/>
        <v>6.6828448403871764E-5</v>
      </c>
      <c r="M379" s="24">
        <f t="shared" si="35"/>
        <v>4.4660415160689505E-9</v>
      </c>
    </row>
    <row r="380" spans="1:13" x14ac:dyDescent="0.25">
      <c r="A380" s="5" t="s">
        <v>208</v>
      </c>
      <c r="B380" s="5" t="s">
        <v>237</v>
      </c>
      <c r="C380" s="7">
        <v>10.08</v>
      </c>
      <c r="D380" s="7">
        <v>8.5159200000000013</v>
      </c>
      <c r="E380" s="26">
        <v>0.1</v>
      </c>
      <c r="F380" s="26">
        <v>0.4</v>
      </c>
      <c r="G380" s="24">
        <f t="shared" si="30"/>
        <v>0.41231056256176613</v>
      </c>
      <c r="H380" s="7">
        <f t="shared" si="31"/>
        <v>1.1428649707508345E-9</v>
      </c>
      <c r="I380" s="7"/>
      <c r="J380" s="24">
        <f t="shared" si="32"/>
        <v>2.7509403494128128E-5</v>
      </c>
      <c r="K380" s="24">
        <f t="shared" si="33"/>
        <v>0</v>
      </c>
      <c r="L380" s="24">
        <f t="shared" si="34"/>
        <v>3.8904171514189816E-6</v>
      </c>
      <c r="M380" s="24">
        <f t="shared" si="35"/>
        <v>1.5135345612054982E-11</v>
      </c>
    </row>
    <row r="381" spans="1:13" x14ac:dyDescent="0.25">
      <c r="A381" s="5" t="s">
        <v>209</v>
      </c>
      <c r="B381" s="5" t="s">
        <v>237</v>
      </c>
      <c r="C381" s="7">
        <v>0</v>
      </c>
      <c r="D381" s="7">
        <v>0</v>
      </c>
      <c r="E381" s="26">
        <v>0.1</v>
      </c>
      <c r="F381" s="26">
        <v>0.2</v>
      </c>
      <c r="G381" s="24">
        <f t="shared" si="30"/>
        <v>0.22360679774997899</v>
      </c>
      <c r="H381" s="7">
        <f t="shared" si="31"/>
        <v>0</v>
      </c>
      <c r="I381" s="7"/>
      <c r="J381" s="24">
        <f t="shared" si="32"/>
        <v>0</v>
      </c>
      <c r="K381" s="24">
        <f t="shared" si="33"/>
        <v>0</v>
      </c>
      <c r="L381" s="24">
        <f t="shared" si="34"/>
        <v>0</v>
      </c>
      <c r="M381" s="24">
        <f t="shared" si="35"/>
        <v>0</v>
      </c>
    </row>
    <row r="382" spans="1:13" x14ac:dyDescent="0.25">
      <c r="A382" s="5" t="s">
        <v>210</v>
      </c>
      <c r="B382" s="5" t="s">
        <v>237</v>
      </c>
      <c r="C382" s="7">
        <v>842.72614796505059</v>
      </c>
      <c r="D382" s="7">
        <v>256.4004281042574</v>
      </c>
      <c r="E382" s="26">
        <v>0.1</v>
      </c>
      <c r="F382" s="26">
        <v>0.3</v>
      </c>
      <c r="G382" s="24">
        <f t="shared" si="30"/>
        <v>0.31622776601683794</v>
      </c>
      <c r="H382" s="7">
        <f t="shared" si="31"/>
        <v>6.0942511268512935E-7</v>
      </c>
      <c r="I382" s="7"/>
      <c r="J382" s="24">
        <f t="shared" si="32"/>
        <v>8.282631627337041E-4</v>
      </c>
      <c r="K382" s="24">
        <f t="shared" si="33"/>
        <v>0</v>
      </c>
      <c r="L382" s="24">
        <f t="shared" si="34"/>
        <v>1.1713409979520385E-4</v>
      </c>
      <c r="M382" s="24">
        <f t="shared" si="35"/>
        <v>1.3720397334832773E-8</v>
      </c>
    </row>
    <row r="383" spans="1:13" x14ac:dyDescent="0.25">
      <c r="A383" s="5" t="s">
        <v>211</v>
      </c>
      <c r="B383" s="5" t="s">
        <v>237</v>
      </c>
      <c r="C383" s="7">
        <v>90.924789486731868</v>
      </c>
      <c r="D383" s="7">
        <v>84.032266084961336</v>
      </c>
      <c r="E383" s="26">
        <v>0.1</v>
      </c>
      <c r="F383" s="26">
        <v>0.3</v>
      </c>
      <c r="G383" s="24">
        <f t="shared" si="30"/>
        <v>0.31622776601683794</v>
      </c>
      <c r="H383" s="7">
        <f t="shared" si="31"/>
        <v>6.5459849858261362E-8</v>
      </c>
      <c r="I383" s="7"/>
      <c r="J383" s="24">
        <f t="shared" si="32"/>
        <v>2.7145364379387542E-4</v>
      </c>
      <c r="K383" s="24">
        <f t="shared" si="33"/>
        <v>0</v>
      </c>
      <c r="L383" s="24">
        <f t="shared" si="34"/>
        <v>3.838934246088938E-5</v>
      </c>
      <c r="M383" s="24">
        <f t="shared" si="35"/>
        <v>1.4737416145794442E-9</v>
      </c>
    </row>
    <row r="384" spans="1:13" x14ac:dyDescent="0.25">
      <c r="A384" s="5" t="s">
        <v>212</v>
      </c>
      <c r="B384" s="5" t="s">
        <v>237</v>
      </c>
      <c r="C384" s="7">
        <v>1145.0492738873083</v>
      </c>
      <c r="D384" s="7">
        <v>247.02916392746101</v>
      </c>
      <c r="E384" s="26">
        <v>0.1</v>
      </c>
      <c r="F384" s="26">
        <v>0.3</v>
      </c>
      <c r="G384" s="24">
        <f t="shared" si="30"/>
        <v>0.31622776601683794</v>
      </c>
      <c r="H384" s="7">
        <f t="shared" si="31"/>
        <v>5.6569105480571435E-7</v>
      </c>
      <c r="I384" s="7"/>
      <c r="J384" s="24">
        <f t="shared" si="32"/>
        <v>7.979906980452665E-4</v>
      </c>
      <c r="K384" s="24">
        <f t="shared" si="33"/>
        <v>0</v>
      </c>
      <c r="L384" s="24">
        <f t="shared" si="34"/>
        <v>1.1285292678231893E-4</v>
      </c>
      <c r="M384" s="24">
        <f t="shared" si="35"/>
        <v>1.2735783083335438E-8</v>
      </c>
    </row>
    <row r="385" spans="1:13" x14ac:dyDescent="0.25">
      <c r="A385" s="5" t="s">
        <v>213</v>
      </c>
      <c r="B385" s="5" t="s">
        <v>237</v>
      </c>
      <c r="C385" s="7">
        <v>10.56888</v>
      </c>
      <c r="D385" s="7">
        <v>2.3727199999999997</v>
      </c>
      <c r="E385" s="26">
        <v>0.1</v>
      </c>
      <c r="F385" s="26">
        <v>0.3</v>
      </c>
      <c r="G385" s="24">
        <f t="shared" si="30"/>
        <v>0.31622776601683794</v>
      </c>
      <c r="H385" s="7">
        <f t="shared" si="31"/>
        <v>5.2188622789042322E-11</v>
      </c>
      <c r="I385" s="7"/>
      <c r="J385" s="24">
        <f t="shared" si="32"/>
        <v>7.6647164203735681E-6</v>
      </c>
      <c r="K385" s="24">
        <f t="shared" si="33"/>
        <v>0</v>
      </c>
      <c r="L385" s="24">
        <f t="shared" si="34"/>
        <v>1.0839545913436062E-6</v>
      </c>
      <c r="M385" s="24">
        <f t="shared" si="35"/>
        <v>1.1749575560948843E-12</v>
      </c>
    </row>
    <row r="386" spans="1:13" x14ac:dyDescent="0.25">
      <c r="A386" s="5" t="s">
        <v>214</v>
      </c>
      <c r="B386" s="5" t="s">
        <v>237</v>
      </c>
      <c r="C386" s="7">
        <v>0</v>
      </c>
      <c r="D386" s="7">
        <v>0</v>
      </c>
      <c r="E386" s="26">
        <v>0.1</v>
      </c>
      <c r="F386" s="26">
        <v>0.3</v>
      </c>
      <c r="G386" s="24">
        <f t="shared" si="30"/>
        <v>0.31622776601683794</v>
      </c>
      <c r="H386" s="7">
        <f t="shared" si="31"/>
        <v>0</v>
      </c>
      <c r="I386" s="7"/>
      <c r="J386" s="24">
        <f t="shared" si="32"/>
        <v>0</v>
      </c>
      <c r="K386" s="24">
        <f t="shared" si="33"/>
        <v>0</v>
      </c>
      <c r="L386" s="24">
        <f t="shared" si="34"/>
        <v>0</v>
      </c>
      <c r="M386" s="24">
        <f t="shared" si="35"/>
        <v>0</v>
      </c>
    </row>
    <row r="387" spans="1:13" x14ac:dyDescent="0.25">
      <c r="A387" s="5" t="s">
        <v>215</v>
      </c>
      <c r="B387" s="5" t="s">
        <v>237</v>
      </c>
      <c r="C387" s="7">
        <v>3.7018800000000001</v>
      </c>
      <c r="D387" s="7">
        <v>5.1749697999999995</v>
      </c>
      <c r="E387" s="26">
        <v>0.1</v>
      </c>
      <c r="F387" s="26">
        <v>0.3</v>
      </c>
      <c r="G387" s="24">
        <f t="shared" si="30"/>
        <v>0.31622776601683794</v>
      </c>
      <c r="H387" s="7">
        <f t="shared" si="31"/>
        <v>2.4825527982800846E-10</v>
      </c>
      <c r="I387" s="7"/>
      <c r="J387" s="24">
        <f t="shared" si="32"/>
        <v>1.6716964496863229E-5</v>
      </c>
      <c r="K387" s="24">
        <f t="shared" si="33"/>
        <v>0</v>
      </c>
      <c r="L387" s="24">
        <f t="shared" si="34"/>
        <v>2.3641357913173505E-6</v>
      </c>
      <c r="M387" s="24">
        <f t="shared" si="35"/>
        <v>5.5891380397877148E-12</v>
      </c>
    </row>
    <row r="388" spans="1:13" x14ac:dyDescent="0.25">
      <c r="A388" s="5" t="s">
        <v>216</v>
      </c>
      <c r="B388" s="5" t="s">
        <v>237</v>
      </c>
      <c r="C388" s="7">
        <v>28.959840000000003</v>
      </c>
      <c r="D388" s="7">
        <v>12.677945280000001</v>
      </c>
      <c r="E388" s="26">
        <v>0.1</v>
      </c>
      <c r="F388" s="26">
        <v>0.3</v>
      </c>
      <c r="G388" s="24">
        <f t="shared" si="30"/>
        <v>0.31622776601683794</v>
      </c>
      <c r="H388" s="7">
        <f t="shared" si="31"/>
        <v>1.48998055355086E-9</v>
      </c>
      <c r="I388" s="7"/>
      <c r="J388" s="24">
        <f t="shared" si="32"/>
        <v>4.095420250354597E-5</v>
      </c>
      <c r="K388" s="24">
        <f t="shared" si="33"/>
        <v>0</v>
      </c>
      <c r="L388" s="24">
        <f t="shared" si="34"/>
        <v>5.7917988616688877E-6</v>
      </c>
      <c r="M388" s="24">
        <f t="shared" si="35"/>
        <v>3.354493405402902E-11</v>
      </c>
    </row>
    <row r="389" spans="1:13" x14ac:dyDescent="0.25">
      <c r="A389" s="5" t="s">
        <v>217</v>
      </c>
      <c r="B389" s="5" t="s">
        <v>237</v>
      </c>
      <c r="C389" s="7">
        <v>0.76607999999999998</v>
      </c>
      <c r="D389" s="7">
        <v>0.64720991999999999</v>
      </c>
      <c r="E389" s="26">
        <v>0.1</v>
      </c>
      <c r="F389" s="26">
        <v>0.3</v>
      </c>
      <c r="G389" s="24">
        <f t="shared" si="30"/>
        <v>0.31622776601683794</v>
      </c>
      <c r="H389" s="7">
        <f t="shared" si="31"/>
        <v>3.8830518065040084E-12</v>
      </c>
      <c r="I389" s="7"/>
      <c r="J389" s="24">
        <f t="shared" si="32"/>
        <v>2.0907146655537375E-6</v>
      </c>
      <c r="K389" s="24">
        <f t="shared" si="33"/>
        <v>0</v>
      </c>
      <c r="L389" s="24">
        <f t="shared" si="34"/>
        <v>2.9567170350784256E-7</v>
      </c>
      <c r="M389" s="24">
        <f t="shared" si="35"/>
        <v>8.7421756255229554E-14</v>
      </c>
    </row>
    <row r="390" spans="1:13" x14ac:dyDescent="0.25">
      <c r="A390" s="5" t="s">
        <v>218</v>
      </c>
      <c r="B390" s="5" t="s">
        <v>237</v>
      </c>
      <c r="C390" s="7">
        <v>77.65128</v>
      </c>
      <c r="D390" s="7">
        <v>55.888385</v>
      </c>
      <c r="E390" s="26">
        <v>0.1</v>
      </c>
      <c r="F390" s="26">
        <v>0.3</v>
      </c>
      <c r="G390" s="24">
        <f t="shared" si="30"/>
        <v>0.31622776601683794</v>
      </c>
      <c r="H390" s="7">
        <f t="shared" si="31"/>
        <v>2.8955160355954907E-8</v>
      </c>
      <c r="I390" s="7"/>
      <c r="J390" s="24">
        <f t="shared" si="32"/>
        <v>1.8053905316162879E-4</v>
      </c>
      <c r="K390" s="24">
        <f t="shared" si="33"/>
        <v>0</v>
      </c>
      <c r="L390" s="24">
        <f t="shared" si="34"/>
        <v>2.5532077751917266E-5</v>
      </c>
      <c r="M390" s="24">
        <f t="shared" si="35"/>
        <v>6.5188699432994861E-10</v>
      </c>
    </row>
    <row r="391" spans="1:13" x14ac:dyDescent="0.25">
      <c r="A391" s="5" t="s">
        <v>239</v>
      </c>
      <c r="B391" s="5" t="s">
        <v>237</v>
      </c>
      <c r="C391" s="7">
        <v>2.2400000000000002</v>
      </c>
      <c r="D391" s="7">
        <v>0.44890047999999999</v>
      </c>
      <c r="E391" s="26">
        <v>0.1</v>
      </c>
      <c r="F391" s="26">
        <v>0.3</v>
      </c>
      <c r="G391" s="24">
        <f t="shared" si="30"/>
        <v>0.31622776601683794</v>
      </c>
      <c r="H391" s="7">
        <f t="shared" si="31"/>
        <v>1.868026332413754E-12</v>
      </c>
      <c r="I391" s="7"/>
      <c r="J391" s="24">
        <f t="shared" si="32"/>
        <v>1.4501057352614624E-6</v>
      </c>
      <c r="K391" s="24">
        <f t="shared" si="33"/>
        <v>0</v>
      </c>
      <c r="L391" s="24">
        <f t="shared" si="34"/>
        <v>2.0507591976817693E-7</v>
      </c>
      <c r="M391" s="24">
        <f t="shared" si="35"/>
        <v>4.2056132868763744E-14</v>
      </c>
    </row>
    <row r="392" spans="1:13" x14ac:dyDescent="0.25">
      <c r="A392" s="5" t="s">
        <v>219</v>
      </c>
      <c r="B392" s="5" t="s">
        <v>237</v>
      </c>
      <c r="C392" s="7">
        <v>0</v>
      </c>
      <c r="D392" s="7">
        <v>0</v>
      </c>
      <c r="E392" s="26">
        <v>0.25</v>
      </c>
      <c r="F392" s="26">
        <v>0</v>
      </c>
      <c r="G392" s="24">
        <f t="shared" si="30"/>
        <v>0.25</v>
      </c>
      <c r="H392" s="7">
        <f t="shared" si="31"/>
        <v>0</v>
      </c>
      <c r="I392" s="7"/>
      <c r="J392" s="24">
        <f t="shared" si="32"/>
        <v>0</v>
      </c>
      <c r="K392" s="24">
        <f t="shared" si="33"/>
        <v>0</v>
      </c>
      <c r="L392" s="24">
        <f t="shared" si="34"/>
        <v>0</v>
      </c>
      <c r="M392" s="24">
        <f t="shared" si="35"/>
        <v>0</v>
      </c>
    </row>
    <row r="393" spans="1:13" x14ac:dyDescent="0.25">
      <c r="A393" s="5" t="s">
        <v>220</v>
      </c>
      <c r="B393" s="5" t="s">
        <v>237</v>
      </c>
      <c r="C393" s="7">
        <v>160.15441856040405</v>
      </c>
      <c r="D393" s="7">
        <v>10.406064178579447</v>
      </c>
      <c r="E393" s="26">
        <v>0.05</v>
      </c>
      <c r="F393" s="26">
        <v>5</v>
      </c>
      <c r="G393" s="24">
        <f t="shared" si="30"/>
        <v>5.0002499937503124</v>
      </c>
      <c r="H393" s="7">
        <f t="shared" si="31"/>
        <v>2.509801013788559E-7</v>
      </c>
      <c r="I393" s="7"/>
      <c r="J393" s="24">
        <f t="shared" si="32"/>
        <v>3.3615231034854126E-5</v>
      </c>
      <c r="K393" s="24">
        <f t="shared" si="33"/>
        <v>0</v>
      </c>
      <c r="L393" s="24">
        <f t="shared" si="34"/>
        <v>2.3769557815897842E-6</v>
      </c>
      <c r="M393" s="24">
        <f t="shared" si="35"/>
        <v>5.6499187876331017E-12</v>
      </c>
    </row>
    <row r="394" spans="1:13" x14ac:dyDescent="0.25">
      <c r="A394" s="5" t="s">
        <v>221</v>
      </c>
      <c r="B394" s="5" t="s">
        <v>237</v>
      </c>
      <c r="C394" s="7">
        <v>0</v>
      </c>
      <c r="D394" s="7">
        <v>0</v>
      </c>
      <c r="E394" s="26">
        <v>0</v>
      </c>
      <c r="F394" s="26">
        <v>0</v>
      </c>
      <c r="G394" s="24">
        <f t="shared" ref="G394:G457" si="36">SQRT((E394^2)+(F394^2))</f>
        <v>0</v>
      </c>
      <c r="H394" s="7">
        <f t="shared" ref="H394:H457" si="37">(G394*D394)^2/(SUM($D$9:$D$628))^2</f>
        <v>0</v>
      </c>
      <c r="I394" s="7"/>
      <c r="J394" s="24">
        <f t="shared" ref="J394:J457" si="38">ABS((D394/SUM($C$9:$C$628)))</f>
        <v>0</v>
      </c>
      <c r="K394" s="24">
        <f t="shared" ref="K394:K457" si="39">I394*F394</f>
        <v>0</v>
      </c>
      <c r="L394" s="24">
        <f t="shared" ref="L394:L457" si="40">J394*E394*(SQRT(2))</f>
        <v>0</v>
      </c>
      <c r="M394" s="24">
        <f t="shared" ref="M394:M457" si="41">K394^2+L394^2</f>
        <v>0</v>
      </c>
    </row>
    <row r="395" spans="1:13" x14ac:dyDescent="0.25">
      <c r="A395" s="5" t="s">
        <v>222</v>
      </c>
      <c r="B395" s="5" t="s">
        <v>237</v>
      </c>
      <c r="C395" s="7">
        <v>0</v>
      </c>
      <c r="D395" s="7">
        <v>0</v>
      </c>
      <c r="E395" s="26">
        <v>0</v>
      </c>
      <c r="F395" s="26">
        <v>0</v>
      </c>
      <c r="G395" s="24">
        <f t="shared" si="36"/>
        <v>0</v>
      </c>
      <c r="H395" s="7">
        <f t="shared" si="37"/>
        <v>0</v>
      </c>
      <c r="I395" s="7"/>
      <c r="J395" s="24">
        <f t="shared" si="38"/>
        <v>0</v>
      </c>
      <c r="K395" s="24">
        <f t="shared" si="39"/>
        <v>0</v>
      </c>
      <c r="L395" s="24">
        <f t="shared" si="40"/>
        <v>0</v>
      </c>
      <c r="M395" s="24">
        <f t="shared" si="41"/>
        <v>0</v>
      </c>
    </row>
    <row r="396" spans="1:13" x14ac:dyDescent="0.25">
      <c r="A396" s="5" t="s">
        <v>223</v>
      </c>
      <c r="B396" s="5" t="s">
        <v>237</v>
      </c>
      <c r="C396" s="7">
        <v>0</v>
      </c>
      <c r="D396" s="7">
        <v>0</v>
      </c>
      <c r="E396" s="26">
        <v>0</v>
      </c>
      <c r="F396" s="26">
        <v>0</v>
      </c>
      <c r="G396" s="24">
        <f t="shared" si="36"/>
        <v>0</v>
      </c>
      <c r="H396" s="7">
        <f t="shared" si="37"/>
        <v>0</v>
      </c>
      <c r="I396" s="7"/>
      <c r="J396" s="24">
        <f t="shared" si="38"/>
        <v>0</v>
      </c>
      <c r="K396" s="24">
        <f t="shared" si="39"/>
        <v>0</v>
      </c>
      <c r="L396" s="24">
        <f t="shared" si="40"/>
        <v>0</v>
      </c>
      <c r="M396" s="24">
        <f t="shared" si="41"/>
        <v>0</v>
      </c>
    </row>
    <row r="397" spans="1:13" x14ac:dyDescent="0.25">
      <c r="A397" s="5" t="s">
        <v>224</v>
      </c>
      <c r="B397" s="5" t="s">
        <v>237</v>
      </c>
      <c r="C397" s="7">
        <v>0</v>
      </c>
      <c r="D397" s="7">
        <v>0</v>
      </c>
      <c r="E397" s="26">
        <v>0.2</v>
      </c>
      <c r="F397" s="26">
        <v>0</v>
      </c>
      <c r="G397" s="24">
        <f t="shared" si="36"/>
        <v>0.2</v>
      </c>
      <c r="H397" s="7">
        <f t="shared" si="37"/>
        <v>0</v>
      </c>
      <c r="I397" s="7"/>
      <c r="J397" s="24">
        <f t="shared" si="38"/>
        <v>0</v>
      </c>
      <c r="K397" s="24">
        <f t="shared" si="39"/>
        <v>0</v>
      </c>
      <c r="L397" s="24">
        <f t="shared" si="40"/>
        <v>0</v>
      </c>
      <c r="M397" s="24">
        <f t="shared" si="41"/>
        <v>0</v>
      </c>
    </row>
    <row r="398" spans="1:13" x14ac:dyDescent="0.25">
      <c r="A398" s="5" t="s">
        <v>225</v>
      </c>
      <c r="B398" s="5" t="s">
        <v>237</v>
      </c>
      <c r="C398" s="7">
        <v>0</v>
      </c>
      <c r="D398" s="7">
        <v>0</v>
      </c>
      <c r="E398" s="26">
        <v>0.2</v>
      </c>
      <c r="F398" s="26">
        <v>0</v>
      </c>
      <c r="G398" s="24">
        <f t="shared" si="36"/>
        <v>0.2</v>
      </c>
      <c r="H398" s="7">
        <f t="shared" si="37"/>
        <v>0</v>
      </c>
      <c r="I398" s="7"/>
      <c r="J398" s="24">
        <f t="shared" si="38"/>
        <v>0</v>
      </c>
      <c r="K398" s="24">
        <f t="shared" si="39"/>
        <v>0</v>
      </c>
      <c r="L398" s="24">
        <f t="shared" si="40"/>
        <v>0</v>
      </c>
      <c r="M398" s="24">
        <f t="shared" si="41"/>
        <v>0</v>
      </c>
    </row>
    <row r="399" spans="1:13" x14ac:dyDescent="0.25">
      <c r="A399" s="5" t="s">
        <v>226</v>
      </c>
      <c r="B399" s="5" t="s">
        <v>237</v>
      </c>
      <c r="C399" s="7">
        <v>0</v>
      </c>
      <c r="D399" s="7">
        <v>0</v>
      </c>
      <c r="E399" s="26">
        <v>0</v>
      </c>
      <c r="F399" s="26">
        <v>0</v>
      </c>
      <c r="G399" s="24">
        <f t="shared" si="36"/>
        <v>0</v>
      </c>
      <c r="H399" s="7">
        <f t="shared" si="37"/>
        <v>0</v>
      </c>
      <c r="I399" s="7"/>
      <c r="J399" s="24">
        <f t="shared" si="38"/>
        <v>0</v>
      </c>
      <c r="K399" s="24">
        <f t="shared" si="39"/>
        <v>0</v>
      </c>
      <c r="L399" s="24">
        <f t="shared" si="40"/>
        <v>0</v>
      </c>
      <c r="M399" s="24">
        <f t="shared" si="41"/>
        <v>0</v>
      </c>
    </row>
    <row r="400" spans="1:13" x14ac:dyDescent="0.25">
      <c r="A400" s="5" t="s">
        <v>227</v>
      </c>
      <c r="B400" s="5" t="s">
        <v>237</v>
      </c>
      <c r="C400" s="7">
        <v>636.22547649588535</v>
      </c>
      <c r="D400" s="7">
        <v>475.94678441668384</v>
      </c>
      <c r="E400" s="26">
        <v>0.2</v>
      </c>
      <c r="F400" s="26">
        <v>0.5</v>
      </c>
      <c r="G400" s="24">
        <f t="shared" si="36"/>
        <v>0.53851648071345048</v>
      </c>
      <c r="H400" s="7">
        <f t="shared" si="37"/>
        <v>6.0897245098499427E-6</v>
      </c>
      <c r="I400" s="7"/>
      <c r="J400" s="24">
        <f t="shared" si="38"/>
        <v>1.537474768932936E-3</v>
      </c>
      <c r="K400" s="24">
        <f t="shared" si="39"/>
        <v>0</v>
      </c>
      <c r="L400" s="24">
        <f t="shared" si="40"/>
        <v>4.3486353400627975E-4</v>
      </c>
      <c r="M400" s="24">
        <f t="shared" si="41"/>
        <v>1.8910629320843083E-7</v>
      </c>
    </row>
    <row r="401" spans="1:16" x14ac:dyDescent="0.25">
      <c r="A401" s="5" t="s">
        <v>228</v>
      </c>
      <c r="B401" s="5" t="s">
        <v>237</v>
      </c>
      <c r="C401" s="7">
        <v>0</v>
      </c>
      <c r="D401" s="7">
        <v>0</v>
      </c>
      <c r="E401" s="26">
        <v>0.25</v>
      </c>
      <c r="F401" s="26">
        <v>0</v>
      </c>
      <c r="G401" s="24">
        <f t="shared" si="36"/>
        <v>0.25</v>
      </c>
      <c r="H401" s="7">
        <f t="shared" si="37"/>
        <v>0</v>
      </c>
      <c r="I401" s="7"/>
      <c r="J401" s="24">
        <f t="shared" si="38"/>
        <v>0</v>
      </c>
      <c r="K401" s="24">
        <f t="shared" si="39"/>
        <v>0</v>
      </c>
      <c r="L401" s="24">
        <f t="shared" si="40"/>
        <v>0</v>
      </c>
      <c r="M401" s="24">
        <f t="shared" si="41"/>
        <v>0</v>
      </c>
    </row>
    <row r="402" spans="1:16" x14ac:dyDescent="0.25">
      <c r="A402" s="5" t="s">
        <v>229</v>
      </c>
      <c r="B402" s="5" t="s">
        <v>237</v>
      </c>
      <c r="C402" s="7">
        <v>0</v>
      </c>
      <c r="D402" s="7">
        <v>0</v>
      </c>
      <c r="E402" s="26">
        <v>0.25</v>
      </c>
      <c r="F402" s="26">
        <v>0</v>
      </c>
      <c r="G402" s="24">
        <f t="shared" si="36"/>
        <v>0.25</v>
      </c>
      <c r="H402" s="7">
        <f t="shared" si="37"/>
        <v>0</v>
      </c>
      <c r="I402" s="7"/>
      <c r="J402" s="24">
        <f t="shared" si="38"/>
        <v>0</v>
      </c>
      <c r="K402" s="24">
        <f t="shared" si="39"/>
        <v>0</v>
      </c>
      <c r="L402" s="24">
        <f t="shared" si="40"/>
        <v>0</v>
      </c>
      <c r="M402" s="24">
        <f t="shared" si="41"/>
        <v>0</v>
      </c>
    </row>
    <row r="403" spans="1:16" x14ac:dyDescent="0.25">
      <c r="A403" s="5" t="s">
        <v>230</v>
      </c>
      <c r="B403" s="5" t="s">
        <v>237</v>
      </c>
      <c r="C403" s="7">
        <v>0</v>
      </c>
      <c r="D403" s="7">
        <v>0</v>
      </c>
      <c r="E403" s="26">
        <v>0</v>
      </c>
      <c r="F403" s="26">
        <v>0</v>
      </c>
      <c r="G403" s="24">
        <f t="shared" si="36"/>
        <v>0</v>
      </c>
      <c r="H403" s="7">
        <f t="shared" si="37"/>
        <v>0</v>
      </c>
      <c r="I403" s="7"/>
      <c r="J403" s="24">
        <f t="shared" si="38"/>
        <v>0</v>
      </c>
      <c r="K403" s="24">
        <f t="shared" si="39"/>
        <v>0</v>
      </c>
      <c r="L403" s="24">
        <f t="shared" si="40"/>
        <v>0</v>
      </c>
      <c r="M403" s="24">
        <f t="shared" si="41"/>
        <v>0</v>
      </c>
    </row>
    <row r="404" spans="1:16" x14ac:dyDescent="0.25">
      <c r="A404" s="5" t="s">
        <v>231</v>
      </c>
      <c r="B404" s="5" t="s">
        <v>237</v>
      </c>
      <c r="C404" s="7">
        <v>0</v>
      </c>
      <c r="D404" s="7">
        <v>0</v>
      </c>
      <c r="E404" s="26">
        <v>0</v>
      </c>
      <c r="F404" s="26">
        <v>0</v>
      </c>
      <c r="G404" s="24">
        <f t="shared" si="36"/>
        <v>0</v>
      </c>
      <c r="H404" s="7">
        <f t="shared" si="37"/>
        <v>0</v>
      </c>
      <c r="I404" s="7"/>
      <c r="J404" s="24">
        <f t="shared" si="38"/>
        <v>0</v>
      </c>
      <c r="K404" s="24">
        <f t="shared" si="39"/>
        <v>0</v>
      </c>
      <c r="L404" s="24">
        <f t="shared" si="40"/>
        <v>0</v>
      </c>
      <c r="M404" s="24">
        <f t="shared" si="41"/>
        <v>0</v>
      </c>
    </row>
    <row r="405" spans="1:16" x14ac:dyDescent="0.25">
      <c r="A405" s="5" t="s">
        <v>232</v>
      </c>
      <c r="B405" s="5" t="s">
        <v>237</v>
      </c>
      <c r="C405" s="7">
        <v>1490.5802889047798</v>
      </c>
      <c r="D405" s="8">
        <v>4406.6221245567203</v>
      </c>
      <c r="E405" s="25">
        <v>0.2</v>
      </c>
      <c r="F405" s="25">
        <v>0.36055512754639901</v>
      </c>
      <c r="G405" s="24">
        <f t="shared" si="36"/>
        <v>0.41231056256176613</v>
      </c>
      <c r="H405" s="7">
        <f t="shared" si="37"/>
        <v>3.0601548058031044E-4</v>
      </c>
      <c r="I405" s="7"/>
      <c r="J405" s="24">
        <f t="shared" si="38"/>
        <v>1.423493246420621E-2</v>
      </c>
      <c r="K405" s="24">
        <f t="shared" si="39"/>
        <v>0</v>
      </c>
      <c r="L405" s="24">
        <f t="shared" si="40"/>
        <v>4.026246910069098E-3</v>
      </c>
      <c r="M405" s="24">
        <f t="shared" si="41"/>
        <v>1.621066418084096E-5</v>
      </c>
      <c r="P405" s="64"/>
    </row>
    <row r="406" spans="1:16" x14ac:dyDescent="0.25">
      <c r="A406" s="5" t="s">
        <v>233</v>
      </c>
      <c r="B406" s="5" t="s">
        <v>237</v>
      </c>
      <c r="C406" s="7">
        <v>0</v>
      </c>
      <c r="D406" s="82">
        <v>56.990545785600013</v>
      </c>
      <c r="E406" s="25">
        <v>0.2</v>
      </c>
      <c r="F406" s="25">
        <v>1</v>
      </c>
      <c r="G406" s="24">
        <f t="shared" si="36"/>
        <v>1.019803902718557</v>
      </c>
      <c r="H406" s="7">
        <f t="shared" si="37"/>
        <v>3.1312794363233704E-7</v>
      </c>
      <c r="I406" s="7"/>
      <c r="J406" s="24">
        <f t="shared" si="38"/>
        <v>1.8409941842650635E-4</v>
      </c>
      <c r="K406" s="24">
        <f t="shared" si="39"/>
        <v>0</v>
      </c>
      <c r="L406" s="24">
        <f t="shared" si="40"/>
        <v>5.2071178872752917E-5</v>
      </c>
      <c r="M406" s="24">
        <f t="shared" si="41"/>
        <v>2.7114076691982296E-9</v>
      </c>
    </row>
    <row r="407" spans="1:16" x14ac:dyDescent="0.25">
      <c r="A407" s="5" t="s">
        <v>234</v>
      </c>
      <c r="B407" s="5" t="s">
        <v>237</v>
      </c>
      <c r="C407" s="7">
        <v>3.1955545272000001E-4</v>
      </c>
      <c r="D407" s="8">
        <v>4.0755989808239995E-2</v>
      </c>
      <c r="E407" s="25">
        <v>0.05</v>
      </c>
      <c r="F407" s="25">
        <v>0.5</v>
      </c>
      <c r="G407" s="24">
        <f t="shared" si="36"/>
        <v>0.50249378105604448</v>
      </c>
      <c r="H407" s="7">
        <f t="shared" si="37"/>
        <v>3.8880077929547242E-14</v>
      </c>
      <c r="I407" s="7"/>
      <c r="J407" s="24">
        <f t="shared" si="38"/>
        <v>1.3165611800456646E-7</v>
      </c>
      <c r="K407" s="24">
        <f t="shared" si="39"/>
        <v>0</v>
      </c>
      <c r="L407" s="24">
        <f t="shared" si="40"/>
        <v>9.3094933825725264E-9</v>
      </c>
      <c r="M407" s="24">
        <f t="shared" si="41"/>
        <v>8.6666667040161658E-17</v>
      </c>
    </row>
    <row r="408" spans="1:16" x14ac:dyDescent="0.25">
      <c r="A408" s="5" t="s">
        <v>235</v>
      </c>
      <c r="B408" s="5" t="s">
        <v>237</v>
      </c>
      <c r="C408" s="7">
        <v>3886.1073513379151</v>
      </c>
      <c r="D408" s="8">
        <v>1453.5859475463644</v>
      </c>
      <c r="E408" s="25">
        <v>0.3</v>
      </c>
      <c r="F408" s="25">
        <v>0.42426406871192801</v>
      </c>
      <c r="G408" s="24">
        <f t="shared" si="36"/>
        <v>0.5196152422706628</v>
      </c>
      <c r="H408" s="7">
        <f t="shared" si="37"/>
        <v>5.2884457072811962E-5</v>
      </c>
      <c r="I408" s="7"/>
      <c r="J408" s="24">
        <f t="shared" si="38"/>
        <v>4.6955915913310014E-3</v>
      </c>
      <c r="K408" s="24">
        <f t="shared" si="39"/>
        <v>0</v>
      </c>
      <c r="L408" s="24">
        <f t="shared" si="40"/>
        <v>1.9921707935476097E-3</v>
      </c>
      <c r="M408" s="24">
        <f t="shared" si="41"/>
        <v>3.9687444706641132E-6</v>
      </c>
    </row>
    <row r="409" spans="1:16" x14ac:dyDescent="0.25">
      <c r="A409" s="5" t="s">
        <v>236</v>
      </c>
      <c r="B409" s="5" t="s">
        <v>237</v>
      </c>
      <c r="C409" s="7">
        <v>0</v>
      </c>
      <c r="D409" s="7">
        <v>0</v>
      </c>
      <c r="E409" s="25">
        <v>0</v>
      </c>
      <c r="F409" s="25">
        <v>0</v>
      </c>
      <c r="G409" s="24">
        <f t="shared" si="36"/>
        <v>0</v>
      </c>
      <c r="H409" s="7">
        <f t="shared" si="37"/>
        <v>0</v>
      </c>
      <c r="I409" s="7"/>
      <c r="J409" s="24">
        <f t="shared" si="38"/>
        <v>0</v>
      </c>
      <c r="K409" s="24">
        <f t="shared" si="39"/>
        <v>0</v>
      </c>
      <c r="L409" s="24">
        <f t="shared" si="40"/>
        <v>0</v>
      </c>
      <c r="M409" s="24">
        <f t="shared" si="41"/>
        <v>0</v>
      </c>
    </row>
    <row r="410" spans="1:16" x14ac:dyDescent="0.25">
      <c r="A410" s="5" t="s">
        <v>37</v>
      </c>
      <c r="B410" s="5" t="s">
        <v>240</v>
      </c>
      <c r="C410" s="48">
        <v>24.944190055665008</v>
      </c>
      <c r="D410" s="48">
        <v>0.51690102670279725</v>
      </c>
      <c r="E410" s="25">
        <v>0.03</v>
      </c>
      <c r="F410" s="25">
        <v>0.5</v>
      </c>
      <c r="G410" s="24">
        <f t="shared" si="36"/>
        <v>0.50089919145472772</v>
      </c>
      <c r="H410" s="7">
        <f t="shared" si="37"/>
        <v>6.2143871411883185E-12</v>
      </c>
      <c r="I410" s="7"/>
      <c r="J410" s="24">
        <f t="shared" si="38"/>
        <v>1.6697713118601803E-6</v>
      </c>
      <c r="K410" s="24">
        <f t="shared" si="39"/>
        <v>0</v>
      </c>
      <c r="L410" s="24">
        <f t="shared" si="40"/>
        <v>7.084239705882545E-8</v>
      </c>
      <c r="M410" s="24">
        <f t="shared" si="41"/>
        <v>5.0186452210402808E-15</v>
      </c>
    </row>
    <row r="411" spans="1:16" x14ac:dyDescent="0.25">
      <c r="A411" s="5" t="s">
        <v>38</v>
      </c>
      <c r="B411" s="5" t="s">
        <v>240</v>
      </c>
      <c r="C411" s="48">
        <v>160.44164518454085</v>
      </c>
      <c r="D411" s="48">
        <v>36.544779003931545</v>
      </c>
      <c r="E411" s="25">
        <v>0.03</v>
      </c>
      <c r="F411" s="25">
        <v>0.5</v>
      </c>
      <c r="G411" s="24">
        <f t="shared" si="36"/>
        <v>0.50089919145472772</v>
      </c>
      <c r="H411" s="7">
        <f t="shared" si="37"/>
        <v>3.1062341893149011E-8</v>
      </c>
      <c r="I411" s="7"/>
      <c r="J411" s="24">
        <f t="shared" si="38"/>
        <v>1.1805243252906258E-4</v>
      </c>
      <c r="K411" s="24">
        <f t="shared" si="39"/>
        <v>0</v>
      </c>
      <c r="L411" s="24">
        <f t="shared" si="40"/>
        <v>5.008540534612051E-6</v>
      </c>
      <c r="M411" s="24">
        <f t="shared" si="41"/>
        <v>2.5085478286851969E-11</v>
      </c>
    </row>
    <row r="412" spans="1:16" x14ac:dyDescent="0.25">
      <c r="A412" s="5" t="s">
        <v>39</v>
      </c>
      <c r="B412" s="5" t="s">
        <v>240</v>
      </c>
      <c r="C412" s="48">
        <v>10.575256950000002</v>
      </c>
      <c r="D412" s="48">
        <v>2.3157784259733663</v>
      </c>
      <c r="E412" s="25">
        <v>0.03</v>
      </c>
      <c r="F412" s="25">
        <v>0.5</v>
      </c>
      <c r="G412" s="24">
        <f t="shared" si="36"/>
        <v>0.50089919145472772</v>
      </c>
      <c r="H412" s="7">
        <f t="shared" si="37"/>
        <v>1.2473189574077121E-10</v>
      </c>
      <c r="I412" s="7"/>
      <c r="J412" s="24">
        <f t="shared" si="38"/>
        <v>7.480775197876243E-6</v>
      </c>
      <c r="K412" s="24">
        <f t="shared" si="39"/>
        <v>0</v>
      </c>
      <c r="L412" s="24">
        <f t="shared" si="40"/>
        <v>3.173824122570257E-7</v>
      </c>
      <c r="M412" s="24">
        <f t="shared" si="41"/>
        <v>1.0073159561008862E-13</v>
      </c>
    </row>
    <row r="413" spans="1:16" x14ac:dyDescent="0.25">
      <c r="A413" s="5" t="s">
        <v>40</v>
      </c>
      <c r="B413" s="5" t="s">
        <v>240</v>
      </c>
      <c r="C413" s="48">
        <v>0</v>
      </c>
      <c r="D413" s="48">
        <v>3.6574482740000001</v>
      </c>
      <c r="E413" s="25">
        <v>0.03</v>
      </c>
      <c r="F413" s="25">
        <v>0.5</v>
      </c>
      <c r="G413" s="24">
        <f t="shared" si="36"/>
        <v>0.50089919145472772</v>
      </c>
      <c r="H413" s="7">
        <f t="shared" si="37"/>
        <v>3.1112857594942757E-10</v>
      </c>
      <c r="I413" s="7"/>
      <c r="J413" s="24">
        <f t="shared" si="38"/>
        <v>1.1814838599748293E-5</v>
      </c>
      <c r="K413" s="24">
        <f t="shared" si="39"/>
        <v>0</v>
      </c>
      <c r="L413" s="24">
        <f t="shared" si="40"/>
        <v>5.0126114955039551E-7</v>
      </c>
      <c r="M413" s="24">
        <f t="shared" si="41"/>
        <v>2.5126274004858395E-13</v>
      </c>
    </row>
    <row r="414" spans="1:16" x14ac:dyDescent="0.25">
      <c r="A414" s="5" t="s">
        <v>41</v>
      </c>
      <c r="B414" s="5" t="s">
        <v>240</v>
      </c>
      <c r="C414" s="48">
        <v>0</v>
      </c>
      <c r="D414" s="48">
        <v>0</v>
      </c>
      <c r="E414" s="25">
        <v>7.0000000000000007E-2</v>
      </c>
      <c r="F414" s="25">
        <v>0.5</v>
      </c>
      <c r="G414" s="24">
        <f t="shared" si="36"/>
        <v>0.50487622245457353</v>
      </c>
      <c r="H414" s="7">
        <f t="shared" si="37"/>
        <v>0</v>
      </c>
      <c r="I414" s="7"/>
      <c r="J414" s="24">
        <f t="shared" si="38"/>
        <v>0</v>
      </c>
      <c r="K414" s="24">
        <f t="shared" si="39"/>
        <v>0</v>
      </c>
      <c r="L414" s="24">
        <f t="shared" si="40"/>
        <v>0</v>
      </c>
      <c r="M414" s="24">
        <f t="shared" si="41"/>
        <v>0</v>
      </c>
    </row>
    <row r="415" spans="1:16" x14ac:dyDescent="0.25">
      <c r="A415" s="5" t="s">
        <v>42</v>
      </c>
      <c r="B415" s="5" t="s">
        <v>240</v>
      </c>
      <c r="C415" s="48">
        <v>0</v>
      </c>
      <c r="D415" s="48">
        <v>0</v>
      </c>
      <c r="E415" s="25">
        <v>0.03</v>
      </c>
      <c r="F415" s="25">
        <v>0.5</v>
      </c>
      <c r="G415" s="24">
        <f t="shared" si="36"/>
        <v>0.50089919145472772</v>
      </c>
      <c r="H415" s="7">
        <f t="shared" si="37"/>
        <v>0</v>
      </c>
      <c r="I415" s="7"/>
      <c r="J415" s="24">
        <f t="shared" si="38"/>
        <v>0</v>
      </c>
      <c r="K415" s="24">
        <f t="shared" si="39"/>
        <v>0</v>
      </c>
      <c r="L415" s="24">
        <f t="shared" si="40"/>
        <v>0</v>
      </c>
      <c r="M415" s="24">
        <f t="shared" si="41"/>
        <v>0</v>
      </c>
    </row>
    <row r="416" spans="1:16" x14ac:dyDescent="0.25">
      <c r="A416" s="5" t="s">
        <v>43</v>
      </c>
      <c r="B416" s="5" t="s">
        <v>240</v>
      </c>
      <c r="C416" s="48">
        <v>3.9512802966165936</v>
      </c>
      <c r="D416" s="48">
        <v>1.1160100944712734</v>
      </c>
      <c r="E416" s="25">
        <v>0.03</v>
      </c>
      <c r="F416" s="25">
        <v>0.5</v>
      </c>
      <c r="G416" s="24">
        <f t="shared" si="36"/>
        <v>0.50089919145472772</v>
      </c>
      <c r="H416" s="7">
        <f t="shared" si="37"/>
        <v>2.8968083350468499E-11</v>
      </c>
      <c r="I416" s="7"/>
      <c r="J416" s="24">
        <f t="shared" si="38"/>
        <v>3.6051033819399795E-6</v>
      </c>
      <c r="K416" s="24">
        <f t="shared" si="39"/>
        <v>0</v>
      </c>
      <c r="L416" s="24">
        <f t="shared" si="40"/>
        <v>1.5295158289489894E-7</v>
      </c>
      <c r="M416" s="24">
        <f t="shared" si="41"/>
        <v>2.3394186710055142E-14</v>
      </c>
    </row>
    <row r="417" spans="1:13" x14ac:dyDescent="0.25">
      <c r="A417" s="5" t="s">
        <v>44</v>
      </c>
      <c r="B417" s="5" t="s">
        <v>240</v>
      </c>
      <c r="C417" s="48">
        <v>0</v>
      </c>
      <c r="D417" s="48">
        <v>0</v>
      </c>
      <c r="E417" s="25">
        <v>0.03</v>
      </c>
      <c r="F417" s="25">
        <v>0.5</v>
      </c>
      <c r="G417" s="24">
        <f t="shared" si="36"/>
        <v>0.50089919145472772</v>
      </c>
      <c r="H417" s="7">
        <f t="shared" si="37"/>
        <v>0</v>
      </c>
      <c r="I417" s="7"/>
      <c r="J417" s="24">
        <f t="shared" si="38"/>
        <v>0</v>
      </c>
      <c r="K417" s="24">
        <f t="shared" si="39"/>
        <v>0</v>
      </c>
      <c r="L417" s="24">
        <f t="shared" si="40"/>
        <v>0</v>
      </c>
      <c r="M417" s="24">
        <f t="shared" si="41"/>
        <v>0</v>
      </c>
    </row>
    <row r="418" spans="1:13" x14ac:dyDescent="0.25">
      <c r="A418" s="5" t="s">
        <v>45</v>
      </c>
      <c r="B418" s="5" t="s">
        <v>240</v>
      </c>
      <c r="C418" s="48">
        <v>0</v>
      </c>
      <c r="D418" s="48">
        <v>8.117381274090818E-2</v>
      </c>
      <c r="E418" s="25">
        <v>0.03</v>
      </c>
      <c r="F418" s="25">
        <v>0.5</v>
      </c>
      <c r="G418" s="24">
        <f t="shared" si="36"/>
        <v>0.50089919145472772</v>
      </c>
      <c r="H418" s="7">
        <f t="shared" si="37"/>
        <v>1.5325526600967305E-13</v>
      </c>
      <c r="I418" s="7"/>
      <c r="J418" s="24">
        <f t="shared" si="38"/>
        <v>2.6221983859012788E-7</v>
      </c>
      <c r="K418" s="24">
        <f t="shared" si="39"/>
        <v>0</v>
      </c>
      <c r="L418" s="24">
        <f t="shared" si="40"/>
        <v>1.1125045561723283E-8</v>
      </c>
      <c r="M418" s="24">
        <f t="shared" si="41"/>
        <v>1.2376663875041891E-16</v>
      </c>
    </row>
    <row r="419" spans="1:13" x14ac:dyDescent="0.25">
      <c r="A419" s="5" t="s">
        <v>46</v>
      </c>
      <c r="B419" s="5" t="s">
        <v>240</v>
      </c>
      <c r="C419" s="48">
        <v>0</v>
      </c>
      <c r="D419" s="48">
        <v>4.0385999999999997E-4</v>
      </c>
      <c r="E419" s="25">
        <v>0.03</v>
      </c>
      <c r="F419" s="25">
        <v>0.5</v>
      </c>
      <c r="G419" s="24">
        <f t="shared" si="36"/>
        <v>0.50089919145472772</v>
      </c>
      <c r="H419" s="7">
        <f t="shared" si="37"/>
        <v>3.7935446279168993E-18</v>
      </c>
      <c r="I419" s="7"/>
      <c r="J419" s="24">
        <f t="shared" si="38"/>
        <v>1.3046092137007609E-9</v>
      </c>
      <c r="K419" s="24">
        <f t="shared" si="39"/>
        <v>0</v>
      </c>
      <c r="L419" s="24">
        <f t="shared" si="40"/>
        <v>5.5349881308375463E-11</v>
      </c>
      <c r="M419" s="24">
        <f t="shared" si="41"/>
        <v>3.0636093608512514E-21</v>
      </c>
    </row>
    <row r="420" spans="1:13" x14ac:dyDescent="0.25">
      <c r="A420" s="5" t="s">
        <v>47</v>
      </c>
      <c r="B420" s="5" t="s">
        <v>240</v>
      </c>
      <c r="C420" s="48">
        <v>0</v>
      </c>
      <c r="D420" s="48">
        <v>0</v>
      </c>
      <c r="E420" s="25">
        <v>7.0000000000000007E-2</v>
      </c>
      <c r="F420" s="25">
        <v>0.5</v>
      </c>
      <c r="G420" s="24">
        <f t="shared" si="36"/>
        <v>0.50487622245457353</v>
      </c>
      <c r="H420" s="7">
        <f t="shared" si="37"/>
        <v>0</v>
      </c>
      <c r="I420" s="7"/>
      <c r="J420" s="24">
        <f t="shared" si="38"/>
        <v>0</v>
      </c>
      <c r="K420" s="24">
        <f t="shared" si="39"/>
        <v>0</v>
      </c>
      <c r="L420" s="24">
        <f t="shared" si="40"/>
        <v>0</v>
      </c>
      <c r="M420" s="24">
        <f t="shared" si="41"/>
        <v>0</v>
      </c>
    </row>
    <row r="421" spans="1:13" x14ac:dyDescent="0.25">
      <c r="A421" s="5" t="s">
        <v>48</v>
      </c>
      <c r="B421" s="5" t="s">
        <v>240</v>
      </c>
      <c r="C421" s="48">
        <v>0</v>
      </c>
      <c r="D421" s="48">
        <v>0</v>
      </c>
      <c r="E421" s="25">
        <v>0.03</v>
      </c>
      <c r="F421" s="25">
        <v>0.5</v>
      </c>
      <c r="G421" s="24">
        <f t="shared" si="36"/>
        <v>0.50089919145472772</v>
      </c>
      <c r="H421" s="7">
        <f t="shared" si="37"/>
        <v>0</v>
      </c>
      <c r="I421" s="7"/>
      <c r="J421" s="24">
        <f t="shared" si="38"/>
        <v>0</v>
      </c>
      <c r="K421" s="24">
        <f t="shared" si="39"/>
        <v>0</v>
      </c>
      <c r="L421" s="24">
        <f t="shared" si="40"/>
        <v>0</v>
      </c>
      <c r="M421" s="24">
        <f t="shared" si="41"/>
        <v>0</v>
      </c>
    </row>
    <row r="422" spans="1:13" x14ac:dyDescent="0.25">
      <c r="A422" s="5" t="s">
        <v>49</v>
      </c>
      <c r="B422" s="5" t="s">
        <v>240</v>
      </c>
      <c r="C422" s="48">
        <v>2.0504077920090822</v>
      </c>
      <c r="D422" s="48">
        <v>1.9207549852131822</v>
      </c>
      <c r="E422" s="25">
        <v>0.03</v>
      </c>
      <c r="F422" s="25">
        <v>0.5</v>
      </c>
      <c r="G422" s="24">
        <f t="shared" si="36"/>
        <v>0.50089919145472772</v>
      </c>
      <c r="H422" s="7">
        <f t="shared" si="37"/>
        <v>8.5807935617264716E-11</v>
      </c>
      <c r="I422" s="7"/>
      <c r="J422" s="24">
        <f t="shared" si="38"/>
        <v>6.2047111646877293E-6</v>
      </c>
      <c r="K422" s="24">
        <f t="shared" si="39"/>
        <v>0</v>
      </c>
      <c r="L422" s="24">
        <f t="shared" si="40"/>
        <v>2.6324360039127448E-7</v>
      </c>
      <c r="M422" s="24">
        <f t="shared" si="41"/>
        <v>6.9297193146961012E-14</v>
      </c>
    </row>
    <row r="423" spans="1:13" x14ac:dyDescent="0.25">
      <c r="A423" s="5" t="s">
        <v>50</v>
      </c>
      <c r="B423" s="5" t="s">
        <v>240</v>
      </c>
      <c r="C423" s="48">
        <v>4.2872306849999999</v>
      </c>
      <c r="D423" s="48">
        <v>0</v>
      </c>
      <c r="E423" s="25">
        <v>0.03</v>
      </c>
      <c r="F423" s="25">
        <v>0.5</v>
      </c>
      <c r="G423" s="24">
        <f t="shared" si="36"/>
        <v>0.50089919145472772</v>
      </c>
      <c r="H423" s="7">
        <f t="shared" si="37"/>
        <v>0</v>
      </c>
      <c r="I423" s="7"/>
      <c r="J423" s="24">
        <f t="shared" si="38"/>
        <v>0</v>
      </c>
      <c r="K423" s="24">
        <f t="shared" si="39"/>
        <v>0</v>
      </c>
      <c r="L423" s="24">
        <f t="shared" si="40"/>
        <v>0</v>
      </c>
      <c r="M423" s="24">
        <f t="shared" si="41"/>
        <v>0</v>
      </c>
    </row>
    <row r="424" spans="1:13" x14ac:dyDescent="0.25">
      <c r="A424" s="5" t="s">
        <v>51</v>
      </c>
      <c r="B424" s="5" t="s">
        <v>240</v>
      </c>
      <c r="C424" s="48">
        <v>0</v>
      </c>
      <c r="D424" s="48">
        <v>0.12313000545000001</v>
      </c>
      <c r="E424" s="25">
        <v>0.03</v>
      </c>
      <c r="F424" s="25">
        <v>0.5</v>
      </c>
      <c r="G424" s="24">
        <f t="shared" si="36"/>
        <v>0.50089919145472772</v>
      </c>
      <c r="H424" s="7">
        <f t="shared" si="37"/>
        <v>3.5262354977311895E-13</v>
      </c>
      <c r="I424" s="7"/>
      <c r="J424" s="24">
        <f t="shared" si="38"/>
        <v>3.9775303222179697E-7</v>
      </c>
      <c r="K424" s="24">
        <f t="shared" si="39"/>
        <v>0</v>
      </c>
      <c r="L424" s="24">
        <f t="shared" si="40"/>
        <v>1.6875231979292637E-8</v>
      </c>
      <c r="M424" s="24">
        <f t="shared" si="41"/>
        <v>2.847734543549409E-16</v>
      </c>
    </row>
    <row r="425" spans="1:13" x14ac:dyDescent="0.25">
      <c r="A425" s="5" t="s">
        <v>52</v>
      </c>
      <c r="B425" s="5" t="s">
        <v>240</v>
      </c>
      <c r="C425" s="48">
        <v>0</v>
      </c>
      <c r="D425" s="48">
        <v>3.3231000000000003E-3</v>
      </c>
      <c r="E425" s="25">
        <v>0.03</v>
      </c>
      <c r="F425" s="25">
        <v>0.5</v>
      </c>
      <c r="G425" s="24">
        <f t="shared" si="36"/>
        <v>0.50089919145472772</v>
      </c>
      <c r="H425" s="7">
        <f t="shared" si="37"/>
        <v>2.5684453917173743E-16</v>
      </c>
      <c r="I425" s="7"/>
      <c r="J425" s="24">
        <f t="shared" si="38"/>
        <v>1.0734776600923585E-8</v>
      </c>
      <c r="K425" s="24">
        <f t="shared" si="39"/>
        <v>0</v>
      </c>
      <c r="L425" s="24">
        <f t="shared" si="40"/>
        <v>4.5543799974214466E-10</v>
      </c>
      <c r="M425" s="24">
        <f t="shared" si="41"/>
        <v>2.0742377160912576E-19</v>
      </c>
    </row>
    <row r="426" spans="1:13" x14ac:dyDescent="0.25">
      <c r="A426" s="5" t="s">
        <v>53</v>
      </c>
      <c r="B426" s="5" t="s">
        <v>240</v>
      </c>
      <c r="C426" s="48">
        <v>0</v>
      </c>
      <c r="D426" s="48">
        <v>0</v>
      </c>
      <c r="E426" s="25">
        <v>7.0000000000000007E-2</v>
      </c>
      <c r="F426" s="25">
        <v>0.5</v>
      </c>
      <c r="G426" s="24">
        <f t="shared" si="36"/>
        <v>0.50487622245457353</v>
      </c>
      <c r="H426" s="7">
        <f t="shared" si="37"/>
        <v>0</v>
      </c>
      <c r="I426" s="7"/>
      <c r="J426" s="24">
        <f t="shared" si="38"/>
        <v>0</v>
      </c>
      <c r="K426" s="24">
        <f t="shared" si="39"/>
        <v>0</v>
      </c>
      <c r="L426" s="24">
        <f t="shared" si="40"/>
        <v>0</v>
      </c>
      <c r="M426" s="24">
        <f t="shared" si="41"/>
        <v>0</v>
      </c>
    </row>
    <row r="427" spans="1:13" x14ac:dyDescent="0.25">
      <c r="A427" s="5" t="s">
        <v>54</v>
      </c>
      <c r="B427" s="5" t="s">
        <v>240</v>
      </c>
      <c r="C427" s="48">
        <v>0</v>
      </c>
      <c r="D427" s="48">
        <v>0</v>
      </c>
      <c r="E427" s="25">
        <v>0.03</v>
      </c>
      <c r="F427" s="25">
        <v>0.5</v>
      </c>
      <c r="G427" s="24">
        <f t="shared" si="36"/>
        <v>0.50089919145472772</v>
      </c>
      <c r="H427" s="7">
        <f t="shared" si="37"/>
        <v>0</v>
      </c>
      <c r="I427" s="7"/>
      <c r="J427" s="24">
        <f t="shared" si="38"/>
        <v>0</v>
      </c>
      <c r="K427" s="24">
        <f t="shared" si="39"/>
        <v>0</v>
      </c>
      <c r="L427" s="24">
        <f t="shared" si="40"/>
        <v>0</v>
      </c>
      <c r="M427" s="24">
        <f t="shared" si="41"/>
        <v>0</v>
      </c>
    </row>
    <row r="428" spans="1:13" x14ac:dyDescent="0.25">
      <c r="A428" s="5" t="s">
        <v>55</v>
      </c>
      <c r="B428" s="5" t="s">
        <v>240</v>
      </c>
      <c r="C428" s="48">
        <v>0</v>
      </c>
      <c r="D428" s="48">
        <v>1.6956624765923815E-4</v>
      </c>
      <c r="E428" s="25">
        <v>0.03</v>
      </c>
      <c r="F428" s="25">
        <v>0.5</v>
      </c>
      <c r="G428" s="24">
        <f t="shared" si="36"/>
        <v>0.50089919145472772</v>
      </c>
      <c r="H428" s="7">
        <f t="shared" si="37"/>
        <v>6.6874775201913508E-19</v>
      </c>
      <c r="I428" s="7"/>
      <c r="J428" s="24">
        <f t="shared" si="38"/>
        <v>5.4775835445180806E-10</v>
      </c>
      <c r="K428" s="24">
        <f t="shared" si="39"/>
        <v>0</v>
      </c>
      <c r="L428" s="24">
        <f t="shared" si="40"/>
        <v>2.3239418813067482E-11</v>
      </c>
      <c r="M428" s="24">
        <f t="shared" si="41"/>
        <v>5.4007058676915479E-22</v>
      </c>
    </row>
    <row r="429" spans="1:13" x14ac:dyDescent="0.25">
      <c r="A429" s="5" t="s">
        <v>56</v>
      </c>
      <c r="B429" s="5" t="s">
        <v>240</v>
      </c>
      <c r="C429" s="48">
        <v>1.5249663568403717</v>
      </c>
      <c r="D429" s="48">
        <v>0.33880664149695155</v>
      </c>
      <c r="E429" s="25">
        <v>0.03</v>
      </c>
      <c r="F429" s="25">
        <v>0.5</v>
      </c>
      <c r="G429" s="24">
        <f t="shared" si="36"/>
        <v>0.50089919145472772</v>
      </c>
      <c r="H429" s="7">
        <f t="shared" si="37"/>
        <v>2.6698529732889459E-12</v>
      </c>
      <c r="I429" s="7"/>
      <c r="J429" s="24">
        <f t="shared" si="38"/>
        <v>1.0944640869606635E-6</v>
      </c>
      <c r="K429" s="24">
        <f t="shared" si="39"/>
        <v>0</v>
      </c>
      <c r="L429" s="24">
        <f t="shared" si="40"/>
        <v>4.6434178659301701E-8</v>
      </c>
      <c r="M429" s="24">
        <f t="shared" si="41"/>
        <v>2.1561329477639494E-15</v>
      </c>
    </row>
    <row r="430" spans="1:13" x14ac:dyDescent="0.25">
      <c r="A430" s="5" t="s">
        <v>57</v>
      </c>
      <c r="B430" s="5" t="s">
        <v>240</v>
      </c>
      <c r="C430" s="48">
        <v>3.4319673000000002</v>
      </c>
      <c r="D430" s="48">
        <v>0.220796781</v>
      </c>
      <c r="E430" s="25">
        <v>0.03</v>
      </c>
      <c r="F430" s="25">
        <v>0.5</v>
      </c>
      <c r="G430" s="24">
        <f t="shared" si="36"/>
        <v>0.50089919145472772</v>
      </c>
      <c r="H430" s="7">
        <f t="shared" si="37"/>
        <v>1.1338849493079992E-12</v>
      </c>
      <c r="I430" s="7"/>
      <c r="J430" s="24">
        <f t="shared" si="38"/>
        <v>7.1325091578286813E-7</v>
      </c>
      <c r="K430" s="24">
        <f t="shared" si="39"/>
        <v>0</v>
      </c>
      <c r="L430" s="24">
        <f t="shared" si="40"/>
        <v>3.0260673554254871E-8</v>
      </c>
      <c r="M430" s="24">
        <f t="shared" si="41"/>
        <v>9.1570836395718006E-16</v>
      </c>
    </row>
    <row r="431" spans="1:13" x14ac:dyDescent="0.25">
      <c r="A431" s="5" t="s">
        <v>58</v>
      </c>
      <c r="B431" s="5" t="s">
        <v>240</v>
      </c>
      <c r="C431" s="48">
        <v>0</v>
      </c>
      <c r="D431" s="48">
        <v>2.1125800000000002E-3</v>
      </c>
      <c r="E431" s="25">
        <v>0.03</v>
      </c>
      <c r="F431" s="25">
        <v>0.5</v>
      </c>
      <c r="G431" s="24">
        <f t="shared" si="36"/>
        <v>0.50089919145472772</v>
      </c>
      <c r="H431" s="7">
        <f t="shared" si="37"/>
        <v>1.0380298527684915E-16</v>
      </c>
      <c r="I431" s="7"/>
      <c r="J431" s="24">
        <f t="shared" si="38"/>
        <v>6.8243731309858708E-9</v>
      </c>
      <c r="K431" s="24">
        <f t="shared" si="39"/>
        <v>0</v>
      </c>
      <c r="L431" s="24">
        <f t="shared" si="40"/>
        <v>2.8953363109604282E-10</v>
      </c>
      <c r="M431" s="24">
        <f t="shared" si="41"/>
        <v>8.3829723535659418E-20</v>
      </c>
    </row>
    <row r="432" spans="1:13" x14ac:dyDescent="0.25">
      <c r="A432" s="5" t="s">
        <v>59</v>
      </c>
      <c r="B432" s="5" t="s">
        <v>240</v>
      </c>
      <c r="C432" s="48">
        <v>0</v>
      </c>
      <c r="D432" s="48">
        <v>1.060636E-2</v>
      </c>
      <c r="E432" s="25">
        <v>7.0000000000000007E-2</v>
      </c>
      <c r="F432" s="25">
        <v>0.5</v>
      </c>
      <c r="G432" s="24">
        <f t="shared" si="36"/>
        <v>0.50487622245457353</v>
      </c>
      <c r="H432" s="7">
        <f t="shared" si="37"/>
        <v>2.6581863127081881E-15</v>
      </c>
      <c r="I432" s="7"/>
      <c r="J432" s="24">
        <f t="shared" si="38"/>
        <v>3.4262256672676683E-8</v>
      </c>
      <c r="K432" s="24">
        <f t="shared" si="39"/>
        <v>0</v>
      </c>
      <c r="L432" s="24">
        <f t="shared" si="40"/>
        <v>3.3917903644805209E-9</v>
      </c>
      <c r="M432" s="24">
        <f t="shared" si="41"/>
        <v>1.1504241876582904E-17</v>
      </c>
    </row>
    <row r="433" spans="1:13" x14ac:dyDescent="0.25">
      <c r="A433" s="5" t="s">
        <v>60</v>
      </c>
      <c r="B433" s="5" t="s">
        <v>240</v>
      </c>
      <c r="C433" s="48">
        <v>0</v>
      </c>
      <c r="D433" s="48">
        <v>0</v>
      </c>
      <c r="E433" s="25">
        <v>0.03</v>
      </c>
      <c r="F433" s="25">
        <v>0.5</v>
      </c>
      <c r="G433" s="24">
        <f t="shared" si="36"/>
        <v>0.50089919145472772</v>
      </c>
      <c r="H433" s="7">
        <f t="shared" si="37"/>
        <v>0</v>
      </c>
      <c r="I433" s="7"/>
      <c r="J433" s="24">
        <f t="shared" si="38"/>
        <v>0</v>
      </c>
      <c r="K433" s="24">
        <f t="shared" si="39"/>
        <v>0</v>
      </c>
      <c r="L433" s="24">
        <f t="shared" si="40"/>
        <v>0</v>
      </c>
      <c r="M433" s="24">
        <f t="shared" si="41"/>
        <v>0</v>
      </c>
    </row>
    <row r="434" spans="1:13" x14ac:dyDescent="0.25">
      <c r="A434" s="5" t="s">
        <v>61</v>
      </c>
      <c r="B434" s="5" t="s">
        <v>240</v>
      </c>
      <c r="C434" s="48">
        <v>0</v>
      </c>
      <c r="D434" s="48">
        <v>2.1180476615023933E-3</v>
      </c>
      <c r="E434" s="25">
        <v>0.03</v>
      </c>
      <c r="F434" s="25">
        <v>0.5</v>
      </c>
      <c r="G434" s="24">
        <f t="shared" si="36"/>
        <v>0.50089919145472772</v>
      </c>
      <c r="H434" s="7">
        <f t="shared" si="37"/>
        <v>1.0434099477181221E-16</v>
      </c>
      <c r="I434" s="7"/>
      <c r="J434" s="24">
        <f t="shared" si="38"/>
        <v>6.8420355921690017E-9</v>
      </c>
      <c r="K434" s="24">
        <f t="shared" si="39"/>
        <v>0</v>
      </c>
      <c r="L434" s="24">
        <f t="shared" si="40"/>
        <v>2.9028298586054501E-10</v>
      </c>
      <c r="M434" s="24">
        <f t="shared" si="41"/>
        <v>8.426421188011337E-20</v>
      </c>
    </row>
    <row r="435" spans="1:13" x14ac:dyDescent="0.25">
      <c r="A435" s="5" t="s">
        <v>62</v>
      </c>
      <c r="B435" s="5" t="s">
        <v>240</v>
      </c>
      <c r="C435" s="48">
        <v>0.91167671380054704</v>
      </c>
      <c r="D435" s="48">
        <v>0</v>
      </c>
      <c r="E435" s="25">
        <v>0.03</v>
      </c>
      <c r="F435" s="25">
        <v>0.5</v>
      </c>
      <c r="G435" s="24">
        <f t="shared" si="36"/>
        <v>0.50089919145472772</v>
      </c>
      <c r="H435" s="7">
        <f t="shared" si="37"/>
        <v>0</v>
      </c>
      <c r="I435" s="7"/>
      <c r="J435" s="24">
        <f t="shared" si="38"/>
        <v>0</v>
      </c>
      <c r="K435" s="24">
        <f t="shared" si="39"/>
        <v>0</v>
      </c>
      <c r="L435" s="24">
        <f t="shared" si="40"/>
        <v>0</v>
      </c>
      <c r="M435" s="24">
        <f t="shared" si="41"/>
        <v>0</v>
      </c>
    </row>
    <row r="436" spans="1:13" x14ac:dyDescent="0.25">
      <c r="A436" s="5" t="s">
        <v>63</v>
      </c>
      <c r="B436" s="5" t="s">
        <v>240</v>
      </c>
      <c r="C436" s="48">
        <v>0</v>
      </c>
      <c r="D436" s="48">
        <v>9.1643148000000008E-2</v>
      </c>
      <c r="E436" s="25">
        <v>0.03</v>
      </c>
      <c r="F436" s="25">
        <v>0.5</v>
      </c>
      <c r="G436" s="24">
        <f t="shared" si="36"/>
        <v>0.50089919145472772</v>
      </c>
      <c r="H436" s="7">
        <f t="shared" si="37"/>
        <v>1.9533655034823355E-13</v>
      </c>
      <c r="I436" s="7"/>
      <c r="J436" s="24">
        <f t="shared" si="38"/>
        <v>2.9603945736973823E-7</v>
      </c>
      <c r="K436" s="24">
        <f t="shared" si="39"/>
        <v>0</v>
      </c>
      <c r="L436" s="24">
        <f t="shared" si="40"/>
        <v>1.2559890468295665E-8</v>
      </c>
      <c r="M436" s="24">
        <f t="shared" si="41"/>
        <v>1.577508485755843E-16</v>
      </c>
    </row>
    <row r="437" spans="1:13" x14ac:dyDescent="0.25">
      <c r="A437" s="5" t="s">
        <v>64</v>
      </c>
      <c r="B437" s="5" t="s">
        <v>240</v>
      </c>
      <c r="C437" s="48">
        <v>0</v>
      </c>
      <c r="D437" s="48">
        <v>0</v>
      </c>
      <c r="E437" s="25">
        <v>0.03</v>
      </c>
      <c r="F437" s="25">
        <v>0.5</v>
      </c>
      <c r="G437" s="24">
        <f t="shared" si="36"/>
        <v>0.50089919145472772</v>
      </c>
      <c r="H437" s="7">
        <f t="shared" si="37"/>
        <v>0</v>
      </c>
      <c r="I437" s="7"/>
      <c r="J437" s="24">
        <f t="shared" si="38"/>
        <v>0</v>
      </c>
      <c r="K437" s="24">
        <f t="shared" si="39"/>
        <v>0</v>
      </c>
      <c r="L437" s="24">
        <f t="shared" si="40"/>
        <v>0</v>
      </c>
      <c r="M437" s="24">
        <f t="shared" si="41"/>
        <v>0</v>
      </c>
    </row>
    <row r="438" spans="1:13" x14ac:dyDescent="0.25">
      <c r="A438" s="5" t="s">
        <v>65</v>
      </c>
      <c r="B438" s="5" t="s">
        <v>240</v>
      </c>
      <c r="C438" s="48">
        <v>0</v>
      </c>
      <c r="D438" s="48">
        <v>0</v>
      </c>
      <c r="E438" s="25">
        <v>7.0000000000000007E-2</v>
      </c>
      <c r="F438" s="25">
        <v>0.5</v>
      </c>
      <c r="G438" s="24">
        <f t="shared" si="36"/>
        <v>0.50487622245457353</v>
      </c>
      <c r="H438" s="7">
        <f t="shared" si="37"/>
        <v>0</v>
      </c>
      <c r="I438" s="7"/>
      <c r="J438" s="24">
        <f t="shared" si="38"/>
        <v>0</v>
      </c>
      <c r="K438" s="24">
        <f t="shared" si="39"/>
        <v>0</v>
      </c>
      <c r="L438" s="24">
        <f t="shared" si="40"/>
        <v>0</v>
      </c>
      <c r="M438" s="24">
        <f t="shared" si="41"/>
        <v>0</v>
      </c>
    </row>
    <row r="439" spans="1:13" x14ac:dyDescent="0.25">
      <c r="A439" s="5" t="s">
        <v>66</v>
      </c>
      <c r="B439" s="5" t="s">
        <v>240</v>
      </c>
      <c r="C439" s="48">
        <v>0</v>
      </c>
      <c r="D439" s="48">
        <v>0</v>
      </c>
      <c r="E439" s="25">
        <v>0.03</v>
      </c>
      <c r="F439" s="25">
        <v>0.5</v>
      </c>
      <c r="G439" s="24">
        <f t="shared" si="36"/>
        <v>0.50089919145472772</v>
      </c>
      <c r="H439" s="7">
        <f t="shared" si="37"/>
        <v>0</v>
      </c>
      <c r="I439" s="7"/>
      <c r="J439" s="24">
        <f t="shared" si="38"/>
        <v>0</v>
      </c>
      <c r="K439" s="24">
        <f t="shared" si="39"/>
        <v>0</v>
      </c>
      <c r="L439" s="24">
        <f t="shared" si="40"/>
        <v>0</v>
      </c>
      <c r="M439" s="24">
        <f t="shared" si="41"/>
        <v>0</v>
      </c>
    </row>
    <row r="440" spans="1:13" x14ac:dyDescent="0.25">
      <c r="A440" s="5" t="s">
        <v>67</v>
      </c>
      <c r="B440" s="5" t="s">
        <v>240</v>
      </c>
      <c r="C440" s="48">
        <v>0</v>
      </c>
      <c r="D440" s="48">
        <v>0.57349957937295981</v>
      </c>
      <c r="E440" s="25">
        <v>0.03</v>
      </c>
      <c r="F440" s="25">
        <v>0.5</v>
      </c>
      <c r="G440" s="24">
        <f t="shared" si="36"/>
        <v>0.50089919145472772</v>
      </c>
      <c r="H440" s="7">
        <f t="shared" si="37"/>
        <v>7.6497936972751939E-12</v>
      </c>
      <c r="I440" s="7"/>
      <c r="J440" s="24">
        <f t="shared" si="38"/>
        <v>1.8526044552653748E-6</v>
      </c>
      <c r="K440" s="24">
        <f t="shared" si="39"/>
        <v>0</v>
      </c>
      <c r="L440" s="24">
        <f t="shared" si="40"/>
        <v>7.8599350390473388E-8</v>
      </c>
      <c r="M440" s="24">
        <f t="shared" si="41"/>
        <v>6.177857881804409E-15</v>
      </c>
    </row>
    <row r="441" spans="1:13" x14ac:dyDescent="0.25">
      <c r="A441" s="5" t="s">
        <v>68</v>
      </c>
      <c r="B441" s="5" t="s">
        <v>240</v>
      </c>
      <c r="C441" s="48">
        <v>3.4643238787826127</v>
      </c>
      <c r="D441" s="48">
        <v>3.0231632710788631E-4</v>
      </c>
      <c r="E441" s="25">
        <v>0.03</v>
      </c>
      <c r="F441" s="25">
        <v>0.5</v>
      </c>
      <c r="G441" s="24">
        <f t="shared" si="36"/>
        <v>0.50089919145472772</v>
      </c>
      <c r="H441" s="7">
        <f t="shared" si="37"/>
        <v>2.1257232415373571E-18</v>
      </c>
      <c r="I441" s="7"/>
      <c r="J441" s="24">
        <f t="shared" si="38"/>
        <v>9.7658759420869025E-10</v>
      </c>
      <c r="K441" s="24">
        <f t="shared" si="39"/>
        <v>0</v>
      </c>
      <c r="L441" s="24">
        <f t="shared" si="40"/>
        <v>4.1433102617257276E-11</v>
      </c>
      <c r="M441" s="24">
        <f t="shared" si="41"/>
        <v>1.7167019924921716E-21</v>
      </c>
    </row>
    <row r="442" spans="1:13" x14ac:dyDescent="0.25">
      <c r="A442" s="5" t="s">
        <v>69</v>
      </c>
      <c r="B442" s="5" t="s">
        <v>240</v>
      </c>
      <c r="C442" s="48">
        <v>10.702847829587631</v>
      </c>
      <c r="D442" s="48">
        <v>0.2094762195</v>
      </c>
      <c r="E442" s="25">
        <v>0.03</v>
      </c>
      <c r="F442" s="25">
        <v>0.5</v>
      </c>
      <c r="G442" s="24">
        <f t="shared" si="36"/>
        <v>0.50089919145472772</v>
      </c>
      <c r="H442" s="7">
        <f t="shared" si="37"/>
        <v>1.0205939052486551E-12</v>
      </c>
      <c r="I442" s="7"/>
      <c r="J442" s="24">
        <f t="shared" si="38"/>
        <v>6.7668153818378409E-7</v>
      </c>
      <c r="K442" s="24">
        <f t="shared" si="39"/>
        <v>0</v>
      </c>
      <c r="L442" s="24">
        <f t="shared" si="40"/>
        <v>2.8709166261209849E-8</v>
      </c>
      <c r="M442" s="24">
        <f t="shared" si="41"/>
        <v>8.2421622741378993E-16</v>
      </c>
    </row>
    <row r="443" spans="1:13" x14ac:dyDescent="0.25">
      <c r="A443" s="5" t="s">
        <v>70</v>
      </c>
      <c r="B443" s="5" t="s">
        <v>240</v>
      </c>
      <c r="C443" s="48">
        <v>0</v>
      </c>
      <c r="D443" s="48">
        <v>0.17710342200000001</v>
      </c>
      <c r="E443" s="25">
        <v>0.03</v>
      </c>
      <c r="F443" s="25">
        <v>0.5</v>
      </c>
      <c r="G443" s="24">
        <f t="shared" si="36"/>
        <v>0.50089919145472772</v>
      </c>
      <c r="H443" s="7">
        <f t="shared" si="37"/>
        <v>7.2952036689878384E-13</v>
      </c>
      <c r="I443" s="7"/>
      <c r="J443" s="24">
        <f t="shared" si="38"/>
        <v>5.7210606675366236E-7</v>
      </c>
      <c r="K443" s="24">
        <f t="shared" si="39"/>
        <v>0</v>
      </c>
      <c r="L443" s="24">
        <f t="shared" si="40"/>
        <v>2.4272404761568696E-8</v>
      </c>
      <c r="M443" s="24">
        <f t="shared" si="41"/>
        <v>5.8914963290942274E-16</v>
      </c>
    </row>
    <row r="444" spans="1:13" x14ac:dyDescent="0.25">
      <c r="A444" s="5" t="s">
        <v>71</v>
      </c>
      <c r="B444" s="5" t="s">
        <v>240</v>
      </c>
      <c r="C444" s="48">
        <v>0</v>
      </c>
      <c r="D444" s="48">
        <v>5.7239999999999999E-2</v>
      </c>
      <c r="E444" s="25">
        <v>7.0000000000000007E-2</v>
      </c>
      <c r="F444" s="25">
        <v>0.5</v>
      </c>
      <c r="G444" s="24">
        <f t="shared" si="36"/>
        <v>0.50487622245457353</v>
      </c>
      <c r="H444" s="7">
        <f t="shared" si="37"/>
        <v>7.7419781269925579E-14</v>
      </c>
      <c r="I444" s="7"/>
      <c r="J444" s="24">
        <f t="shared" si="38"/>
        <v>1.8490524288672203E-7</v>
      </c>
      <c r="K444" s="24">
        <f t="shared" si="39"/>
        <v>0</v>
      </c>
      <c r="L444" s="24">
        <f t="shared" si="40"/>
        <v>1.8304685157100554E-8</v>
      </c>
      <c r="M444" s="24">
        <f t="shared" si="41"/>
        <v>3.3506149870057731E-16</v>
      </c>
    </row>
    <row r="445" spans="1:13" x14ac:dyDescent="0.25">
      <c r="A445" s="5" t="s">
        <v>72</v>
      </c>
      <c r="B445" s="5" t="s">
        <v>240</v>
      </c>
      <c r="C445" s="48">
        <v>0</v>
      </c>
      <c r="D445" s="48">
        <v>0</v>
      </c>
      <c r="E445" s="25">
        <v>0.03</v>
      </c>
      <c r="F445" s="25">
        <v>0.5</v>
      </c>
      <c r="G445" s="24">
        <f t="shared" si="36"/>
        <v>0.50089919145472772</v>
      </c>
      <c r="H445" s="7">
        <f t="shared" si="37"/>
        <v>0</v>
      </c>
      <c r="I445" s="7"/>
      <c r="J445" s="24">
        <f t="shared" si="38"/>
        <v>0</v>
      </c>
      <c r="K445" s="24">
        <f t="shared" si="39"/>
        <v>0</v>
      </c>
      <c r="L445" s="24">
        <f t="shared" si="40"/>
        <v>0</v>
      </c>
      <c r="M445" s="24">
        <f t="shared" si="41"/>
        <v>0</v>
      </c>
    </row>
    <row r="446" spans="1:13" x14ac:dyDescent="0.25">
      <c r="A446" s="5" t="s">
        <v>73</v>
      </c>
      <c r="B446" s="5" t="s">
        <v>240</v>
      </c>
      <c r="C446" s="48">
        <v>0</v>
      </c>
      <c r="D446" s="48">
        <v>4.2449834135894152E-3</v>
      </c>
      <c r="E446" s="25">
        <v>0.03</v>
      </c>
      <c r="F446" s="25">
        <v>0.5</v>
      </c>
      <c r="G446" s="24">
        <f t="shared" si="36"/>
        <v>0.50089919145472772</v>
      </c>
      <c r="H446" s="7">
        <f t="shared" si="37"/>
        <v>4.1911722600043966E-16</v>
      </c>
      <c r="I446" s="7"/>
      <c r="J446" s="24">
        <f t="shared" si="38"/>
        <v>1.3712782829137967E-8</v>
      </c>
      <c r="K446" s="24">
        <f t="shared" si="39"/>
        <v>0</v>
      </c>
      <c r="L446" s="24">
        <f t="shared" si="40"/>
        <v>5.8178410364531444E-10</v>
      </c>
      <c r="M446" s="24">
        <f t="shared" si="41"/>
        <v>3.3847274325438197E-19</v>
      </c>
    </row>
    <row r="447" spans="1:13" x14ac:dyDescent="0.25">
      <c r="A447" s="5" t="s">
        <v>74</v>
      </c>
      <c r="B447" s="5" t="s">
        <v>240</v>
      </c>
      <c r="C447" s="48">
        <v>3.0361649993787213E-3</v>
      </c>
      <c r="D447" s="48">
        <v>2.3993359294276689E-4</v>
      </c>
      <c r="E447" s="25">
        <v>0.03</v>
      </c>
      <c r="F447" s="25">
        <v>0.5</v>
      </c>
      <c r="G447" s="24">
        <f t="shared" si="36"/>
        <v>0.50089919145472772</v>
      </c>
      <c r="H447" s="7">
        <f t="shared" si="37"/>
        <v>1.3389539188317943E-18</v>
      </c>
      <c r="I447" s="7"/>
      <c r="J447" s="24">
        <f t="shared" si="38"/>
        <v>7.7506951921324611E-10</v>
      </c>
      <c r="K447" s="24">
        <f t="shared" si="39"/>
        <v>0</v>
      </c>
      <c r="L447" s="24">
        <f t="shared" si="40"/>
        <v>3.2883414775601003E-11</v>
      </c>
      <c r="M447" s="24">
        <f t="shared" si="41"/>
        <v>1.0813189673042143E-21</v>
      </c>
    </row>
    <row r="448" spans="1:13" x14ac:dyDescent="0.25">
      <c r="A448" s="5" t="s">
        <v>75</v>
      </c>
      <c r="B448" s="5" t="s">
        <v>240</v>
      </c>
      <c r="C448" s="48">
        <v>0</v>
      </c>
      <c r="D448" s="48">
        <v>8.3295649608069108E-2</v>
      </c>
      <c r="E448" s="25">
        <v>0.03</v>
      </c>
      <c r="F448" s="25">
        <v>0.5</v>
      </c>
      <c r="G448" s="24">
        <f t="shared" si="36"/>
        <v>0.50089919145472772</v>
      </c>
      <c r="H448" s="7">
        <f t="shared" si="37"/>
        <v>1.613719900266763E-13</v>
      </c>
      <c r="I448" s="7"/>
      <c r="J448" s="24">
        <f t="shared" si="38"/>
        <v>2.6907411464338421E-7</v>
      </c>
      <c r="K448" s="24">
        <f t="shared" si="39"/>
        <v>0</v>
      </c>
      <c r="L448" s="24">
        <f t="shared" si="40"/>
        <v>1.141584786636621E-8</v>
      </c>
      <c r="M448" s="24">
        <f t="shared" si="41"/>
        <v>1.3032158250801793E-16</v>
      </c>
    </row>
    <row r="449" spans="1:13" x14ac:dyDescent="0.25">
      <c r="A449" s="5" t="s">
        <v>76</v>
      </c>
      <c r="B449" s="5" t="s">
        <v>240</v>
      </c>
      <c r="C449" s="48">
        <v>0</v>
      </c>
      <c r="D449" s="48">
        <v>0.15529000000000001</v>
      </c>
      <c r="E449" s="25">
        <v>0.03</v>
      </c>
      <c r="F449" s="25">
        <v>0.5</v>
      </c>
      <c r="G449" s="24">
        <f t="shared" si="36"/>
        <v>0.50089919145472772</v>
      </c>
      <c r="H449" s="7">
        <f t="shared" si="37"/>
        <v>5.6088069929601945E-13</v>
      </c>
      <c r="I449" s="7"/>
      <c r="J449" s="24">
        <f t="shared" si="38"/>
        <v>5.0164107560934779E-7</v>
      </c>
      <c r="K449" s="24">
        <f t="shared" si="39"/>
        <v>0</v>
      </c>
      <c r="L449" s="24">
        <f t="shared" si="40"/>
        <v>2.1282828377105008E-8</v>
      </c>
      <c r="M449" s="24">
        <f t="shared" si="41"/>
        <v>4.529587837293062E-16</v>
      </c>
    </row>
    <row r="450" spans="1:13" x14ac:dyDescent="0.25">
      <c r="A450" s="5" t="s">
        <v>77</v>
      </c>
      <c r="B450" s="5" t="s">
        <v>240</v>
      </c>
      <c r="C450" s="48">
        <v>0</v>
      </c>
      <c r="D450" s="48">
        <v>0.13715234000000001</v>
      </c>
      <c r="E450" s="25">
        <v>7.0000000000000007E-2</v>
      </c>
      <c r="F450" s="25">
        <v>0.5</v>
      </c>
      <c r="G450" s="24">
        <f t="shared" si="36"/>
        <v>0.50487622245457353</v>
      </c>
      <c r="H450" s="7">
        <f t="shared" si="37"/>
        <v>4.444870711383284E-13</v>
      </c>
      <c r="I450" s="7"/>
      <c r="J450" s="24">
        <f t="shared" si="38"/>
        <v>4.4305008281240885E-7</v>
      </c>
      <c r="K450" s="24">
        <f t="shared" si="39"/>
        <v>0</v>
      </c>
      <c r="L450" s="24">
        <f t="shared" si="40"/>
        <v>4.3859720514668217E-8</v>
      </c>
      <c r="M450" s="24">
        <f t="shared" si="41"/>
        <v>1.9236750836248082E-15</v>
      </c>
    </row>
    <row r="451" spans="1:13" x14ac:dyDescent="0.25">
      <c r="A451" s="5" t="s">
        <v>78</v>
      </c>
      <c r="B451" s="5" t="s">
        <v>240</v>
      </c>
      <c r="C451" s="48">
        <v>0</v>
      </c>
      <c r="D451" s="48">
        <v>0</v>
      </c>
      <c r="E451" s="25">
        <v>0.03</v>
      </c>
      <c r="F451" s="25">
        <v>0.5</v>
      </c>
      <c r="G451" s="24">
        <f t="shared" si="36"/>
        <v>0.50089919145472772</v>
      </c>
      <c r="H451" s="7">
        <f t="shared" si="37"/>
        <v>0</v>
      </c>
      <c r="I451" s="7"/>
      <c r="J451" s="24">
        <f t="shared" si="38"/>
        <v>0</v>
      </c>
      <c r="K451" s="24">
        <f t="shared" si="39"/>
        <v>0</v>
      </c>
      <c r="L451" s="24">
        <f t="shared" si="40"/>
        <v>0</v>
      </c>
      <c r="M451" s="24">
        <f t="shared" si="41"/>
        <v>0</v>
      </c>
    </row>
    <row r="452" spans="1:13" x14ac:dyDescent="0.25">
      <c r="A452" s="5" t="s">
        <v>79</v>
      </c>
      <c r="B452" s="5" t="s">
        <v>240</v>
      </c>
      <c r="C452" s="48">
        <v>0</v>
      </c>
      <c r="D452" s="48">
        <v>0.15339558879761103</v>
      </c>
      <c r="E452" s="25">
        <v>0.03</v>
      </c>
      <c r="F452" s="25">
        <v>0.5</v>
      </c>
      <c r="G452" s="24">
        <f t="shared" si="36"/>
        <v>0.50089919145472772</v>
      </c>
      <c r="H452" s="7">
        <f t="shared" si="37"/>
        <v>5.4727959648456695E-13</v>
      </c>
      <c r="I452" s="7"/>
      <c r="J452" s="24">
        <f t="shared" si="38"/>
        <v>4.9552146408759623E-7</v>
      </c>
      <c r="K452" s="24">
        <f t="shared" si="39"/>
        <v>0</v>
      </c>
      <c r="L452" s="24">
        <f t="shared" si="40"/>
        <v>2.1023195248789533E-8</v>
      </c>
      <c r="M452" s="24">
        <f t="shared" si="41"/>
        <v>4.4197473846872681E-16</v>
      </c>
    </row>
    <row r="453" spans="1:13" x14ac:dyDescent="0.25">
      <c r="A453" s="5" t="s">
        <v>80</v>
      </c>
      <c r="B453" s="5" t="s">
        <v>240</v>
      </c>
      <c r="C453" s="48">
        <v>1.20478656113043</v>
      </c>
      <c r="D453" s="48">
        <v>2.2856063831750421E-2</v>
      </c>
      <c r="E453" s="25">
        <v>0.03</v>
      </c>
      <c r="F453" s="25">
        <v>0.5</v>
      </c>
      <c r="G453" s="24">
        <f t="shared" si="36"/>
        <v>0.50089919145472772</v>
      </c>
      <c r="H453" s="7">
        <f t="shared" si="37"/>
        <v>1.2150283075691587E-14</v>
      </c>
      <c r="I453" s="7"/>
      <c r="J453" s="24">
        <f t="shared" si="38"/>
        <v>7.3833089347383553E-8</v>
      </c>
      <c r="K453" s="24">
        <f t="shared" si="39"/>
        <v>0</v>
      </c>
      <c r="L453" s="24">
        <f t="shared" si="40"/>
        <v>3.1324726892092292E-9</v>
      </c>
      <c r="M453" s="24">
        <f t="shared" si="41"/>
        <v>9.8123851486416999E-18</v>
      </c>
    </row>
    <row r="454" spans="1:13" x14ac:dyDescent="0.25">
      <c r="A454" s="5" t="s">
        <v>81</v>
      </c>
      <c r="B454" s="5" t="s">
        <v>240</v>
      </c>
      <c r="C454" s="48">
        <v>0</v>
      </c>
      <c r="D454" s="48">
        <v>0.34846734149999997</v>
      </c>
      <c r="E454" s="25">
        <v>0.03</v>
      </c>
      <c r="F454" s="25">
        <v>0.5</v>
      </c>
      <c r="G454" s="24">
        <f t="shared" si="36"/>
        <v>0.50089919145472772</v>
      </c>
      <c r="H454" s="7">
        <f t="shared" si="37"/>
        <v>2.8242795398004082E-12</v>
      </c>
      <c r="I454" s="7"/>
      <c r="J454" s="24">
        <f t="shared" si="38"/>
        <v>1.1256715307153705E-6</v>
      </c>
      <c r="K454" s="24">
        <f t="shared" si="39"/>
        <v>0</v>
      </c>
      <c r="L454" s="24">
        <f t="shared" si="40"/>
        <v>4.7758198365448765E-8</v>
      </c>
      <c r="M454" s="24">
        <f t="shared" si="41"/>
        <v>2.2808455111135533E-15</v>
      </c>
    </row>
    <row r="455" spans="1:13" x14ac:dyDescent="0.25">
      <c r="A455" s="5" t="s">
        <v>82</v>
      </c>
      <c r="B455" s="5" t="s">
        <v>240</v>
      </c>
      <c r="C455" s="48">
        <v>0</v>
      </c>
      <c r="D455" s="48">
        <v>0.97420746899999988</v>
      </c>
      <c r="E455" s="25">
        <v>0.03</v>
      </c>
      <c r="F455" s="25">
        <v>0.5</v>
      </c>
      <c r="G455" s="24">
        <f t="shared" si="36"/>
        <v>0.50089919145472772</v>
      </c>
      <c r="H455" s="7">
        <f t="shared" si="37"/>
        <v>2.2074273818184008E-11</v>
      </c>
      <c r="I455" s="7"/>
      <c r="J455" s="24">
        <f t="shared" si="38"/>
        <v>3.1470312487334678E-6</v>
      </c>
      <c r="K455" s="24">
        <f t="shared" si="39"/>
        <v>0</v>
      </c>
      <c r="L455" s="24">
        <f t="shared" si="40"/>
        <v>1.3351722819512423E-7</v>
      </c>
      <c r="M455" s="24">
        <f t="shared" si="41"/>
        <v>1.7826850224908877E-14</v>
      </c>
    </row>
    <row r="456" spans="1:13" x14ac:dyDescent="0.25">
      <c r="A456" s="5" t="s">
        <v>83</v>
      </c>
      <c r="B456" s="5" t="s">
        <v>240</v>
      </c>
      <c r="C456" s="48">
        <v>0</v>
      </c>
      <c r="D456" s="48">
        <v>0.45267088</v>
      </c>
      <c r="E456" s="25">
        <v>7.0000000000000007E-2</v>
      </c>
      <c r="F456" s="25">
        <v>0.5</v>
      </c>
      <c r="G456" s="24">
        <f t="shared" si="36"/>
        <v>0.50487622245457353</v>
      </c>
      <c r="H456" s="7">
        <f t="shared" si="37"/>
        <v>4.8419221773708007E-12</v>
      </c>
      <c r="I456" s="7"/>
      <c r="J456" s="24">
        <f t="shared" si="38"/>
        <v>1.4622854474868309E-6</v>
      </c>
      <c r="K456" s="24">
        <f t="shared" si="39"/>
        <v>0</v>
      </c>
      <c r="L456" s="24">
        <f t="shared" si="40"/>
        <v>1.4475887383276809E-7</v>
      </c>
      <c r="M456" s="24">
        <f t="shared" si="41"/>
        <v>2.0955131553331269E-14</v>
      </c>
    </row>
    <row r="457" spans="1:13" x14ac:dyDescent="0.25">
      <c r="A457" s="5" t="s">
        <v>84</v>
      </c>
      <c r="B457" s="5" t="s">
        <v>240</v>
      </c>
      <c r="C457" s="48">
        <v>0</v>
      </c>
      <c r="D457" s="48">
        <v>0</v>
      </c>
      <c r="E457" s="25">
        <v>0.03</v>
      </c>
      <c r="F457" s="25">
        <v>0.5</v>
      </c>
      <c r="G457" s="24">
        <f t="shared" si="36"/>
        <v>0.50089919145472772</v>
      </c>
      <c r="H457" s="7">
        <f t="shared" si="37"/>
        <v>0</v>
      </c>
      <c r="I457" s="7"/>
      <c r="J457" s="24">
        <f t="shared" si="38"/>
        <v>0</v>
      </c>
      <c r="K457" s="24">
        <f t="shared" si="39"/>
        <v>0</v>
      </c>
      <c r="L457" s="24">
        <f t="shared" si="40"/>
        <v>0</v>
      </c>
      <c r="M457" s="24">
        <f t="shared" si="41"/>
        <v>0</v>
      </c>
    </row>
    <row r="458" spans="1:13" x14ac:dyDescent="0.25">
      <c r="A458" s="5" t="s">
        <v>85</v>
      </c>
      <c r="B458" s="5" t="s">
        <v>240</v>
      </c>
      <c r="C458" s="48">
        <v>0</v>
      </c>
      <c r="D458" s="48">
        <v>1.6674557493120385</v>
      </c>
      <c r="E458" s="25">
        <v>0.03</v>
      </c>
      <c r="F458" s="25">
        <v>0.5</v>
      </c>
      <c r="G458" s="24">
        <f t="shared" ref="G458:G521" si="42">SQRT((E458^2)+(F458^2))</f>
        <v>0.50089919145472772</v>
      </c>
      <c r="H458" s="7">
        <f t="shared" ref="H458:H521" si="43">(G458*D458)^2/(SUM($D$9:$D$628))^2</f>
        <v>6.4668405171174725E-11</v>
      </c>
      <c r="I458" s="7"/>
      <c r="J458" s="24">
        <f t="shared" ref="J458:J521" si="44">ABS((D458/SUM($C$9:$C$628)))</f>
        <v>5.3864659386688256E-6</v>
      </c>
      <c r="K458" s="24">
        <f t="shared" ref="K458:K521" si="45">I458*F458</f>
        <v>0</v>
      </c>
      <c r="L458" s="24">
        <f t="shared" ref="L458:L521" si="46">J458*E458*(SQRT(2))</f>
        <v>2.285283955117853E-7</v>
      </c>
      <c r="M458" s="24">
        <f t="shared" ref="M458:M521" si="47">K458^2+L458^2</f>
        <v>5.2225227555190968E-14</v>
      </c>
    </row>
    <row r="459" spans="1:13" x14ac:dyDescent="0.25">
      <c r="A459" s="5" t="s">
        <v>86</v>
      </c>
      <c r="B459" s="5" t="s">
        <v>240</v>
      </c>
      <c r="C459" s="48">
        <v>2.1289646126361763</v>
      </c>
      <c r="D459" s="48">
        <v>2.7741033690799326</v>
      </c>
      <c r="E459" s="25">
        <v>0.03</v>
      </c>
      <c r="F459" s="25">
        <v>0.5</v>
      </c>
      <c r="G459" s="24">
        <f t="shared" si="42"/>
        <v>0.50089919145472772</v>
      </c>
      <c r="H459" s="7">
        <f t="shared" si="43"/>
        <v>1.7899001121090842E-10</v>
      </c>
      <c r="I459" s="7"/>
      <c r="J459" s="24">
        <f t="shared" si="44"/>
        <v>8.961325248997185E-6</v>
      </c>
      <c r="K459" s="24">
        <f t="shared" si="45"/>
        <v>0</v>
      </c>
      <c r="L459" s="24">
        <f t="shared" si="46"/>
        <v>3.8019683111904817E-7</v>
      </c>
      <c r="M459" s="24">
        <f t="shared" si="47"/>
        <v>1.4454963039296603E-13</v>
      </c>
    </row>
    <row r="460" spans="1:13" x14ac:dyDescent="0.25">
      <c r="A460" s="5" t="s">
        <v>87</v>
      </c>
      <c r="B460" s="5" t="s">
        <v>240</v>
      </c>
      <c r="C460" s="48">
        <v>0</v>
      </c>
      <c r="D460" s="48">
        <v>0.2309157</v>
      </c>
      <c r="E460" s="25">
        <v>0.03</v>
      </c>
      <c r="F460" s="25">
        <v>0.5</v>
      </c>
      <c r="G460" s="24">
        <f t="shared" si="42"/>
        <v>0.50089919145472772</v>
      </c>
      <c r="H460" s="7">
        <f t="shared" si="43"/>
        <v>1.2401963219534023E-12</v>
      </c>
      <c r="I460" s="7"/>
      <c r="J460" s="24">
        <f t="shared" si="44"/>
        <v>7.4593856734551783E-7</v>
      </c>
      <c r="K460" s="24">
        <f t="shared" si="45"/>
        <v>0</v>
      </c>
      <c r="L460" s="24">
        <f t="shared" si="46"/>
        <v>3.1647493159115629E-8</v>
      </c>
      <c r="M460" s="24">
        <f t="shared" si="47"/>
        <v>1.0015638232562706E-15</v>
      </c>
    </row>
    <row r="461" spans="1:13" x14ac:dyDescent="0.25">
      <c r="A461" s="5" t="s">
        <v>88</v>
      </c>
      <c r="B461" s="5" t="s">
        <v>240</v>
      </c>
      <c r="C461" s="48">
        <v>0.62116000000000005</v>
      </c>
      <c r="D461" s="48">
        <v>3.5746226035000004</v>
      </c>
      <c r="E461" s="25">
        <v>0.03</v>
      </c>
      <c r="F461" s="25">
        <v>0.5</v>
      </c>
      <c r="G461" s="24">
        <f t="shared" si="42"/>
        <v>0.50089919145472772</v>
      </c>
      <c r="H461" s="7">
        <f t="shared" si="43"/>
        <v>2.9719665024674951E-10</v>
      </c>
      <c r="I461" s="7"/>
      <c r="J461" s="24">
        <f t="shared" si="44"/>
        <v>1.1547282682189627E-5</v>
      </c>
      <c r="K461" s="24">
        <f t="shared" si="45"/>
        <v>0</v>
      </c>
      <c r="L461" s="24">
        <f t="shared" si="46"/>
        <v>4.899097133312562E-7</v>
      </c>
      <c r="M461" s="24">
        <f t="shared" si="47"/>
        <v>2.4001152721631365E-13</v>
      </c>
    </row>
    <row r="462" spans="1:13" x14ac:dyDescent="0.25">
      <c r="A462" s="5" t="s">
        <v>89</v>
      </c>
      <c r="B462" s="5" t="s">
        <v>240</v>
      </c>
      <c r="C462" s="48">
        <v>0</v>
      </c>
      <c r="D462" s="48">
        <v>13.897554</v>
      </c>
      <c r="E462" s="25">
        <v>7.0000000000000007E-2</v>
      </c>
      <c r="F462" s="25">
        <v>0.5</v>
      </c>
      <c r="G462" s="24">
        <f t="shared" si="42"/>
        <v>0.50487622245457353</v>
      </c>
      <c r="H462" s="7">
        <f t="shared" si="43"/>
        <v>4.563829699283678E-9</v>
      </c>
      <c r="I462" s="7"/>
      <c r="J462" s="24">
        <f t="shared" si="44"/>
        <v>4.4893965721546736E-5</v>
      </c>
      <c r="K462" s="24">
        <f t="shared" si="45"/>
        <v>0</v>
      </c>
      <c r="L462" s="24">
        <f t="shared" si="46"/>
        <v>4.4442758634486964E-6</v>
      </c>
      <c r="M462" s="24">
        <f t="shared" si="47"/>
        <v>1.9751587950432655E-11</v>
      </c>
    </row>
    <row r="463" spans="1:13" x14ac:dyDescent="0.25">
      <c r="A463" s="5" t="s">
        <v>90</v>
      </c>
      <c r="B463" s="5" t="s">
        <v>240</v>
      </c>
      <c r="C463" s="48">
        <v>0</v>
      </c>
      <c r="D463" s="48">
        <v>0</v>
      </c>
      <c r="E463" s="25">
        <v>0.03</v>
      </c>
      <c r="F463" s="25">
        <v>0.5</v>
      </c>
      <c r="G463" s="24">
        <f t="shared" si="42"/>
        <v>0.50089919145472772</v>
      </c>
      <c r="H463" s="7">
        <f t="shared" si="43"/>
        <v>0</v>
      </c>
      <c r="I463" s="7"/>
      <c r="J463" s="24">
        <f t="shared" si="44"/>
        <v>0</v>
      </c>
      <c r="K463" s="24">
        <f t="shared" si="45"/>
        <v>0</v>
      </c>
      <c r="L463" s="24">
        <f t="shared" si="46"/>
        <v>0</v>
      </c>
      <c r="M463" s="24">
        <f t="shared" si="47"/>
        <v>0</v>
      </c>
    </row>
    <row r="464" spans="1:13" x14ac:dyDescent="0.25">
      <c r="A464" s="5" t="s">
        <v>91</v>
      </c>
      <c r="B464" s="5" t="s">
        <v>240</v>
      </c>
      <c r="C464" s="48">
        <v>20.783564073422426</v>
      </c>
      <c r="D464" s="48">
        <v>2.7166778848875648</v>
      </c>
      <c r="E464" s="25">
        <v>0.03</v>
      </c>
      <c r="F464" s="25">
        <v>0.5</v>
      </c>
      <c r="G464" s="24">
        <f t="shared" si="42"/>
        <v>0.50089919145472772</v>
      </c>
      <c r="H464" s="7">
        <f t="shared" si="43"/>
        <v>1.7165632500072525E-10</v>
      </c>
      <c r="I464" s="7"/>
      <c r="J464" s="24">
        <f t="shared" si="44"/>
        <v>8.7758208272208496E-6</v>
      </c>
      <c r="K464" s="24">
        <f t="shared" si="45"/>
        <v>0</v>
      </c>
      <c r="L464" s="24">
        <f t="shared" si="46"/>
        <v>3.7232654504435998E-7</v>
      </c>
      <c r="M464" s="24">
        <f t="shared" si="47"/>
        <v>1.3862705614466981E-13</v>
      </c>
    </row>
    <row r="465" spans="1:15" x14ac:dyDescent="0.25">
      <c r="A465" s="5" t="s">
        <v>92</v>
      </c>
      <c r="B465" s="5" t="s">
        <v>240</v>
      </c>
      <c r="C465" s="48">
        <v>38.203437089817591</v>
      </c>
      <c r="D465" s="48">
        <v>1.2153667479749998E-2</v>
      </c>
      <c r="E465" s="25">
        <v>0.03</v>
      </c>
      <c r="F465" s="25">
        <v>0.5</v>
      </c>
      <c r="G465" s="24">
        <f t="shared" si="42"/>
        <v>0.50089919145472772</v>
      </c>
      <c r="H465" s="7">
        <f t="shared" si="43"/>
        <v>3.4355653640280346E-15</v>
      </c>
      <c r="I465" s="7"/>
      <c r="J465" s="24">
        <f t="shared" si="44"/>
        <v>3.9260601630112301E-8</v>
      </c>
      <c r="K465" s="24">
        <f t="shared" si="45"/>
        <v>0</v>
      </c>
      <c r="L465" s="24">
        <f t="shared" si="46"/>
        <v>1.6656862587669619E-9</v>
      </c>
      <c r="M465" s="24">
        <f t="shared" si="47"/>
        <v>2.7745107126450783E-18</v>
      </c>
    </row>
    <row r="466" spans="1:15" x14ac:dyDescent="0.25">
      <c r="A466" s="5" t="s">
        <v>93</v>
      </c>
      <c r="B466" s="5" t="s">
        <v>240</v>
      </c>
      <c r="C466" s="48">
        <v>6.8140881000000002</v>
      </c>
      <c r="D466" s="48">
        <v>1.8505043424050067</v>
      </c>
      <c r="E466" s="25">
        <v>0.03</v>
      </c>
      <c r="F466" s="25">
        <v>0.5</v>
      </c>
      <c r="G466" s="24">
        <f t="shared" si="42"/>
        <v>0.50089919145472772</v>
      </c>
      <c r="H466" s="7">
        <f t="shared" si="43"/>
        <v>7.9645956594842894E-11</v>
      </c>
      <c r="I466" s="7"/>
      <c r="J466" s="24">
        <f t="shared" si="44"/>
        <v>5.9777769897856671E-6</v>
      </c>
      <c r="K466" s="24">
        <f t="shared" si="45"/>
        <v>0</v>
      </c>
      <c r="L466" s="24">
        <f t="shared" si="46"/>
        <v>2.5361559875390113E-7</v>
      </c>
      <c r="M466" s="24">
        <f t="shared" si="47"/>
        <v>6.4320871931299774E-14</v>
      </c>
    </row>
    <row r="467" spans="1:15" x14ac:dyDescent="0.25">
      <c r="A467" s="5" t="s">
        <v>94</v>
      </c>
      <c r="B467" s="5" t="s">
        <v>240</v>
      </c>
      <c r="C467" s="48">
        <v>0</v>
      </c>
      <c r="D467" s="48">
        <v>4.3735716600000005</v>
      </c>
      <c r="E467" s="25">
        <v>0.03</v>
      </c>
      <c r="F467" s="25">
        <v>0.5</v>
      </c>
      <c r="G467" s="24">
        <f t="shared" si="42"/>
        <v>0.50089919145472772</v>
      </c>
      <c r="H467" s="7">
        <f t="shared" si="43"/>
        <v>4.4489344723593412E-10</v>
      </c>
      <c r="I467" s="7"/>
      <c r="J467" s="24">
        <f t="shared" si="44"/>
        <v>1.4128167890894203E-5</v>
      </c>
      <c r="K467" s="24">
        <f t="shared" si="45"/>
        <v>0</v>
      </c>
      <c r="L467" s="24">
        <f t="shared" si="46"/>
        <v>5.9940739928360006E-7</v>
      </c>
      <c r="M467" s="24">
        <f t="shared" si="47"/>
        <v>3.5928923031592915E-13</v>
      </c>
    </row>
    <row r="468" spans="1:15" x14ac:dyDescent="0.25">
      <c r="A468" s="5" t="s">
        <v>95</v>
      </c>
      <c r="B468" s="5" t="s">
        <v>240</v>
      </c>
      <c r="C468" s="48">
        <v>0</v>
      </c>
      <c r="D468" s="48">
        <v>3.4015400000000002E-3</v>
      </c>
      <c r="E468" s="25">
        <v>7.0000000000000007E-2</v>
      </c>
      <c r="F468" s="25">
        <v>0.5</v>
      </c>
      <c r="G468" s="24">
        <f t="shared" si="42"/>
        <v>0.50487622245457353</v>
      </c>
      <c r="H468" s="7">
        <f t="shared" si="43"/>
        <v>2.7340336440585349E-16</v>
      </c>
      <c r="I468" s="7"/>
      <c r="J468" s="24">
        <f t="shared" si="44"/>
        <v>1.0988165267101686E-8</v>
      </c>
      <c r="K468" s="24">
        <f t="shared" si="45"/>
        <v>0</v>
      </c>
      <c r="L468" s="24">
        <f t="shared" si="46"/>
        <v>1.0877728642432533E-9</v>
      </c>
      <c r="M468" s="24">
        <f t="shared" si="47"/>
        <v>1.1832498041839711E-18</v>
      </c>
    </row>
    <row r="469" spans="1:15" x14ac:dyDescent="0.25">
      <c r="A469" s="5" t="s">
        <v>96</v>
      </c>
      <c r="B469" s="5" t="s">
        <v>240</v>
      </c>
      <c r="C469" s="48">
        <v>0</v>
      </c>
      <c r="D469" s="48">
        <v>0</v>
      </c>
      <c r="E469" s="25">
        <v>0.03</v>
      </c>
      <c r="F469" s="25">
        <v>0.5</v>
      </c>
      <c r="G469" s="24">
        <f t="shared" si="42"/>
        <v>0.50089919145472772</v>
      </c>
      <c r="H469" s="7">
        <f t="shared" si="43"/>
        <v>0</v>
      </c>
      <c r="I469" s="7"/>
      <c r="J469" s="24">
        <f t="shared" si="44"/>
        <v>0</v>
      </c>
      <c r="K469" s="24">
        <f t="shared" si="45"/>
        <v>0</v>
      </c>
      <c r="L469" s="24">
        <f t="shared" si="46"/>
        <v>0</v>
      </c>
      <c r="M469" s="24">
        <f t="shared" si="47"/>
        <v>0</v>
      </c>
    </row>
    <row r="470" spans="1:15" x14ac:dyDescent="0.25">
      <c r="A470" s="5" t="s">
        <v>97</v>
      </c>
      <c r="B470" s="5" t="s">
        <v>240</v>
      </c>
      <c r="C470" s="7">
        <v>0</v>
      </c>
      <c r="D470" s="7">
        <v>2.3470148999999999E-2</v>
      </c>
      <c r="E470" s="25">
        <v>0.05</v>
      </c>
      <c r="F470" s="25">
        <v>1.5</v>
      </c>
      <c r="G470" s="24">
        <f t="shared" si="42"/>
        <v>1.5008331019803633</v>
      </c>
      <c r="H470" s="7">
        <f t="shared" si="43"/>
        <v>1.1502158488179861E-13</v>
      </c>
      <c r="I470" s="7"/>
      <c r="J470" s="24">
        <f t="shared" si="44"/>
        <v>7.5816799465977569E-8</v>
      </c>
      <c r="K470" s="24">
        <f t="shared" si="45"/>
        <v>0</v>
      </c>
      <c r="L470" s="24">
        <f t="shared" si="46"/>
        <v>5.3610573030253362E-9</v>
      </c>
      <c r="M470" s="24">
        <f t="shared" si="47"/>
        <v>2.874093540632129E-17</v>
      </c>
    </row>
    <row r="471" spans="1:15" x14ac:dyDescent="0.25">
      <c r="A471" s="5" t="s">
        <v>98</v>
      </c>
      <c r="B471" s="5" t="s">
        <v>240</v>
      </c>
      <c r="C471" s="7">
        <v>0.19232799</v>
      </c>
      <c r="D471" s="7">
        <v>0.8746977507031638</v>
      </c>
      <c r="E471" s="25">
        <v>0.05</v>
      </c>
      <c r="F471" s="25">
        <v>1.5</v>
      </c>
      <c r="G471" s="24">
        <f t="shared" si="42"/>
        <v>1.5008331019803633</v>
      </c>
      <c r="H471" s="7">
        <f t="shared" si="43"/>
        <v>1.5975838936716494E-10</v>
      </c>
      <c r="I471" s="7"/>
      <c r="J471" s="24">
        <f t="shared" si="44"/>
        <v>2.8255800147840313E-6</v>
      </c>
      <c r="K471" s="24">
        <f t="shared" si="45"/>
        <v>0</v>
      </c>
      <c r="L471" s="24">
        <f t="shared" si="46"/>
        <v>1.997986789238974E-7</v>
      </c>
      <c r="M471" s="24">
        <f t="shared" si="47"/>
        <v>3.9919512099734644E-14</v>
      </c>
    </row>
    <row r="472" spans="1:15" x14ac:dyDescent="0.25">
      <c r="A472" s="5" t="s">
        <v>99</v>
      </c>
      <c r="B472" s="5" t="s">
        <v>240</v>
      </c>
      <c r="C472" s="7">
        <v>0</v>
      </c>
      <c r="D472" s="7">
        <v>0</v>
      </c>
      <c r="E472" s="25">
        <v>0.05</v>
      </c>
      <c r="F472" s="25">
        <v>1.5</v>
      </c>
      <c r="G472" s="24">
        <f t="shared" si="42"/>
        <v>1.5008331019803633</v>
      </c>
      <c r="H472" s="7">
        <f t="shared" si="43"/>
        <v>0</v>
      </c>
      <c r="I472" s="7"/>
      <c r="J472" s="24">
        <f t="shared" si="44"/>
        <v>0</v>
      </c>
      <c r="K472" s="24">
        <f t="shared" si="45"/>
        <v>0</v>
      </c>
      <c r="L472" s="24">
        <f t="shared" si="46"/>
        <v>0</v>
      </c>
      <c r="M472" s="24">
        <f t="shared" si="47"/>
        <v>0</v>
      </c>
    </row>
    <row r="473" spans="1:15" x14ac:dyDescent="0.25">
      <c r="A473" s="5" t="s">
        <v>100</v>
      </c>
      <c r="B473" s="5" t="s">
        <v>240</v>
      </c>
      <c r="C473" s="7">
        <v>141.26315476470856</v>
      </c>
      <c r="D473" s="7">
        <v>21.207064560092682</v>
      </c>
      <c r="E473" s="25">
        <v>0.03</v>
      </c>
      <c r="F473" s="25">
        <v>1.08</v>
      </c>
      <c r="G473" s="24">
        <f t="shared" si="42"/>
        <v>1.0804165863221464</v>
      </c>
      <c r="H473" s="7">
        <f t="shared" si="43"/>
        <v>4.8666090215088469E-8</v>
      </c>
      <c r="I473" s="7"/>
      <c r="J473" s="24">
        <f t="shared" si="44"/>
        <v>6.8506244294170733E-5</v>
      </c>
      <c r="K473" s="24">
        <f t="shared" si="45"/>
        <v>0</v>
      </c>
      <c r="L473" s="24">
        <f t="shared" si="46"/>
        <v>2.9064737936418212E-6</v>
      </c>
      <c r="M473" s="24">
        <f t="shared" si="47"/>
        <v>8.4475899131266797E-12</v>
      </c>
    </row>
    <row r="474" spans="1:15" x14ac:dyDescent="0.25">
      <c r="A474" s="5" t="s">
        <v>101</v>
      </c>
      <c r="B474" s="5" t="s">
        <v>240</v>
      </c>
      <c r="C474" s="7">
        <v>25.459242281561252</v>
      </c>
      <c r="D474" s="7">
        <v>174.7092976437728</v>
      </c>
      <c r="E474" s="25">
        <v>0.03</v>
      </c>
      <c r="F474" s="25">
        <v>0.5</v>
      </c>
      <c r="G474" s="24">
        <f t="shared" si="42"/>
        <v>0.50089919145472772</v>
      </c>
      <c r="H474" s="7">
        <f t="shared" si="43"/>
        <v>7.0993003663110294E-7</v>
      </c>
      <c r="I474" s="7"/>
      <c r="J474" s="24">
        <f t="shared" si="44"/>
        <v>5.6437220676782709E-4</v>
      </c>
      <c r="K474" s="24">
        <f t="shared" si="45"/>
        <v>0</v>
      </c>
      <c r="L474" s="24">
        <f t="shared" si="46"/>
        <v>2.3944284871124814E-5</v>
      </c>
      <c r="M474" s="24">
        <f t="shared" si="47"/>
        <v>5.7332877798957668E-10</v>
      </c>
      <c r="O474" s="67"/>
    </row>
    <row r="475" spans="1:15" x14ac:dyDescent="0.25">
      <c r="A475" s="5" t="s">
        <v>102</v>
      </c>
      <c r="B475" s="5" t="s">
        <v>240</v>
      </c>
      <c r="C475" s="7">
        <v>0</v>
      </c>
      <c r="D475" s="7">
        <v>1.076233434048236</v>
      </c>
      <c r="E475" s="25">
        <v>0.03</v>
      </c>
      <c r="F475" s="25">
        <v>0.5</v>
      </c>
      <c r="G475" s="24">
        <f t="shared" si="42"/>
        <v>0.50089919145472772</v>
      </c>
      <c r="H475" s="7">
        <f t="shared" si="43"/>
        <v>2.6939930743347177E-11</v>
      </c>
      <c r="I475" s="7"/>
      <c r="J475" s="24">
        <f t="shared" si="44"/>
        <v>3.4766108407669466E-6</v>
      </c>
      <c r="K475" s="24">
        <f t="shared" si="45"/>
        <v>0</v>
      </c>
      <c r="L475" s="24">
        <f t="shared" si="46"/>
        <v>1.4750010606317834E-7</v>
      </c>
      <c r="M475" s="24">
        <f t="shared" si="47"/>
        <v>2.175628128864886E-14</v>
      </c>
      <c r="O475" s="67"/>
    </row>
    <row r="476" spans="1:15" x14ac:dyDescent="0.25">
      <c r="A476" s="5" t="s">
        <v>103</v>
      </c>
      <c r="B476" s="5" t="s">
        <v>240</v>
      </c>
      <c r="C476" s="7">
        <v>0</v>
      </c>
      <c r="D476" s="7">
        <v>0</v>
      </c>
      <c r="E476" s="25">
        <v>0.03</v>
      </c>
      <c r="F476" s="25">
        <v>0.5</v>
      </c>
      <c r="G476" s="24">
        <f t="shared" si="42"/>
        <v>0.50089919145472772</v>
      </c>
      <c r="H476" s="7">
        <f t="shared" si="43"/>
        <v>0</v>
      </c>
      <c r="I476" s="7"/>
      <c r="J476" s="24">
        <f t="shared" si="44"/>
        <v>0</v>
      </c>
      <c r="K476" s="24">
        <f t="shared" si="45"/>
        <v>0</v>
      </c>
      <c r="L476" s="24">
        <f t="shared" si="46"/>
        <v>0</v>
      </c>
      <c r="M476" s="24">
        <f t="shared" si="47"/>
        <v>0</v>
      </c>
    </row>
    <row r="477" spans="1:15" x14ac:dyDescent="0.25">
      <c r="A477" s="5" t="s">
        <v>104</v>
      </c>
      <c r="B477" s="5" t="s">
        <v>240</v>
      </c>
      <c r="C477" s="7">
        <v>0</v>
      </c>
      <c r="D477" s="7">
        <v>0</v>
      </c>
      <c r="E477" s="25">
        <v>0.03</v>
      </c>
      <c r="F477" s="25">
        <v>0.5</v>
      </c>
      <c r="G477" s="24">
        <f t="shared" si="42"/>
        <v>0.50089919145472772</v>
      </c>
      <c r="H477" s="7">
        <f t="shared" si="43"/>
        <v>0</v>
      </c>
      <c r="I477" s="7"/>
      <c r="J477" s="24">
        <f t="shared" si="44"/>
        <v>0</v>
      </c>
      <c r="K477" s="24">
        <f t="shared" si="45"/>
        <v>0</v>
      </c>
      <c r="L477" s="24">
        <f t="shared" si="46"/>
        <v>0</v>
      </c>
      <c r="M477" s="24">
        <f t="shared" si="47"/>
        <v>0</v>
      </c>
    </row>
    <row r="478" spans="1:15" x14ac:dyDescent="0.25">
      <c r="A478" s="5" t="s">
        <v>105</v>
      </c>
      <c r="B478" s="5" t="s">
        <v>240</v>
      </c>
      <c r="C478" s="7">
        <v>0</v>
      </c>
      <c r="D478" s="7">
        <v>23.520328784653042</v>
      </c>
      <c r="E478" s="25">
        <v>0.03</v>
      </c>
      <c r="F478" s="25">
        <v>0.5</v>
      </c>
      <c r="G478" s="24">
        <f t="shared" si="42"/>
        <v>0.50089919145472772</v>
      </c>
      <c r="H478" s="7">
        <f t="shared" si="43"/>
        <v>1.2866792354809874E-8</v>
      </c>
      <c r="I478" s="7"/>
      <c r="J478" s="24">
        <f t="shared" si="44"/>
        <v>7.597889774112212E-5</v>
      </c>
      <c r="K478" s="24">
        <f t="shared" si="45"/>
        <v>0</v>
      </c>
      <c r="L478" s="24">
        <f t="shared" si="46"/>
        <v>3.2235116291896027E-6</v>
      </c>
      <c r="M478" s="24">
        <f t="shared" si="47"/>
        <v>1.0391027223520607E-11</v>
      </c>
    </row>
    <row r="479" spans="1:15" x14ac:dyDescent="0.25">
      <c r="A479" s="5" t="s">
        <v>106</v>
      </c>
      <c r="B479" s="5" t="s">
        <v>240</v>
      </c>
      <c r="C479" s="7">
        <v>0</v>
      </c>
      <c r="D479" s="7">
        <v>0</v>
      </c>
      <c r="E479" s="25">
        <v>7.0000000000000007E-2</v>
      </c>
      <c r="F479" s="25">
        <v>0.5</v>
      </c>
      <c r="G479" s="24">
        <f t="shared" si="42"/>
        <v>0.50487622245457353</v>
      </c>
      <c r="H479" s="7">
        <f t="shared" si="43"/>
        <v>0</v>
      </c>
      <c r="I479" s="7"/>
      <c r="J479" s="24">
        <f t="shared" si="44"/>
        <v>0</v>
      </c>
      <c r="K479" s="24">
        <f t="shared" si="45"/>
        <v>0</v>
      </c>
      <c r="L479" s="24">
        <f t="shared" si="46"/>
        <v>0</v>
      </c>
      <c r="M479" s="24">
        <f t="shared" si="47"/>
        <v>0</v>
      </c>
    </row>
    <row r="480" spans="1:15" x14ac:dyDescent="0.25">
      <c r="A480" s="5" t="s">
        <v>107</v>
      </c>
      <c r="B480" s="5" t="s">
        <v>240</v>
      </c>
      <c r="C480" s="7">
        <v>41.964942979834568</v>
      </c>
      <c r="D480" s="7">
        <v>31.99128560496397</v>
      </c>
      <c r="E480" s="25">
        <v>0.05</v>
      </c>
      <c r="F480" s="25">
        <v>0.5</v>
      </c>
      <c r="G480" s="24">
        <f t="shared" si="42"/>
        <v>0.50249378105604448</v>
      </c>
      <c r="H480" s="7">
        <f t="shared" si="43"/>
        <v>2.3955631444461717E-8</v>
      </c>
      <c r="I480" s="7"/>
      <c r="J480" s="24">
        <f t="shared" si="44"/>
        <v>1.0334305442076095E-4</v>
      </c>
      <c r="K480" s="24">
        <f t="shared" si="45"/>
        <v>0</v>
      </c>
      <c r="L480" s="24">
        <f t="shared" si="46"/>
        <v>7.3074574569450497E-6</v>
      </c>
      <c r="M480" s="24">
        <f t="shared" si="47"/>
        <v>5.339893448506181E-11</v>
      </c>
    </row>
    <row r="481" spans="1:15" x14ac:dyDescent="0.25">
      <c r="A481" s="5" t="s">
        <v>108</v>
      </c>
      <c r="B481" s="5" t="s">
        <v>240</v>
      </c>
      <c r="C481" s="7">
        <v>0</v>
      </c>
      <c r="D481" s="7">
        <v>0</v>
      </c>
      <c r="E481" s="25">
        <v>0.03</v>
      </c>
      <c r="F481" s="25">
        <v>0.5</v>
      </c>
      <c r="G481" s="24">
        <f t="shared" si="42"/>
        <v>0.50089919145472772</v>
      </c>
      <c r="H481" s="7">
        <f t="shared" si="43"/>
        <v>0</v>
      </c>
      <c r="I481" s="7"/>
      <c r="J481" s="24">
        <f t="shared" si="44"/>
        <v>0</v>
      </c>
      <c r="K481" s="24">
        <f t="shared" si="45"/>
        <v>0</v>
      </c>
      <c r="L481" s="24">
        <f t="shared" si="46"/>
        <v>0</v>
      </c>
      <c r="M481" s="24">
        <f t="shared" si="47"/>
        <v>0</v>
      </c>
    </row>
    <row r="482" spans="1:15" x14ac:dyDescent="0.25">
      <c r="A482" s="5" t="s">
        <v>109</v>
      </c>
      <c r="B482" s="5" t="s">
        <v>240</v>
      </c>
      <c r="C482" s="7">
        <v>0</v>
      </c>
      <c r="D482" s="7">
        <v>0</v>
      </c>
      <c r="E482" s="25">
        <v>0.03</v>
      </c>
      <c r="F482" s="25">
        <v>0.5</v>
      </c>
      <c r="G482" s="24">
        <f t="shared" si="42"/>
        <v>0.50089919145472772</v>
      </c>
      <c r="H482" s="7">
        <f t="shared" si="43"/>
        <v>0</v>
      </c>
      <c r="I482" s="7"/>
      <c r="J482" s="24">
        <f t="shared" si="44"/>
        <v>0</v>
      </c>
      <c r="K482" s="24">
        <f t="shared" si="45"/>
        <v>0</v>
      </c>
      <c r="L482" s="24">
        <f t="shared" si="46"/>
        <v>0</v>
      </c>
      <c r="M482" s="24">
        <f t="shared" si="47"/>
        <v>0</v>
      </c>
      <c r="O482" s="63"/>
    </row>
    <row r="483" spans="1:15" x14ac:dyDescent="0.25">
      <c r="A483" s="5" t="s">
        <v>110</v>
      </c>
      <c r="B483" s="5" t="s">
        <v>240</v>
      </c>
      <c r="C483" s="7">
        <v>0</v>
      </c>
      <c r="D483" s="7">
        <v>0</v>
      </c>
      <c r="E483" s="25">
        <v>7.0000000000000007E-2</v>
      </c>
      <c r="F483" s="25">
        <v>0.5</v>
      </c>
      <c r="G483" s="24">
        <f t="shared" si="42"/>
        <v>0.50487622245457353</v>
      </c>
      <c r="H483" s="7">
        <f t="shared" si="43"/>
        <v>0</v>
      </c>
      <c r="I483" s="7"/>
      <c r="J483" s="24">
        <f t="shared" si="44"/>
        <v>0</v>
      </c>
      <c r="K483" s="24">
        <f t="shared" si="45"/>
        <v>0</v>
      </c>
      <c r="L483" s="24">
        <f t="shared" si="46"/>
        <v>0</v>
      </c>
      <c r="M483" s="24">
        <f t="shared" si="47"/>
        <v>0</v>
      </c>
    </row>
    <row r="484" spans="1:15" x14ac:dyDescent="0.25">
      <c r="A484" s="5" t="s">
        <v>111</v>
      </c>
      <c r="B484" s="5" t="s">
        <v>240</v>
      </c>
      <c r="C484" s="7">
        <v>0</v>
      </c>
      <c r="D484" s="7">
        <v>1.14904E-3</v>
      </c>
      <c r="E484" s="25">
        <v>0.03</v>
      </c>
      <c r="F484" s="25">
        <v>0.5</v>
      </c>
      <c r="G484" s="24">
        <f t="shared" si="42"/>
        <v>0.50089919145472772</v>
      </c>
      <c r="H484" s="7">
        <f t="shared" si="43"/>
        <v>3.070816111973272E-17</v>
      </c>
      <c r="I484" s="7"/>
      <c r="J484" s="24">
        <f t="shared" si="44"/>
        <v>3.7118015423927165E-9</v>
      </c>
      <c r="K484" s="24">
        <f t="shared" si="45"/>
        <v>0</v>
      </c>
      <c r="L484" s="24">
        <f t="shared" si="46"/>
        <v>1.5747840246267459E-10</v>
      </c>
      <c r="M484" s="24">
        <f t="shared" si="47"/>
        <v>2.4799447242196114E-20</v>
      </c>
    </row>
    <row r="485" spans="1:15" x14ac:dyDescent="0.25">
      <c r="A485" s="5" t="s">
        <v>112</v>
      </c>
      <c r="B485" s="5" t="s">
        <v>240</v>
      </c>
      <c r="C485" s="7">
        <v>10.009261752315954</v>
      </c>
      <c r="D485" s="7">
        <v>0</v>
      </c>
      <c r="E485" s="25">
        <v>0.05</v>
      </c>
      <c r="F485" s="25">
        <v>0.5</v>
      </c>
      <c r="G485" s="24">
        <f t="shared" si="42"/>
        <v>0.50249378105604448</v>
      </c>
      <c r="H485" s="7">
        <f t="shared" si="43"/>
        <v>0</v>
      </c>
      <c r="I485" s="7"/>
      <c r="J485" s="24">
        <f t="shared" si="44"/>
        <v>0</v>
      </c>
      <c r="K485" s="24">
        <f t="shared" si="45"/>
        <v>0</v>
      </c>
      <c r="L485" s="24">
        <f t="shared" si="46"/>
        <v>0</v>
      </c>
      <c r="M485" s="24">
        <f t="shared" si="47"/>
        <v>0</v>
      </c>
    </row>
    <row r="486" spans="1:15" x14ac:dyDescent="0.25">
      <c r="A486" s="5" t="s">
        <v>113</v>
      </c>
      <c r="B486" s="5" t="s">
        <v>240</v>
      </c>
      <c r="C486" s="7">
        <v>0.74712338707159887</v>
      </c>
      <c r="D486" s="7">
        <v>1.0471493568958099</v>
      </c>
      <c r="E486" s="25">
        <v>0.05</v>
      </c>
      <c r="F486" s="25">
        <v>0.5</v>
      </c>
      <c r="G486" s="24">
        <f t="shared" si="42"/>
        <v>0.50249378105604448</v>
      </c>
      <c r="H486" s="7">
        <f t="shared" si="43"/>
        <v>2.5666195471265084E-11</v>
      </c>
      <c r="I486" s="7"/>
      <c r="J486" s="24">
        <f t="shared" si="44"/>
        <v>3.3826590876221963E-6</v>
      </c>
      <c r="K486" s="24">
        <f t="shared" si="45"/>
        <v>0</v>
      </c>
      <c r="L486" s="24">
        <f t="shared" si="46"/>
        <v>2.391901179299955E-7</v>
      </c>
      <c r="M486" s="24">
        <f t="shared" si="47"/>
        <v>5.7211912515365151E-14</v>
      </c>
    </row>
    <row r="487" spans="1:15" x14ac:dyDescent="0.25">
      <c r="A487" s="5" t="s">
        <v>114</v>
      </c>
      <c r="B487" s="5" t="s">
        <v>240</v>
      </c>
      <c r="C487" s="7">
        <v>6.1789220290055886E-3</v>
      </c>
      <c r="D487" s="7">
        <v>3.5761080838689299E-2</v>
      </c>
      <c r="E487" s="25">
        <v>0.03</v>
      </c>
      <c r="F487" s="25">
        <v>0.5</v>
      </c>
      <c r="G487" s="24">
        <f t="shared" si="42"/>
        <v>0.50089919145472772</v>
      </c>
      <c r="H487" s="7">
        <f t="shared" si="43"/>
        <v>2.9744370934637103E-14</v>
      </c>
      <c r="I487" s="7"/>
      <c r="J487" s="24">
        <f t="shared" si="44"/>
        <v>1.1552081303930025E-7</v>
      </c>
      <c r="K487" s="24">
        <f t="shared" si="45"/>
        <v>0</v>
      </c>
      <c r="L487" s="24">
        <f t="shared" si="46"/>
        <v>4.9011330160963538E-9</v>
      </c>
      <c r="M487" s="24">
        <f t="shared" si="47"/>
        <v>2.402110484146974E-17</v>
      </c>
    </row>
    <row r="488" spans="1:15" x14ac:dyDescent="0.25">
      <c r="A488" s="5" t="s">
        <v>115</v>
      </c>
      <c r="B488" s="5" t="s">
        <v>240</v>
      </c>
      <c r="C488" s="7">
        <v>0</v>
      </c>
      <c r="D488" s="7">
        <v>0</v>
      </c>
      <c r="E488" s="25">
        <v>0.03</v>
      </c>
      <c r="F488" s="25">
        <v>0.5</v>
      </c>
      <c r="G488" s="24">
        <f t="shared" si="42"/>
        <v>0.50089919145472772</v>
      </c>
      <c r="H488" s="7">
        <f t="shared" si="43"/>
        <v>0</v>
      </c>
      <c r="I488" s="7"/>
      <c r="J488" s="24">
        <f t="shared" si="44"/>
        <v>0</v>
      </c>
      <c r="K488" s="24">
        <f t="shared" si="45"/>
        <v>0</v>
      </c>
      <c r="L488" s="24">
        <f t="shared" si="46"/>
        <v>0</v>
      </c>
      <c r="M488" s="24">
        <f t="shared" si="47"/>
        <v>0</v>
      </c>
    </row>
    <row r="489" spans="1:15" x14ac:dyDescent="0.25">
      <c r="A489" s="5" t="s">
        <v>116</v>
      </c>
      <c r="B489" s="5" t="s">
        <v>240</v>
      </c>
      <c r="C489" s="7">
        <v>0</v>
      </c>
      <c r="D489" s="7">
        <v>0</v>
      </c>
      <c r="E489" s="25">
        <v>0.03</v>
      </c>
      <c r="F489" s="25">
        <v>0.5</v>
      </c>
      <c r="G489" s="24">
        <f t="shared" si="42"/>
        <v>0.50089919145472772</v>
      </c>
      <c r="H489" s="7">
        <f t="shared" si="43"/>
        <v>0</v>
      </c>
      <c r="I489" s="7"/>
      <c r="J489" s="24">
        <f t="shared" si="44"/>
        <v>0</v>
      </c>
      <c r="K489" s="24">
        <f t="shared" si="45"/>
        <v>0</v>
      </c>
      <c r="L489" s="24">
        <f t="shared" si="46"/>
        <v>0</v>
      </c>
      <c r="M489" s="24">
        <f t="shared" si="47"/>
        <v>0</v>
      </c>
    </row>
    <row r="490" spans="1:15" x14ac:dyDescent="0.25">
      <c r="A490" s="5" t="s">
        <v>117</v>
      </c>
      <c r="B490" s="5" t="s">
        <v>240</v>
      </c>
      <c r="C490" s="7">
        <v>0</v>
      </c>
      <c r="D490" s="7">
        <v>0</v>
      </c>
      <c r="E490" s="25">
        <v>7.0000000000000007E-2</v>
      </c>
      <c r="F490" s="25">
        <v>0.5</v>
      </c>
      <c r="G490" s="24">
        <f t="shared" si="42"/>
        <v>0.50487622245457353</v>
      </c>
      <c r="H490" s="7">
        <f t="shared" si="43"/>
        <v>0</v>
      </c>
      <c r="I490" s="7"/>
      <c r="J490" s="24">
        <f t="shared" si="44"/>
        <v>0</v>
      </c>
      <c r="K490" s="24">
        <f t="shared" si="45"/>
        <v>0</v>
      </c>
      <c r="L490" s="24">
        <f t="shared" si="46"/>
        <v>0</v>
      </c>
      <c r="M490" s="24">
        <f t="shared" si="47"/>
        <v>0</v>
      </c>
    </row>
    <row r="491" spans="1:15" x14ac:dyDescent="0.25">
      <c r="A491" s="5" t="s">
        <v>118</v>
      </c>
      <c r="B491" s="5" t="s">
        <v>240</v>
      </c>
      <c r="C491" s="7">
        <v>0</v>
      </c>
      <c r="D491" s="7">
        <v>0</v>
      </c>
      <c r="E491" s="25">
        <v>0.03</v>
      </c>
      <c r="F491" s="25">
        <v>0.5</v>
      </c>
      <c r="G491" s="24">
        <f t="shared" si="42"/>
        <v>0.50089919145472772</v>
      </c>
      <c r="H491" s="7">
        <f t="shared" si="43"/>
        <v>0</v>
      </c>
      <c r="I491" s="7"/>
      <c r="J491" s="24">
        <f t="shared" si="44"/>
        <v>0</v>
      </c>
      <c r="K491" s="24">
        <f t="shared" si="45"/>
        <v>0</v>
      </c>
      <c r="L491" s="24">
        <f t="shared" si="46"/>
        <v>0</v>
      </c>
      <c r="M491" s="24">
        <f t="shared" si="47"/>
        <v>0</v>
      </c>
    </row>
    <row r="492" spans="1:15" x14ac:dyDescent="0.25">
      <c r="A492" s="5" t="s">
        <v>119</v>
      </c>
      <c r="B492" s="5" t="s">
        <v>240</v>
      </c>
      <c r="C492" s="7">
        <v>0.10387094974385</v>
      </c>
      <c r="D492" s="7">
        <v>3.8312196010322944E-2</v>
      </c>
      <c r="E492" s="25">
        <v>0.03</v>
      </c>
      <c r="F492" s="25">
        <v>0.5</v>
      </c>
      <c r="G492" s="24">
        <f t="shared" si="42"/>
        <v>0.50089919145472772</v>
      </c>
      <c r="H492" s="7">
        <f t="shared" si="43"/>
        <v>3.4139535478192532E-14</v>
      </c>
      <c r="I492" s="7"/>
      <c r="J492" s="24">
        <f t="shared" si="44"/>
        <v>1.2376180833005707E-7</v>
      </c>
      <c r="K492" s="24">
        <f t="shared" si="45"/>
        <v>0</v>
      </c>
      <c r="L492" s="24">
        <f t="shared" si="46"/>
        <v>5.2507688353255861E-9</v>
      </c>
      <c r="M492" s="24">
        <f t="shared" si="47"/>
        <v>2.7570573362026413E-17</v>
      </c>
    </row>
    <row r="493" spans="1:15" x14ac:dyDescent="0.25">
      <c r="A493" s="5" t="s">
        <v>120</v>
      </c>
      <c r="B493" s="5" t="s">
        <v>240</v>
      </c>
      <c r="C493" s="7">
        <v>0.62116000000000005</v>
      </c>
      <c r="D493" s="7">
        <v>0</v>
      </c>
      <c r="E493" s="25">
        <v>0.03</v>
      </c>
      <c r="F493" s="25">
        <v>0.5</v>
      </c>
      <c r="G493" s="24">
        <f t="shared" si="42"/>
        <v>0.50089919145472772</v>
      </c>
      <c r="H493" s="7">
        <f t="shared" si="43"/>
        <v>0</v>
      </c>
      <c r="I493" s="7"/>
      <c r="J493" s="24">
        <f t="shared" si="44"/>
        <v>0</v>
      </c>
      <c r="K493" s="24">
        <f t="shared" si="45"/>
        <v>0</v>
      </c>
      <c r="L493" s="24">
        <f t="shared" si="46"/>
        <v>0</v>
      </c>
      <c r="M493" s="24">
        <f t="shared" si="47"/>
        <v>0</v>
      </c>
    </row>
    <row r="494" spans="1:15" x14ac:dyDescent="0.25">
      <c r="A494" s="5" t="s">
        <v>121</v>
      </c>
      <c r="B494" s="5" t="s">
        <v>240</v>
      </c>
      <c r="C494" s="7">
        <v>0</v>
      </c>
      <c r="D494" s="7">
        <v>7.5569440500000019E-3</v>
      </c>
      <c r="E494" s="25">
        <v>0.03</v>
      </c>
      <c r="F494" s="25">
        <v>0.5</v>
      </c>
      <c r="G494" s="24">
        <f t="shared" si="42"/>
        <v>0.50089919145472772</v>
      </c>
      <c r="H494" s="7">
        <f t="shared" si="43"/>
        <v>1.3282380866199598E-15</v>
      </c>
      <c r="I494" s="7"/>
      <c r="J494" s="24">
        <f t="shared" si="44"/>
        <v>2.4411575385161062E-8</v>
      </c>
      <c r="K494" s="24">
        <f t="shared" si="45"/>
        <v>0</v>
      </c>
      <c r="L494" s="24">
        <f t="shared" si="46"/>
        <v>1.0356954296576396E-9</v>
      </c>
      <c r="M494" s="24">
        <f t="shared" si="47"/>
        <v>1.0726650230137227E-18</v>
      </c>
    </row>
    <row r="495" spans="1:15" x14ac:dyDescent="0.25">
      <c r="A495" s="5" t="s">
        <v>122</v>
      </c>
      <c r="B495" s="5" t="s">
        <v>240</v>
      </c>
      <c r="C495" s="7">
        <v>0</v>
      </c>
      <c r="D495" s="7">
        <v>0</v>
      </c>
      <c r="E495" s="25">
        <v>0.03</v>
      </c>
      <c r="F495" s="25">
        <v>0.5</v>
      </c>
      <c r="G495" s="24">
        <f t="shared" si="42"/>
        <v>0.50089919145472772</v>
      </c>
      <c r="H495" s="7">
        <f t="shared" si="43"/>
        <v>0</v>
      </c>
      <c r="I495" s="7"/>
      <c r="J495" s="24">
        <f t="shared" si="44"/>
        <v>0</v>
      </c>
      <c r="K495" s="24">
        <f t="shared" si="45"/>
        <v>0</v>
      </c>
      <c r="L495" s="24">
        <f t="shared" si="46"/>
        <v>0</v>
      </c>
      <c r="M495" s="24">
        <f t="shared" si="47"/>
        <v>0</v>
      </c>
    </row>
    <row r="496" spans="1:15" x14ac:dyDescent="0.25">
      <c r="A496" s="5" t="s">
        <v>123</v>
      </c>
      <c r="B496" s="5" t="s">
        <v>240</v>
      </c>
      <c r="C496" s="7">
        <v>0</v>
      </c>
      <c r="D496" s="7">
        <v>0</v>
      </c>
      <c r="E496" s="25">
        <v>7.0000000000000007E-2</v>
      </c>
      <c r="F496" s="25">
        <v>0.5</v>
      </c>
      <c r="G496" s="24">
        <f t="shared" si="42"/>
        <v>0.50487622245457353</v>
      </c>
      <c r="H496" s="7">
        <f t="shared" si="43"/>
        <v>0</v>
      </c>
      <c r="I496" s="7"/>
      <c r="J496" s="24">
        <f t="shared" si="44"/>
        <v>0</v>
      </c>
      <c r="K496" s="24">
        <f t="shared" si="45"/>
        <v>0</v>
      </c>
      <c r="L496" s="24">
        <f t="shared" si="46"/>
        <v>0</v>
      </c>
      <c r="M496" s="24">
        <f t="shared" si="47"/>
        <v>0</v>
      </c>
    </row>
    <row r="497" spans="1:13" x14ac:dyDescent="0.25">
      <c r="A497" s="5" t="s">
        <v>124</v>
      </c>
      <c r="B497" s="5" t="s">
        <v>240</v>
      </c>
      <c r="C497" s="48">
        <v>0</v>
      </c>
      <c r="D497" s="48">
        <v>0.43903321390937999</v>
      </c>
      <c r="E497" s="25">
        <v>0.03</v>
      </c>
      <c r="F497" s="25">
        <v>0.5</v>
      </c>
      <c r="G497" s="24">
        <f t="shared" si="42"/>
        <v>0.50089919145472772</v>
      </c>
      <c r="H497" s="7">
        <f t="shared" si="43"/>
        <v>4.4830983805427051E-12</v>
      </c>
      <c r="I497" s="7"/>
      <c r="J497" s="24">
        <f t="shared" si="44"/>
        <v>1.4182310107136984E-6</v>
      </c>
      <c r="K497" s="24">
        <f t="shared" si="45"/>
        <v>0</v>
      </c>
      <c r="L497" s="24">
        <f t="shared" si="46"/>
        <v>6.0170445897882441E-8</v>
      </c>
      <c r="M497" s="24">
        <f t="shared" si="47"/>
        <v>3.6204825595499978E-15</v>
      </c>
    </row>
    <row r="498" spans="1:13" x14ac:dyDescent="0.25">
      <c r="A498" s="5" t="s">
        <v>125</v>
      </c>
      <c r="B498" s="5" t="s">
        <v>240</v>
      </c>
      <c r="C498" s="48">
        <v>0</v>
      </c>
      <c r="D498" s="48">
        <v>9.5493566332499993E-4</v>
      </c>
      <c r="E498" s="25">
        <v>0.03</v>
      </c>
      <c r="F498" s="25">
        <v>0.5</v>
      </c>
      <c r="G498" s="24">
        <f t="shared" si="42"/>
        <v>0.50089919145472772</v>
      </c>
      <c r="H498" s="7">
        <f t="shared" si="43"/>
        <v>2.1209564030625211E-17</v>
      </c>
      <c r="I498" s="7"/>
      <c r="J498" s="24">
        <f t="shared" si="44"/>
        <v>3.0847765682792124E-9</v>
      </c>
      <c r="K498" s="24">
        <f t="shared" si="45"/>
        <v>0</v>
      </c>
      <c r="L498" s="24">
        <f t="shared" si="46"/>
        <v>1.308759857925359E-10</v>
      </c>
      <c r="M498" s="24">
        <f t="shared" si="47"/>
        <v>1.7128523657168059E-20</v>
      </c>
    </row>
    <row r="499" spans="1:13" x14ac:dyDescent="0.25">
      <c r="A499" s="5" t="s">
        <v>126</v>
      </c>
      <c r="B499" s="5" t="s">
        <v>240</v>
      </c>
      <c r="C499" s="48">
        <v>0</v>
      </c>
      <c r="D499" s="48">
        <v>0.94881233879999993</v>
      </c>
      <c r="E499" s="25">
        <v>0.03</v>
      </c>
      <c r="F499" s="25">
        <v>0.5</v>
      </c>
      <c r="G499" s="24">
        <f t="shared" si="42"/>
        <v>0.50089919145472772</v>
      </c>
      <c r="H499" s="7">
        <f t="shared" si="43"/>
        <v>2.0938432358099781E-11</v>
      </c>
      <c r="I499" s="7"/>
      <c r="J499" s="24">
        <f t="shared" si="44"/>
        <v>3.0649960859492101E-6</v>
      </c>
      <c r="K499" s="24">
        <f t="shared" si="45"/>
        <v>0</v>
      </c>
      <c r="L499" s="24">
        <f t="shared" si="46"/>
        <v>1.3003677100109477E-7</v>
      </c>
      <c r="M499" s="24">
        <f t="shared" si="47"/>
        <v>1.6909561812391163E-14</v>
      </c>
    </row>
    <row r="500" spans="1:13" x14ac:dyDescent="0.25">
      <c r="A500" s="5" t="s">
        <v>127</v>
      </c>
      <c r="B500" s="5" t="s">
        <v>240</v>
      </c>
      <c r="C500" s="48">
        <v>0</v>
      </c>
      <c r="D500" s="48">
        <v>3.3608799104999996</v>
      </c>
      <c r="E500" s="25">
        <v>0.03</v>
      </c>
      <c r="F500" s="25">
        <v>0.5</v>
      </c>
      <c r="G500" s="24">
        <f t="shared" si="42"/>
        <v>0.50089919145472772</v>
      </c>
      <c r="H500" s="7">
        <f t="shared" si="43"/>
        <v>2.6271780389841839E-10</v>
      </c>
      <c r="I500" s="7"/>
      <c r="J500" s="24">
        <f t="shared" si="44"/>
        <v>1.0856818940672729E-5</v>
      </c>
      <c r="K500" s="24">
        <f t="shared" si="45"/>
        <v>0</v>
      </c>
      <c r="L500" s="24">
        <f t="shared" si="46"/>
        <v>4.6061581770385423E-7</v>
      </c>
      <c r="M500" s="24">
        <f t="shared" si="47"/>
        <v>2.1216693151899027E-13</v>
      </c>
    </row>
    <row r="501" spans="1:13" x14ac:dyDescent="0.25">
      <c r="A501" s="5" t="s">
        <v>128</v>
      </c>
      <c r="B501" s="5" t="s">
        <v>240</v>
      </c>
      <c r="C501" s="48">
        <v>0</v>
      </c>
      <c r="D501" s="48">
        <v>0.12479061999999999</v>
      </c>
      <c r="E501" s="25">
        <v>7.0000000000000007E-2</v>
      </c>
      <c r="F501" s="25">
        <v>0.5</v>
      </c>
      <c r="G501" s="24">
        <f t="shared" si="42"/>
        <v>0.50487622245457353</v>
      </c>
      <c r="H501" s="7">
        <f t="shared" si="43"/>
        <v>3.6797352632155801E-13</v>
      </c>
      <c r="I501" s="7"/>
      <c r="J501" s="24">
        <f t="shared" si="44"/>
        <v>4.03117398691206E-7</v>
      </c>
      <c r="K501" s="24">
        <f t="shared" si="45"/>
        <v>0</v>
      </c>
      <c r="L501" s="24">
        <f t="shared" si="46"/>
        <v>3.99065864720366E-8</v>
      </c>
      <c r="M501" s="24">
        <f t="shared" si="47"/>
        <v>1.5925356438501347E-15</v>
      </c>
    </row>
    <row r="502" spans="1:13" x14ac:dyDescent="0.25">
      <c r="A502" s="5" t="s">
        <v>129</v>
      </c>
      <c r="B502" s="5" t="s">
        <v>240</v>
      </c>
      <c r="C502" s="48">
        <v>0</v>
      </c>
      <c r="D502" s="48">
        <v>0</v>
      </c>
      <c r="E502" s="25">
        <v>0.03</v>
      </c>
      <c r="F502" s="25">
        <v>0.5</v>
      </c>
      <c r="G502" s="24">
        <f t="shared" si="42"/>
        <v>0.50089919145472772</v>
      </c>
      <c r="H502" s="7">
        <f t="shared" si="43"/>
        <v>0</v>
      </c>
      <c r="I502" s="7"/>
      <c r="J502" s="24">
        <f t="shared" si="44"/>
        <v>0</v>
      </c>
      <c r="K502" s="24">
        <f t="shared" si="45"/>
        <v>0</v>
      </c>
      <c r="L502" s="24">
        <f t="shared" si="46"/>
        <v>0</v>
      </c>
      <c r="M502" s="24">
        <f t="shared" si="47"/>
        <v>0</v>
      </c>
    </row>
    <row r="503" spans="1:13" x14ac:dyDescent="0.25">
      <c r="A503" s="5" t="s">
        <v>130</v>
      </c>
      <c r="B503" s="5" t="s">
        <v>240</v>
      </c>
      <c r="C503" s="48">
        <v>0.70309799999999989</v>
      </c>
      <c r="D503" s="48">
        <v>0.38766103427764192</v>
      </c>
      <c r="E503" s="25">
        <v>0.03</v>
      </c>
      <c r="F503" s="25">
        <v>0.5</v>
      </c>
      <c r="G503" s="24">
        <f t="shared" si="42"/>
        <v>0.50089919145472772</v>
      </c>
      <c r="H503" s="7">
        <f t="shared" si="43"/>
        <v>3.4953270335183448E-12</v>
      </c>
      <c r="I503" s="7"/>
      <c r="J503" s="24">
        <f t="shared" si="44"/>
        <v>1.2522808822645921E-6</v>
      </c>
      <c r="K503" s="24">
        <f t="shared" si="45"/>
        <v>0</v>
      </c>
      <c r="L503" s="24">
        <f t="shared" si="46"/>
        <v>5.3129778227973937E-8</v>
      </c>
      <c r="M503" s="24">
        <f t="shared" si="47"/>
        <v>2.8227733345536934E-15</v>
      </c>
    </row>
    <row r="504" spans="1:13" x14ac:dyDescent="0.25">
      <c r="A504" s="5" t="s">
        <v>131</v>
      </c>
      <c r="B504" s="5" t="s">
        <v>240</v>
      </c>
      <c r="C504" s="48">
        <v>10.726145613138831</v>
      </c>
      <c r="D504" s="48">
        <v>0.77015321313577501</v>
      </c>
      <c r="E504" s="25">
        <v>0.03</v>
      </c>
      <c r="F504" s="25">
        <v>0.5</v>
      </c>
      <c r="G504" s="24">
        <f t="shared" si="42"/>
        <v>0.50089919145472772</v>
      </c>
      <c r="H504" s="7">
        <f t="shared" si="43"/>
        <v>1.3795510592379104E-11</v>
      </c>
      <c r="I504" s="7"/>
      <c r="J504" s="24">
        <f t="shared" si="44"/>
        <v>2.4878645516222899E-6</v>
      </c>
      <c r="K504" s="24">
        <f t="shared" si="45"/>
        <v>0</v>
      </c>
      <c r="L504" s="24">
        <f t="shared" si="46"/>
        <v>1.0555115370754503E-7</v>
      </c>
      <c r="M504" s="24">
        <f t="shared" si="47"/>
        <v>1.1141046048993798E-14</v>
      </c>
    </row>
    <row r="505" spans="1:13" x14ac:dyDescent="0.25">
      <c r="A505" s="5" t="s">
        <v>132</v>
      </c>
      <c r="B505" s="5" t="s">
        <v>240</v>
      </c>
      <c r="C505" s="48">
        <v>2.4102809999999999</v>
      </c>
      <c r="D505" s="48">
        <v>2.8772613288000004</v>
      </c>
      <c r="E505" s="25">
        <v>0.03</v>
      </c>
      <c r="F505" s="25">
        <v>0.5</v>
      </c>
      <c r="G505" s="24">
        <f t="shared" si="42"/>
        <v>0.50089919145472772</v>
      </c>
      <c r="H505" s="7">
        <f t="shared" si="43"/>
        <v>1.9254938378313437E-10</v>
      </c>
      <c r="I505" s="7"/>
      <c r="J505" s="24">
        <f t="shared" si="44"/>
        <v>9.2945615801945608E-6</v>
      </c>
      <c r="K505" s="24">
        <f t="shared" si="45"/>
        <v>0</v>
      </c>
      <c r="L505" s="24">
        <f t="shared" si="46"/>
        <v>3.9433485129069158E-7</v>
      </c>
      <c r="M505" s="24">
        <f t="shared" si="47"/>
        <v>1.5549997494245183E-13</v>
      </c>
    </row>
    <row r="506" spans="1:13" x14ac:dyDescent="0.25">
      <c r="A506" s="5" t="s">
        <v>133</v>
      </c>
      <c r="B506" s="5" t="s">
        <v>240</v>
      </c>
      <c r="C506" s="48">
        <v>27.645859999999999</v>
      </c>
      <c r="D506" s="48">
        <v>130.39437359999999</v>
      </c>
      <c r="E506" s="25">
        <v>0.03</v>
      </c>
      <c r="F506" s="25">
        <v>0.5</v>
      </c>
      <c r="G506" s="24">
        <f t="shared" si="42"/>
        <v>0.50089919145472772</v>
      </c>
      <c r="H506" s="7">
        <f t="shared" si="43"/>
        <v>3.9545877837515241E-7</v>
      </c>
      <c r="I506" s="7"/>
      <c r="J506" s="24">
        <f t="shared" si="44"/>
        <v>4.212194850029695E-4</v>
      </c>
      <c r="K506" s="24">
        <f t="shared" si="45"/>
        <v>0</v>
      </c>
      <c r="L506" s="24">
        <f t="shared" si="46"/>
        <v>1.78708292528103E-5</v>
      </c>
      <c r="M506" s="24">
        <f t="shared" si="47"/>
        <v>3.1936653818310032E-10</v>
      </c>
    </row>
    <row r="507" spans="1:13" x14ac:dyDescent="0.25">
      <c r="A507" s="5" t="s">
        <v>134</v>
      </c>
      <c r="B507" s="5" t="s">
        <v>240</v>
      </c>
      <c r="C507" s="48">
        <v>0</v>
      </c>
      <c r="D507" s="48">
        <v>0</v>
      </c>
      <c r="E507" s="25">
        <v>7.0000000000000007E-2</v>
      </c>
      <c r="F507" s="25">
        <v>0.5</v>
      </c>
      <c r="G507" s="24">
        <f t="shared" si="42"/>
        <v>0.50487622245457353</v>
      </c>
      <c r="H507" s="7">
        <f t="shared" si="43"/>
        <v>0</v>
      </c>
      <c r="I507" s="7"/>
      <c r="J507" s="24">
        <f t="shared" si="44"/>
        <v>0</v>
      </c>
      <c r="K507" s="24">
        <f t="shared" si="45"/>
        <v>0</v>
      </c>
      <c r="L507" s="24">
        <f t="shared" si="46"/>
        <v>0</v>
      </c>
      <c r="M507" s="24">
        <f t="shared" si="47"/>
        <v>0</v>
      </c>
    </row>
    <row r="508" spans="1:13" x14ac:dyDescent="0.25">
      <c r="A508" s="5" t="s">
        <v>135</v>
      </c>
      <c r="B508" s="5" t="s">
        <v>240</v>
      </c>
      <c r="C508" s="48">
        <v>0</v>
      </c>
      <c r="D508" s="48">
        <v>0</v>
      </c>
      <c r="E508" s="25">
        <v>0.03</v>
      </c>
      <c r="F508" s="25">
        <v>0.5</v>
      </c>
      <c r="G508" s="24">
        <f t="shared" si="42"/>
        <v>0.50089919145472772</v>
      </c>
      <c r="H508" s="7">
        <f t="shared" si="43"/>
        <v>0</v>
      </c>
      <c r="I508" s="7"/>
      <c r="J508" s="24">
        <f t="shared" si="44"/>
        <v>0</v>
      </c>
      <c r="K508" s="24">
        <f t="shared" si="45"/>
        <v>0</v>
      </c>
      <c r="L508" s="24">
        <f t="shared" si="46"/>
        <v>0</v>
      </c>
      <c r="M508" s="24">
        <f t="shared" si="47"/>
        <v>0</v>
      </c>
    </row>
    <row r="509" spans="1:13" x14ac:dyDescent="0.25">
      <c r="A509" s="5" t="s">
        <v>136</v>
      </c>
      <c r="B509" s="5" t="s">
        <v>240</v>
      </c>
      <c r="C509" s="48">
        <v>371.17945614286714</v>
      </c>
      <c r="D509" s="48">
        <v>126.3372731974649</v>
      </c>
      <c r="E509" s="25">
        <v>0.03</v>
      </c>
      <c r="F509" s="25">
        <v>0.5</v>
      </c>
      <c r="G509" s="24">
        <f t="shared" si="42"/>
        <v>0.50089919145472772</v>
      </c>
      <c r="H509" s="7">
        <f t="shared" si="43"/>
        <v>3.7123294768289312E-7</v>
      </c>
      <c r="I509" s="7"/>
      <c r="J509" s="24">
        <f t="shared" si="44"/>
        <v>4.0811363008776038E-4</v>
      </c>
      <c r="K509" s="24">
        <f t="shared" si="45"/>
        <v>0</v>
      </c>
      <c r="L509" s="24">
        <f t="shared" si="46"/>
        <v>1.7314794919782814E-5</v>
      </c>
      <c r="M509" s="24">
        <f t="shared" si="47"/>
        <v>2.9980212311413676E-10</v>
      </c>
    </row>
    <row r="510" spans="1:13" x14ac:dyDescent="0.25">
      <c r="A510" s="5" t="s">
        <v>137</v>
      </c>
      <c r="B510" s="5" t="s">
        <v>240</v>
      </c>
      <c r="C510" s="48">
        <v>0.40499308610536566</v>
      </c>
      <c r="D510" s="48">
        <v>0.22973354086853101</v>
      </c>
      <c r="E510" s="25">
        <v>0.03</v>
      </c>
      <c r="F510" s="25">
        <v>0.5</v>
      </c>
      <c r="G510" s="24">
        <f t="shared" si="42"/>
        <v>0.50089919145472772</v>
      </c>
      <c r="H510" s="7">
        <f t="shared" si="43"/>
        <v>1.2275306038835666E-12</v>
      </c>
      <c r="I510" s="7"/>
      <c r="J510" s="24">
        <f t="shared" si="44"/>
        <v>7.4211977941164237E-7</v>
      </c>
      <c r="K510" s="24">
        <f t="shared" si="45"/>
        <v>0</v>
      </c>
      <c r="L510" s="24">
        <f t="shared" si="46"/>
        <v>3.1485475708478226E-8</v>
      </c>
      <c r="M510" s="24">
        <f t="shared" si="47"/>
        <v>9.9133518058917234E-16</v>
      </c>
    </row>
    <row r="511" spans="1:13" x14ac:dyDescent="0.25">
      <c r="A511" s="5" t="s">
        <v>138</v>
      </c>
      <c r="B511" s="5" t="s">
        <v>240</v>
      </c>
      <c r="C511" s="48">
        <v>0.94176495000000016</v>
      </c>
      <c r="D511" s="48">
        <v>6.6164622300000017E-2</v>
      </c>
      <c r="E511" s="25">
        <v>0.03</v>
      </c>
      <c r="F511" s="25">
        <v>0.5</v>
      </c>
      <c r="G511" s="24">
        <f t="shared" si="42"/>
        <v>0.50089919145472772</v>
      </c>
      <c r="H511" s="7">
        <f t="shared" si="43"/>
        <v>1.0182049194964858E-13</v>
      </c>
      <c r="I511" s="7"/>
      <c r="J511" s="24">
        <f t="shared" si="44"/>
        <v>2.1373489791910777E-7</v>
      </c>
      <c r="K511" s="24">
        <f t="shared" si="45"/>
        <v>0</v>
      </c>
      <c r="L511" s="24">
        <f t="shared" si="46"/>
        <v>9.0680037416889368E-9</v>
      </c>
      <c r="M511" s="24">
        <f t="shared" si="47"/>
        <v>8.2228691859284556E-17</v>
      </c>
    </row>
    <row r="512" spans="1:13" x14ac:dyDescent="0.25">
      <c r="A512" s="5" t="s">
        <v>139</v>
      </c>
      <c r="B512" s="5" t="s">
        <v>240</v>
      </c>
      <c r="C512" s="48">
        <v>0</v>
      </c>
      <c r="D512" s="48">
        <v>0.3329725</v>
      </c>
      <c r="E512" s="25">
        <v>0.03</v>
      </c>
      <c r="F512" s="25">
        <v>0.5</v>
      </c>
      <c r="G512" s="24">
        <f t="shared" si="42"/>
        <v>0.50089919145472772</v>
      </c>
      <c r="H512" s="7">
        <f t="shared" si="43"/>
        <v>2.5786966103948092E-12</v>
      </c>
      <c r="I512" s="7"/>
      <c r="J512" s="24">
        <f t="shared" si="44"/>
        <v>1.075617767070214E-6</v>
      </c>
      <c r="K512" s="24">
        <f t="shared" si="45"/>
        <v>0</v>
      </c>
      <c r="L512" s="24">
        <f t="shared" si="46"/>
        <v>4.5634597023604841E-8</v>
      </c>
      <c r="M512" s="24">
        <f t="shared" si="47"/>
        <v>2.0825164455068037E-15</v>
      </c>
    </row>
    <row r="513" spans="1:13" x14ac:dyDescent="0.25">
      <c r="A513" s="5" t="s">
        <v>238</v>
      </c>
      <c r="B513" s="5" t="s">
        <v>240</v>
      </c>
      <c r="C513" s="48">
        <v>0</v>
      </c>
      <c r="D513" s="48">
        <v>0</v>
      </c>
      <c r="E513" s="25">
        <v>7.0000000000000007E-2</v>
      </c>
      <c r="F513" s="25">
        <v>0.5</v>
      </c>
      <c r="G513" s="24">
        <f t="shared" si="42"/>
        <v>0.50487622245457353</v>
      </c>
      <c r="H513" s="7">
        <f t="shared" si="43"/>
        <v>0</v>
      </c>
      <c r="I513" s="7"/>
      <c r="J513" s="24">
        <f t="shared" si="44"/>
        <v>0</v>
      </c>
      <c r="K513" s="24">
        <f t="shared" si="45"/>
        <v>0</v>
      </c>
      <c r="L513" s="24">
        <f t="shared" si="46"/>
        <v>0</v>
      </c>
      <c r="M513" s="24">
        <f t="shared" si="47"/>
        <v>0</v>
      </c>
    </row>
    <row r="514" spans="1:13" x14ac:dyDescent="0.25">
      <c r="A514" s="5" t="s">
        <v>141</v>
      </c>
      <c r="B514" s="5" t="s">
        <v>240</v>
      </c>
      <c r="C514" s="48">
        <v>0</v>
      </c>
      <c r="D514" s="48">
        <v>0.22928726440275601</v>
      </c>
      <c r="E514" s="25">
        <v>0.03</v>
      </c>
      <c r="F514" s="25">
        <v>0.5</v>
      </c>
      <c r="G514" s="24">
        <f t="shared" si="42"/>
        <v>0.50089919145472772</v>
      </c>
      <c r="H514" s="7">
        <f t="shared" si="43"/>
        <v>1.2227660760180832E-12</v>
      </c>
      <c r="I514" s="7"/>
      <c r="J514" s="24">
        <f t="shared" si="44"/>
        <v>7.4067815016114008E-7</v>
      </c>
      <c r="K514" s="24">
        <f t="shared" si="45"/>
        <v>0</v>
      </c>
      <c r="L514" s="24">
        <f t="shared" si="46"/>
        <v>3.1424312559339005E-8</v>
      </c>
      <c r="M514" s="24">
        <f t="shared" si="47"/>
        <v>9.8748741982703107E-16</v>
      </c>
    </row>
    <row r="515" spans="1:13" x14ac:dyDescent="0.25">
      <c r="A515" s="5" t="s">
        <v>142</v>
      </c>
      <c r="B515" s="5" t="s">
        <v>240</v>
      </c>
      <c r="C515" s="48">
        <v>2.9181001320273667</v>
      </c>
      <c r="D515" s="48">
        <v>2.5656205124230858</v>
      </c>
      <c r="E515" s="25">
        <v>0.03</v>
      </c>
      <c r="F515" s="25">
        <v>0.5</v>
      </c>
      <c r="G515" s="24">
        <f t="shared" si="42"/>
        <v>0.50089919145472772</v>
      </c>
      <c r="H515" s="7">
        <f t="shared" si="43"/>
        <v>1.5309758990640473E-10</v>
      </c>
      <c r="I515" s="7"/>
      <c r="J515" s="24">
        <f t="shared" si="44"/>
        <v>8.2878526206280042E-6</v>
      </c>
      <c r="K515" s="24">
        <f t="shared" si="45"/>
        <v>0</v>
      </c>
      <c r="L515" s="24">
        <f t="shared" si="46"/>
        <v>3.5162380737124566E-7</v>
      </c>
      <c r="M515" s="24">
        <f t="shared" si="47"/>
        <v>1.2363930191025088E-13</v>
      </c>
    </row>
    <row r="516" spans="1:13" x14ac:dyDescent="0.25">
      <c r="A516" s="5" t="s">
        <v>143</v>
      </c>
      <c r="B516" s="5" t="s">
        <v>240</v>
      </c>
      <c r="C516" s="48">
        <v>4.5194400675459079</v>
      </c>
      <c r="D516" s="48">
        <v>0</v>
      </c>
      <c r="E516" s="25">
        <v>0.03</v>
      </c>
      <c r="F516" s="25">
        <v>0.5</v>
      </c>
      <c r="G516" s="24">
        <f t="shared" si="42"/>
        <v>0.50089919145472772</v>
      </c>
      <c r="H516" s="7">
        <f t="shared" si="43"/>
        <v>0</v>
      </c>
      <c r="I516" s="7"/>
      <c r="J516" s="24">
        <f t="shared" si="44"/>
        <v>0</v>
      </c>
      <c r="K516" s="24">
        <f t="shared" si="45"/>
        <v>0</v>
      </c>
      <c r="L516" s="24">
        <f t="shared" si="46"/>
        <v>0</v>
      </c>
      <c r="M516" s="24">
        <f t="shared" si="47"/>
        <v>0</v>
      </c>
    </row>
    <row r="517" spans="1:13" x14ac:dyDescent="0.25">
      <c r="A517" s="5" t="s">
        <v>144</v>
      </c>
      <c r="B517" s="5" t="s">
        <v>240</v>
      </c>
      <c r="C517" s="48">
        <v>0</v>
      </c>
      <c r="D517" s="48">
        <v>0</v>
      </c>
      <c r="E517" s="25">
        <v>0.03</v>
      </c>
      <c r="F517" s="25">
        <v>0.5</v>
      </c>
      <c r="G517" s="24">
        <f t="shared" si="42"/>
        <v>0.50089919145472772</v>
      </c>
      <c r="H517" s="7">
        <f t="shared" si="43"/>
        <v>0</v>
      </c>
      <c r="I517" s="7"/>
      <c r="J517" s="24">
        <f t="shared" si="44"/>
        <v>0</v>
      </c>
      <c r="K517" s="24">
        <f t="shared" si="45"/>
        <v>0</v>
      </c>
      <c r="L517" s="24">
        <f t="shared" si="46"/>
        <v>0</v>
      </c>
      <c r="M517" s="24">
        <f t="shared" si="47"/>
        <v>0</v>
      </c>
    </row>
    <row r="518" spans="1:13" x14ac:dyDescent="0.25">
      <c r="A518" s="5" t="s">
        <v>145</v>
      </c>
      <c r="B518" s="5" t="s">
        <v>240</v>
      </c>
      <c r="C518" s="48">
        <v>0</v>
      </c>
      <c r="D518" s="48">
        <v>0</v>
      </c>
      <c r="E518" s="25">
        <v>0.03</v>
      </c>
      <c r="F518" s="25">
        <v>0.5</v>
      </c>
      <c r="G518" s="24">
        <f t="shared" si="42"/>
        <v>0.50089919145472772</v>
      </c>
      <c r="H518" s="7">
        <f t="shared" si="43"/>
        <v>0</v>
      </c>
      <c r="I518" s="7"/>
      <c r="J518" s="24">
        <f t="shared" si="44"/>
        <v>0</v>
      </c>
      <c r="K518" s="24">
        <f t="shared" si="45"/>
        <v>0</v>
      </c>
      <c r="L518" s="24">
        <f t="shared" si="46"/>
        <v>0</v>
      </c>
      <c r="M518" s="24">
        <f t="shared" si="47"/>
        <v>0</v>
      </c>
    </row>
    <row r="519" spans="1:13" x14ac:dyDescent="0.25">
      <c r="A519" s="5" t="s">
        <v>146</v>
      </c>
      <c r="B519" s="5" t="s">
        <v>240</v>
      </c>
      <c r="C519" s="48">
        <v>0</v>
      </c>
      <c r="D519" s="48">
        <v>0</v>
      </c>
      <c r="E519" s="25">
        <v>7.0000000000000007E-2</v>
      </c>
      <c r="F519" s="25">
        <v>0.5</v>
      </c>
      <c r="G519" s="24">
        <f t="shared" si="42"/>
        <v>0.50487622245457353</v>
      </c>
      <c r="H519" s="7">
        <f t="shared" si="43"/>
        <v>0</v>
      </c>
      <c r="I519" s="7"/>
      <c r="J519" s="24">
        <f t="shared" si="44"/>
        <v>0</v>
      </c>
      <c r="K519" s="24">
        <f t="shared" si="45"/>
        <v>0</v>
      </c>
      <c r="L519" s="24">
        <f t="shared" si="46"/>
        <v>0</v>
      </c>
      <c r="M519" s="24">
        <f t="shared" si="47"/>
        <v>0</v>
      </c>
    </row>
    <row r="520" spans="1:13" x14ac:dyDescent="0.25">
      <c r="A520" s="5" t="s">
        <v>147</v>
      </c>
      <c r="B520" s="5" t="s">
        <v>240</v>
      </c>
      <c r="C520" s="48">
        <v>0</v>
      </c>
      <c r="D520" s="48">
        <v>0</v>
      </c>
      <c r="E520" s="25">
        <v>0.03</v>
      </c>
      <c r="F520" s="25">
        <v>0.5</v>
      </c>
      <c r="G520" s="24">
        <f t="shared" si="42"/>
        <v>0.50089919145472772</v>
      </c>
      <c r="H520" s="7">
        <f t="shared" si="43"/>
        <v>0</v>
      </c>
      <c r="I520" s="7"/>
      <c r="J520" s="24">
        <f t="shared" si="44"/>
        <v>0</v>
      </c>
      <c r="K520" s="24">
        <f t="shared" si="45"/>
        <v>0</v>
      </c>
      <c r="L520" s="24">
        <f t="shared" si="46"/>
        <v>0</v>
      </c>
      <c r="M520" s="24">
        <f t="shared" si="47"/>
        <v>0</v>
      </c>
    </row>
    <row r="521" spans="1:13" x14ac:dyDescent="0.25">
      <c r="A521" s="5" t="s">
        <v>148</v>
      </c>
      <c r="B521" s="5" t="s">
        <v>240</v>
      </c>
      <c r="C521" s="48">
        <v>0</v>
      </c>
      <c r="D521" s="48">
        <v>0</v>
      </c>
      <c r="E521" s="25">
        <v>0.03</v>
      </c>
      <c r="F521" s="25">
        <v>0.5</v>
      </c>
      <c r="G521" s="24">
        <f t="shared" si="42"/>
        <v>0.50089919145472772</v>
      </c>
      <c r="H521" s="7">
        <f t="shared" si="43"/>
        <v>0</v>
      </c>
      <c r="I521" s="7"/>
      <c r="J521" s="24">
        <f t="shared" si="44"/>
        <v>0</v>
      </c>
      <c r="K521" s="24">
        <f t="shared" si="45"/>
        <v>0</v>
      </c>
      <c r="L521" s="24">
        <f t="shared" si="46"/>
        <v>0</v>
      </c>
      <c r="M521" s="24">
        <f t="shared" si="47"/>
        <v>0</v>
      </c>
    </row>
    <row r="522" spans="1:13" x14ac:dyDescent="0.25">
      <c r="A522" s="5" t="s">
        <v>149</v>
      </c>
      <c r="B522" s="5" t="s">
        <v>240</v>
      </c>
      <c r="C522" s="48">
        <v>0</v>
      </c>
      <c r="D522" s="48">
        <v>0</v>
      </c>
      <c r="E522" s="25">
        <v>0.03</v>
      </c>
      <c r="F522" s="25">
        <v>0.5</v>
      </c>
      <c r="G522" s="24">
        <f t="shared" ref="G522:G585" si="48">SQRT((E522^2)+(F522^2))</f>
        <v>0.50089919145472772</v>
      </c>
      <c r="H522" s="7">
        <f t="shared" ref="H522:H585" si="49">(G522*D522)^2/(SUM($D$9:$D$628))^2</f>
        <v>0</v>
      </c>
      <c r="I522" s="7"/>
      <c r="J522" s="24">
        <f t="shared" ref="J522:J585" si="50">ABS((D522/SUM($C$9:$C$628)))</f>
        <v>0</v>
      </c>
      <c r="K522" s="24">
        <f t="shared" ref="K522:K585" si="51">I522*F522</f>
        <v>0</v>
      </c>
      <c r="L522" s="24">
        <f t="shared" ref="L522:L585" si="52">J522*E522*(SQRT(2))</f>
        <v>0</v>
      </c>
      <c r="M522" s="24">
        <f t="shared" ref="M522:M585" si="53">K522^2+L522^2</f>
        <v>0</v>
      </c>
    </row>
    <row r="523" spans="1:13" x14ac:dyDescent="0.25">
      <c r="A523" s="5" t="s">
        <v>150</v>
      </c>
      <c r="B523" s="5" t="s">
        <v>240</v>
      </c>
      <c r="C523" s="48">
        <v>0</v>
      </c>
      <c r="D523" s="48">
        <v>0</v>
      </c>
      <c r="E523" s="25">
        <v>0.03</v>
      </c>
      <c r="F523" s="25">
        <v>0.5</v>
      </c>
      <c r="G523" s="24">
        <f t="shared" si="48"/>
        <v>0.50089919145472772</v>
      </c>
      <c r="H523" s="7">
        <f t="shared" si="49"/>
        <v>0</v>
      </c>
      <c r="I523" s="7"/>
      <c r="J523" s="24">
        <f t="shared" si="50"/>
        <v>0</v>
      </c>
      <c r="K523" s="24">
        <f t="shared" si="51"/>
        <v>0</v>
      </c>
      <c r="L523" s="24">
        <f t="shared" si="52"/>
        <v>0</v>
      </c>
      <c r="M523" s="24">
        <f t="shared" si="53"/>
        <v>0</v>
      </c>
    </row>
    <row r="524" spans="1:13" x14ac:dyDescent="0.25">
      <c r="A524" s="5" t="s">
        <v>151</v>
      </c>
      <c r="B524" s="5" t="s">
        <v>240</v>
      </c>
      <c r="C524" s="48">
        <v>0</v>
      </c>
      <c r="D524" s="48">
        <v>0</v>
      </c>
      <c r="E524" s="25">
        <v>0.03</v>
      </c>
      <c r="F524" s="25">
        <v>0.5</v>
      </c>
      <c r="G524" s="24">
        <f t="shared" si="48"/>
        <v>0.50089919145472772</v>
      </c>
      <c r="H524" s="7">
        <f t="shared" si="49"/>
        <v>0</v>
      </c>
      <c r="I524" s="7"/>
      <c r="J524" s="24">
        <f t="shared" si="50"/>
        <v>0</v>
      </c>
      <c r="K524" s="24">
        <f t="shared" si="51"/>
        <v>0</v>
      </c>
      <c r="L524" s="24">
        <f t="shared" si="52"/>
        <v>0</v>
      </c>
      <c r="M524" s="24">
        <f t="shared" si="53"/>
        <v>0</v>
      </c>
    </row>
    <row r="525" spans="1:13" x14ac:dyDescent="0.25">
      <c r="A525" s="5" t="s">
        <v>152</v>
      </c>
      <c r="B525" s="5" t="s">
        <v>240</v>
      </c>
      <c r="C525" s="48">
        <v>0</v>
      </c>
      <c r="D525" s="48">
        <v>0</v>
      </c>
      <c r="E525" s="25">
        <v>7.0000000000000007E-2</v>
      </c>
      <c r="F525" s="25">
        <v>0.5</v>
      </c>
      <c r="G525" s="24">
        <f t="shared" si="48"/>
        <v>0.50487622245457353</v>
      </c>
      <c r="H525" s="7">
        <f t="shared" si="49"/>
        <v>0</v>
      </c>
      <c r="I525" s="7"/>
      <c r="J525" s="24">
        <f t="shared" si="50"/>
        <v>0</v>
      </c>
      <c r="K525" s="24">
        <f t="shared" si="51"/>
        <v>0</v>
      </c>
      <c r="L525" s="24">
        <f t="shared" si="52"/>
        <v>0</v>
      </c>
      <c r="M525" s="24">
        <f t="shared" si="53"/>
        <v>0</v>
      </c>
    </row>
    <row r="526" spans="1:13" x14ac:dyDescent="0.25">
      <c r="A526" s="5" t="s">
        <v>153</v>
      </c>
      <c r="B526" s="5" t="s">
        <v>240</v>
      </c>
      <c r="C526" s="7">
        <v>0</v>
      </c>
      <c r="D526" s="7">
        <v>0</v>
      </c>
      <c r="E526" s="25">
        <v>0.05</v>
      </c>
      <c r="F526" s="25">
        <v>0</v>
      </c>
      <c r="G526" s="24">
        <f t="shared" si="48"/>
        <v>0.05</v>
      </c>
      <c r="H526" s="7">
        <f t="shared" si="49"/>
        <v>0</v>
      </c>
      <c r="I526" s="7"/>
      <c r="J526" s="24">
        <f t="shared" si="50"/>
        <v>0</v>
      </c>
      <c r="K526" s="24">
        <f t="shared" si="51"/>
        <v>0</v>
      </c>
      <c r="L526" s="24">
        <f t="shared" si="52"/>
        <v>0</v>
      </c>
      <c r="M526" s="24">
        <f t="shared" si="53"/>
        <v>0</v>
      </c>
    </row>
    <row r="527" spans="1:13" x14ac:dyDescent="0.25">
      <c r="A527" s="5" t="s">
        <v>154</v>
      </c>
      <c r="B527" s="5" t="s">
        <v>240</v>
      </c>
      <c r="C527" s="7">
        <v>0</v>
      </c>
      <c r="D527" s="7">
        <v>0</v>
      </c>
      <c r="E527" s="25">
        <v>0.01</v>
      </c>
      <c r="F527" s="25">
        <v>0</v>
      </c>
      <c r="G527" s="24">
        <f t="shared" si="48"/>
        <v>0.01</v>
      </c>
      <c r="H527" s="7">
        <f t="shared" si="49"/>
        <v>0</v>
      </c>
      <c r="I527" s="7"/>
      <c r="J527" s="24">
        <f t="shared" si="50"/>
        <v>0</v>
      </c>
      <c r="K527" s="24">
        <f t="shared" si="51"/>
        <v>0</v>
      </c>
      <c r="L527" s="24">
        <f t="shared" si="52"/>
        <v>0</v>
      </c>
      <c r="M527" s="24">
        <f t="shared" si="53"/>
        <v>0</v>
      </c>
    </row>
    <row r="528" spans="1:13" x14ac:dyDescent="0.25">
      <c r="A528" s="5" t="s">
        <v>155</v>
      </c>
      <c r="B528" s="5" t="s">
        <v>240</v>
      </c>
      <c r="C528" s="7">
        <v>0</v>
      </c>
      <c r="D528" s="7">
        <v>0</v>
      </c>
      <c r="E528" s="25">
        <v>0</v>
      </c>
      <c r="F528" s="25">
        <v>0</v>
      </c>
      <c r="G528" s="24">
        <f t="shared" si="48"/>
        <v>0</v>
      </c>
      <c r="H528" s="7">
        <f t="shared" si="49"/>
        <v>0</v>
      </c>
      <c r="I528" s="7"/>
      <c r="J528" s="24">
        <f t="shared" si="50"/>
        <v>0</v>
      </c>
      <c r="K528" s="24">
        <f t="shared" si="51"/>
        <v>0</v>
      </c>
      <c r="L528" s="24">
        <f t="shared" si="52"/>
        <v>0</v>
      </c>
      <c r="M528" s="24">
        <f t="shared" si="53"/>
        <v>0</v>
      </c>
    </row>
    <row r="529" spans="1:13" x14ac:dyDescent="0.25">
      <c r="A529" s="5" t="s">
        <v>156</v>
      </c>
      <c r="B529" s="5" t="s">
        <v>240</v>
      </c>
      <c r="C529" s="7">
        <v>1.6113660385934501</v>
      </c>
      <c r="D529" s="7">
        <v>6.2900234391114002E-2</v>
      </c>
      <c r="E529" s="25">
        <v>0.03</v>
      </c>
      <c r="F529" s="25">
        <v>0.5</v>
      </c>
      <c r="G529" s="24">
        <f t="shared" si="48"/>
        <v>0.50089919145472772</v>
      </c>
      <c r="H529" s="7">
        <f t="shared" si="49"/>
        <v>9.2021231972797843E-14</v>
      </c>
      <c r="I529" s="7"/>
      <c r="J529" s="24">
        <f t="shared" si="50"/>
        <v>2.031897819308295E-7</v>
      </c>
      <c r="K529" s="24">
        <f t="shared" si="51"/>
        <v>0</v>
      </c>
      <c r="L529" s="24">
        <f t="shared" si="52"/>
        <v>8.6206123602663218E-9</v>
      </c>
      <c r="M529" s="24">
        <f t="shared" si="53"/>
        <v>7.4314957465976479E-17</v>
      </c>
    </row>
    <row r="530" spans="1:13" x14ac:dyDescent="0.25">
      <c r="A530" s="5" t="s">
        <v>157</v>
      </c>
      <c r="B530" s="5" t="s">
        <v>240</v>
      </c>
      <c r="C530" s="7">
        <v>0</v>
      </c>
      <c r="D530" s="7">
        <v>0</v>
      </c>
      <c r="E530" s="25">
        <v>2.2360679774997901E-2</v>
      </c>
      <c r="F530" s="25">
        <v>0</v>
      </c>
      <c r="G530" s="24">
        <f t="shared" si="48"/>
        <v>2.2360679774997901E-2</v>
      </c>
      <c r="H530" s="7">
        <f t="shared" si="49"/>
        <v>0</v>
      </c>
      <c r="I530" s="7"/>
      <c r="J530" s="24">
        <f t="shared" si="50"/>
        <v>0</v>
      </c>
      <c r="K530" s="24">
        <f t="shared" si="51"/>
        <v>0</v>
      </c>
      <c r="L530" s="24">
        <f t="shared" si="52"/>
        <v>0</v>
      </c>
      <c r="M530" s="24">
        <f t="shared" si="53"/>
        <v>0</v>
      </c>
    </row>
    <row r="531" spans="1:13" x14ac:dyDescent="0.25">
      <c r="A531" s="5" t="s">
        <v>158</v>
      </c>
      <c r="B531" s="5" t="s">
        <v>240</v>
      </c>
      <c r="C531" s="7">
        <v>0</v>
      </c>
      <c r="D531" s="7">
        <v>0</v>
      </c>
      <c r="E531" s="25">
        <v>2.2360679774997901E-2</v>
      </c>
      <c r="F531" s="25">
        <v>0</v>
      </c>
      <c r="G531" s="24">
        <f t="shared" si="48"/>
        <v>2.2360679774997901E-2</v>
      </c>
      <c r="H531" s="7">
        <f t="shared" si="49"/>
        <v>0</v>
      </c>
      <c r="I531" s="7"/>
      <c r="J531" s="24">
        <f t="shared" si="50"/>
        <v>0</v>
      </c>
      <c r="K531" s="24">
        <f t="shared" si="51"/>
        <v>0</v>
      </c>
      <c r="L531" s="24">
        <f t="shared" si="52"/>
        <v>0</v>
      </c>
      <c r="M531" s="24">
        <f t="shared" si="53"/>
        <v>0</v>
      </c>
    </row>
    <row r="532" spans="1:13" x14ac:dyDescent="0.25">
      <c r="A532" s="5" t="s">
        <v>159</v>
      </c>
      <c r="B532" s="5" t="s">
        <v>240</v>
      </c>
      <c r="C532" s="7">
        <v>2.0493900954473498</v>
      </c>
      <c r="D532" s="7">
        <v>0.55074152649619945</v>
      </c>
      <c r="E532" s="25">
        <v>0.03</v>
      </c>
      <c r="F532" s="25">
        <v>0</v>
      </c>
      <c r="G532" s="24">
        <f t="shared" si="48"/>
        <v>0.03</v>
      </c>
      <c r="H532" s="7">
        <f t="shared" si="49"/>
        <v>2.5305854796344321E-14</v>
      </c>
      <c r="I532" s="7"/>
      <c r="J532" s="24">
        <f t="shared" si="50"/>
        <v>1.7790879756216601E-6</v>
      </c>
      <c r="K532" s="24">
        <f t="shared" si="51"/>
        <v>0</v>
      </c>
      <c r="L532" s="24">
        <f t="shared" si="52"/>
        <v>7.5480310313371377E-8</v>
      </c>
      <c r="M532" s="24">
        <f t="shared" si="53"/>
        <v>5.6972772450028374E-15</v>
      </c>
    </row>
    <row r="533" spans="1:13" x14ac:dyDescent="0.25">
      <c r="A533" s="5" t="s">
        <v>160</v>
      </c>
      <c r="B533" s="5" t="s">
        <v>240</v>
      </c>
      <c r="C533" s="7">
        <v>0</v>
      </c>
      <c r="D533" s="7">
        <v>0</v>
      </c>
      <c r="E533" s="25">
        <v>0</v>
      </c>
      <c r="F533" s="25">
        <v>0</v>
      </c>
      <c r="G533" s="24">
        <f t="shared" si="48"/>
        <v>0</v>
      </c>
      <c r="H533" s="7">
        <f t="shared" si="49"/>
        <v>0</v>
      </c>
      <c r="I533" s="7"/>
      <c r="J533" s="24">
        <f t="shared" si="50"/>
        <v>0</v>
      </c>
      <c r="K533" s="24">
        <f t="shared" si="51"/>
        <v>0</v>
      </c>
      <c r="L533" s="24">
        <f t="shared" si="52"/>
        <v>0</v>
      </c>
      <c r="M533" s="24">
        <f t="shared" si="53"/>
        <v>0</v>
      </c>
    </row>
    <row r="534" spans="1:13" x14ac:dyDescent="0.25">
      <c r="A534" s="5" t="s">
        <v>161</v>
      </c>
      <c r="B534" s="5" t="s">
        <v>240</v>
      </c>
      <c r="C534" s="7">
        <v>0</v>
      </c>
      <c r="D534" s="7">
        <v>0</v>
      </c>
      <c r="E534" s="25">
        <v>0.02</v>
      </c>
      <c r="F534" s="25">
        <v>0</v>
      </c>
      <c r="G534" s="24">
        <f t="shared" si="48"/>
        <v>0.02</v>
      </c>
      <c r="H534" s="7">
        <f t="shared" si="49"/>
        <v>0</v>
      </c>
      <c r="I534" s="7"/>
      <c r="J534" s="24">
        <f t="shared" si="50"/>
        <v>0</v>
      </c>
      <c r="K534" s="24">
        <f t="shared" si="51"/>
        <v>0</v>
      </c>
      <c r="L534" s="24">
        <f t="shared" si="52"/>
        <v>0</v>
      </c>
      <c r="M534" s="24">
        <f t="shared" si="53"/>
        <v>0</v>
      </c>
    </row>
    <row r="535" spans="1:13" x14ac:dyDescent="0.25">
      <c r="A535" s="5" t="s">
        <v>162</v>
      </c>
      <c r="B535" s="5" t="s">
        <v>240</v>
      </c>
      <c r="C535" s="7">
        <v>0</v>
      </c>
      <c r="D535" s="7">
        <v>0</v>
      </c>
      <c r="E535" s="25">
        <v>0.05</v>
      </c>
      <c r="F535" s="25">
        <v>0</v>
      </c>
      <c r="G535" s="24">
        <f t="shared" si="48"/>
        <v>0.05</v>
      </c>
      <c r="H535" s="7">
        <f t="shared" si="49"/>
        <v>0</v>
      </c>
      <c r="I535" s="7"/>
      <c r="J535" s="24">
        <f t="shared" si="50"/>
        <v>0</v>
      </c>
      <c r="K535" s="24">
        <f t="shared" si="51"/>
        <v>0</v>
      </c>
      <c r="L535" s="24">
        <f t="shared" si="52"/>
        <v>0</v>
      </c>
      <c r="M535" s="24">
        <f t="shared" si="53"/>
        <v>0</v>
      </c>
    </row>
    <row r="536" spans="1:13" x14ac:dyDescent="0.25">
      <c r="A536" s="5" t="s">
        <v>163</v>
      </c>
      <c r="B536" s="5" t="s">
        <v>240</v>
      </c>
      <c r="C536" s="7">
        <v>0</v>
      </c>
      <c r="D536" s="7">
        <v>0</v>
      </c>
      <c r="E536" s="25">
        <v>0.05</v>
      </c>
      <c r="F536" s="25">
        <v>0</v>
      </c>
      <c r="G536" s="24">
        <f t="shared" si="48"/>
        <v>0.05</v>
      </c>
      <c r="H536" s="7">
        <f t="shared" si="49"/>
        <v>0</v>
      </c>
      <c r="I536" s="7"/>
      <c r="J536" s="24">
        <f t="shared" si="50"/>
        <v>0</v>
      </c>
      <c r="K536" s="24">
        <f t="shared" si="51"/>
        <v>0</v>
      </c>
      <c r="L536" s="24">
        <f t="shared" si="52"/>
        <v>0</v>
      </c>
      <c r="M536" s="24">
        <f t="shared" si="53"/>
        <v>0</v>
      </c>
    </row>
    <row r="537" spans="1:13" x14ac:dyDescent="0.25">
      <c r="A537" s="5" t="s">
        <v>164</v>
      </c>
      <c r="B537" s="5" t="s">
        <v>240</v>
      </c>
      <c r="C537" s="7">
        <v>0</v>
      </c>
      <c r="D537" s="7">
        <v>0</v>
      </c>
      <c r="E537" s="25">
        <v>0.03</v>
      </c>
      <c r="F537" s="25">
        <v>0</v>
      </c>
      <c r="G537" s="24">
        <f t="shared" si="48"/>
        <v>0.03</v>
      </c>
      <c r="H537" s="7">
        <f t="shared" si="49"/>
        <v>0</v>
      </c>
      <c r="I537" s="7"/>
      <c r="J537" s="24">
        <f t="shared" si="50"/>
        <v>0</v>
      </c>
      <c r="K537" s="24">
        <f t="shared" si="51"/>
        <v>0</v>
      </c>
      <c r="L537" s="24">
        <f t="shared" si="52"/>
        <v>0</v>
      </c>
      <c r="M537" s="24">
        <f t="shared" si="53"/>
        <v>0</v>
      </c>
    </row>
    <row r="538" spans="1:13" x14ac:dyDescent="0.25">
      <c r="A538" s="5" t="s">
        <v>165</v>
      </c>
      <c r="B538" s="5" t="s">
        <v>240</v>
      </c>
      <c r="C538" s="7">
        <v>0</v>
      </c>
      <c r="D538" s="7">
        <v>0</v>
      </c>
      <c r="E538" s="25">
        <v>0.05</v>
      </c>
      <c r="F538" s="25">
        <v>0</v>
      </c>
      <c r="G538" s="24">
        <f t="shared" si="48"/>
        <v>0.05</v>
      </c>
      <c r="H538" s="7">
        <f t="shared" si="49"/>
        <v>0</v>
      </c>
      <c r="I538" s="7"/>
      <c r="J538" s="24">
        <f t="shared" si="50"/>
        <v>0</v>
      </c>
      <c r="K538" s="24">
        <f t="shared" si="51"/>
        <v>0</v>
      </c>
      <c r="L538" s="24">
        <f t="shared" si="52"/>
        <v>0</v>
      </c>
      <c r="M538" s="24">
        <f t="shared" si="53"/>
        <v>0</v>
      </c>
    </row>
    <row r="539" spans="1:13" x14ac:dyDescent="0.25">
      <c r="A539" s="5" t="s">
        <v>166</v>
      </c>
      <c r="B539" s="5" t="s">
        <v>240</v>
      </c>
      <c r="C539" s="7">
        <v>4861.9055377500008</v>
      </c>
      <c r="D539" s="7">
        <v>14.722032174433044</v>
      </c>
      <c r="E539" s="25">
        <v>0.05</v>
      </c>
      <c r="F539" s="25">
        <v>0.4</v>
      </c>
      <c r="G539" s="24">
        <f t="shared" si="48"/>
        <v>0.40311288741492751</v>
      </c>
      <c r="H539" s="7">
        <f t="shared" si="49"/>
        <v>3.2649139892430907E-9</v>
      </c>
      <c r="I539" s="7"/>
      <c r="J539" s="24">
        <f t="shared" si="50"/>
        <v>4.7557318920329814E-5</v>
      </c>
      <c r="K539" s="24">
        <f t="shared" si="51"/>
        <v>0</v>
      </c>
      <c r="L539" s="24">
        <f t="shared" si="52"/>
        <v>3.3628102703616517E-6</v>
      </c>
      <c r="M539" s="24">
        <f t="shared" si="53"/>
        <v>1.1308492914449805E-11</v>
      </c>
    </row>
    <row r="540" spans="1:13" x14ac:dyDescent="0.25">
      <c r="A540" s="5" t="s">
        <v>167</v>
      </c>
      <c r="B540" s="5" t="s">
        <v>240</v>
      </c>
      <c r="C540" s="7">
        <v>579.31650000000002</v>
      </c>
      <c r="D540" s="7">
        <v>0</v>
      </c>
      <c r="E540" s="25">
        <v>0.15</v>
      </c>
      <c r="F540" s="25">
        <v>0.1</v>
      </c>
      <c r="G540" s="24">
        <f t="shared" si="48"/>
        <v>0.18027756377319948</v>
      </c>
      <c r="H540" s="7">
        <f t="shared" si="49"/>
        <v>0</v>
      </c>
      <c r="I540" s="7"/>
      <c r="J540" s="24">
        <f t="shared" si="50"/>
        <v>0</v>
      </c>
      <c r="K540" s="24">
        <f t="shared" si="51"/>
        <v>0</v>
      </c>
      <c r="L540" s="24">
        <f t="shared" si="52"/>
        <v>0</v>
      </c>
      <c r="M540" s="24">
        <f t="shared" si="53"/>
        <v>0</v>
      </c>
    </row>
    <row r="541" spans="1:13" x14ac:dyDescent="0.25">
      <c r="A541" s="5" t="s">
        <v>168</v>
      </c>
      <c r="B541" s="5" t="s">
        <v>240</v>
      </c>
      <c r="C541" s="7">
        <v>116.86499999999999</v>
      </c>
      <c r="D541" s="7">
        <v>0</v>
      </c>
      <c r="E541" s="25">
        <v>0.02</v>
      </c>
      <c r="F541" s="25">
        <v>0.1</v>
      </c>
      <c r="G541" s="24">
        <f t="shared" si="48"/>
        <v>0.10198039027185571</v>
      </c>
      <c r="H541" s="7">
        <f t="shared" si="49"/>
        <v>0</v>
      </c>
      <c r="I541" s="7"/>
      <c r="J541" s="24">
        <f t="shared" si="50"/>
        <v>0</v>
      </c>
      <c r="K541" s="24">
        <f t="shared" si="51"/>
        <v>0</v>
      </c>
      <c r="L541" s="24">
        <f t="shared" si="52"/>
        <v>0</v>
      </c>
      <c r="M541" s="24">
        <f t="shared" si="53"/>
        <v>0</v>
      </c>
    </row>
    <row r="542" spans="1:13" x14ac:dyDescent="0.25">
      <c r="A542" s="5" t="s">
        <v>169</v>
      </c>
      <c r="B542" s="5" t="s">
        <v>240</v>
      </c>
      <c r="C542" s="7">
        <v>0</v>
      </c>
      <c r="D542" s="7">
        <v>0</v>
      </c>
      <c r="E542" s="25">
        <v>0.05</v>
      </c>
      <c r="F542" s="25">
        <v>0</v>
      </c>
      <c r="G542" s="24">
        <f t="shared" si="48"/>
        <v>0.05</v>
      </c>
      <c r="H542" s="7">
        <f t="shared" si="49"/>
        <v>0</v>
      </c>
      <c r="I542" s="7"/>
      <c r="J542" s="24">
        <f t="shared" si="50"/>
        <v>0</v>
      </c>
      <c r="K542" s="24">
        <f t="shared" si="51"/>
        <v>0</v>
      </c>
      <c r="L542" s="24">
        <f t="shared" si="52"/>
        <v>0</v>
      </c>
      <c r="M542" s="24">
        <f t="shared" si="53"/>
        <v>0</v>
      </c>
    </row>
    <row r="543" spans="1:13" x14ac:dyDescent="0.25">
      <c r="A543" s="5" t="s">
        <v>170</v>
      </c>
      <c r="B543" s="5" t="s">
        <v>240</v>
      </c>
      <c r="C543" s="7">
        <v>0</v>
      </c>
      <c r="D543" s="7">
        <v>0</v>
      </c>
      <c r="E543" s="25">
        <v>0</v>
      </c>
      <c r="F543" s="25">
        <v>0</v>
      </c>
      <c r="G543" s="24">
        <f t="shared" si="48"/>
        <v>0</v>
      </c>
      <c r="H543" s="7">
        <f t="shared" si="49"/>
        <v>0</v>
      </c>
      <c r="I543" s="7"/>
      <c r="J543" s="24">
        <f t="shared" si="50"/>
        <v>0</v>
      </c>
      <c r="K543" s="24">
        <f t="shared" si="51"/>
        <v>0</v>
      </c>
      <c r="L543" s="24">
        <f t="shared" si="52"/>
        <v>0</v>
      </c>
      <c r="M543" s="24">
        <f t="shared" si="53"/>
        <v>0</v>
      </c>
    </row>
    <row r="544" spans="1:13" x14ac:dyDescent="0.25">
      <c r="A544" s="5" t="s">
        <v>171</v>
      </c>
      <c r="B544" s="5" t="s">
        <v>240</v>
      </c>
      <c r="C544" s="7">
        <v>0</v>
      </c>
      <c r="D544" s="7">
        <v>0</v>
      </c>
      <c r="E544" s="25">
        <v>0.05</v>
      </c>
      <c r="F544" s="25">
        <v>0</v>
      </c>
      <c r="G544" s="24">
        <f t="shared" si="48"/>
        <v>0.05</v>
      </c>
      <c r="H544" s="7">
        <f t="shared" si="49"/>
        <v>0</v>
      </c>
      <c r="I544" s="7"/>
      <c r="J544" s="24">
        <f t="shared" si="50"/>
        <v>0</v>
      </c>
      <c r="K544" s="24">
        <f t="shared" si="51"/>
        <v>0</v>
      </c>
      <c r="L544" s="24">
        <f t="shared" si="52"/>
        <v>0</v>
      </c>
      <c r="M544" s="24">
        <f t="shared" si="53"/>
        <v>0</v>
      </c>
    </row>
    <row r="545" spans="1:13" x14ac:dyDescent="0.25">
      <c r="A545" s="5" t="s">
        <v>172</v>
      </c>
      <c r="B545" s="5" t="s">
        <v>240</v>
      </c>
      <c r="C545" s="7">
        <v>0</v>
      </c>
      <c r="D545" s="7">
        <v>0</v>
      </c>
      <c r="E545" s="25">
        <v>0.05</v>
      </c>
      <c r="F545" s="25">
        <v>0</v>
      </c>
      <c r="G545" s="24">
        <f t="shared" si="48"/>
        <v>0.05</v>
      </c>
      <c r="H545" s="7">
        <f t="shared" si="49"/>
        <v>0</v>
      </c>
      <c r="I545" s="7"/>
      <c r="J545" s="24">
        <f t="shared" si="50"/>
        <v>0</v>
      </c>
      <c r="K545" s="24">
        <f t="shared" si="51"/>
        <v>0</v>
      </c>
      <c r="L545" s="24">
        <f t="shared" si="52"/>
        <v>0</v>
      </c>
      <c r="M545" s="24">
        <f t="shared" si="53"/>
        <v>0</v>
      </c>
    </row>
    <row r="546" spans="1:13" x14ac:dyDescent="0.25">
      <c r="A546" s="5" t="s">
        <v>173</v>
      </c>
      <c r="B546" s="5" t="s">
        <v>240</v>
      </c>
      <c r="C546" s="7">
        <v>0</v>
      </c>
      <c r="D546" s="7">
        <v>0</v>
      </c>
      <c r="E546" s="25">
        <v>0</v>
      </c>
      <c r="F546" s="25">
        <v>0</v>
      </c>
      <c r="G546" s="24">
        <f t="shared" si="48"/>
        <v>0</v>
      </c>
      <c r="H546" s="7">
        <f t="shared" si="49"/>
        <v>0</v>
      </c>
      <c r="I546" s="7"/>
      <c r="J546" s="24">
        <f t="shared" si="50"/>
        <v>0</v>
      </c>
      <c r="K546" s="24">
        <f t="shared" si="51"/>
        <v>0</v>
      </c>
      <c r="L546" s="24">
        <f t="shared" si="52"/>
        <v>0</v>
      </c>
      <c r="M546" s="24">
        <f t="shared" si="53"/>
        <v>0</v>
      </c>
    </row>
    <row r="547" spans="1:13" x14ac:dyDescent="0.25">
      <c r="A547" s="5" t="s">
        <v>174</v>
      </c>
      <c r="B547" s="5" t="s">
        <v>240</v>
      </c>
      <c r="C547" s="7">
        <v>0</v>
      </c>
      <c r="D547" s="7">
        <v>0</v>
      </c>
      <c r="E547" s="25">
        <v>0</v>
      </c>
      <c r="F547" s="25">
        <v>0</v>
      </c>
      <c r="G547" s="24">
        <f t="shared" si="48"/>
        <v>0</v>
      </c>
      <c r="H547" s="7">
        <f t="shared" si="49"/>
        <v>0</v>
      </c>
      <c r="I547" s="7"/>
      <c r="J547" s="24">
        <f t="shared" si="50"/>
        <v>0</v>
      </c>
      <c r="K547" s="24">
        <f t="shared" si="51"/>
        <v>0</v>
      </c>
      <c r="L547" s="24">
        <f t="shared" si="52"/>
        <v>0</v>
      </c>
      <c r="M547" s="24">
        <f t="shared" si="53"/>
        <v>0</v>
      </c>
    </row>
    <row r="548" spans="1:13" x14ac:dyDescent="0.25">
      <c r="A548" s="5" t="s">
        <v>175</v>
      </c>
      <c r="B548" s="5" t="s">
        <v>240</v>
      </c>
      <c r="C548" s="7">
        <v>0</v>
      </c>
      <c r="D548" s="7">
        <v>0</v>
      </c>
      <c r="E548" s="25">
        <v>0.05</v>
      </c>
      <c r="F548" s="25">
        <v>0</v>
      </c>
      <c r="G548" s="24">
        <f t="shared" si="48"/>
        <v>0.05</v>
      </c>
      <c r="H548" s="7">
        <f t="shared" si="49"/>
        <v>0</v>
      </c>
      <c r="I548" s="7"/>
      <c r="J548" s="24">
        <f t="shared" si="50"/>
        <v>0</v>
      </c>
      <c r="K548" s="24">
        <f t="shared" si="51"/>
        <v>0</v>
      </c>
      <c r="L548" s="24">
        <f t="shared" si="52"/>
        <v>0</v>
      </c>
      <c r="M548" s="24">
        <f t="shared" si="53"/>
        <v>0</v>
      </c>
    </row>
    <row r="549" spans="1:13" x14ac:dyDescent="0.25">
      <c r="A549" s="5" t="s">
        <v>176</v>
      </c>
      <c r="B549" s="5" t="s">
        <v>240</v>
      </c>
      <c r="C549" s="7">
        <v>0</v>
      </c>
      <c r="D549" s="7">
        <v>0</v>
      </c>
      <c r="E549" s="25">
        <v>0.05</v>
      </c>
      <c r="F549" s="25">
        <v>0</v>
      </c>
      <c r="G549" s="24">
        <f t="shared" si="48"/>
        <v>0.05</v>
      </c>
      <c r="H549" s="7">
        <f t="shared" si="49"/>
        <v>0</v>
      </c>
      <c r="I549" s="7"/>
      <c r="J549" s="24">
        <f t="shared" si="50"/>
        <v>0</v>
      </c>
      <c r="K549" s="24">
        <f t="shared" si="51"/>
        <v>0</v>
      </c>
      <c r="L549" s="24">
        <f t="shared" si="52"/>
        <v>0</v>
      </c>
      <c r="M549" s="24">
        <f t="shared" si="53"/>
        <v>0</v>
      </c>
    </row>
    <row r="550" spans="1:13" x14ac:dyDescent="0.25">
      <c r="A550" s="5" t="s">
        <v>177</v>
      </c>
      <c r="B550" s="5" t="s">
        <v>240</v>
      </c>
      <c r="C550" s="7">
        <v>0</v>
      </c>
      <c r="D550" s="7">
        <v>0</v>
      </c>
      <c r="E550" s="25">
        <v>0.05</v>
      </c>
      <c r="F550" s="25">
        <v>0</v>
      </c>
      <c r="G550" s="24">
        <f t="shared" si="48"/>
        <v>0.05</v>
      </c>
      <c r="H550" s="7">
        <f t="shared" si="49"/>
        <v>0</v>
      </c>
      <c r="I550" s="7"/>
      <c r="J550" s="24">
        <f t="shared" si="50"/>
        <v>0</v>
      </c>
      <c r="K550" s="24">
        <f t="shared" si="51"/>
        <v>0</v>
      </c>
      <c r="L550" s="24">
        <f t="shared" si="52"/>
        <v>0</v>
      </c>
      <c r="M550" s="24">
        <f t="shared" si="53"/>
        <v>0</v>
      </c>
    </row>
    <row r="551" spans="1:13" x14ac:dyDescent="0.25">
      <c r="A551" s="5" t="s">
        <v>178</v>
      </c>
      <c r="B551" s="5" t="s">
        <v>240</v>
      </c>
      <c r="C551" s="7">
        <v>0</v>
      </c>
      <c r="D551" s="7">
        <v>0</v>
      </c>
      <c r="E551" s="25">
        <v>0</v>
      </c>
      <c r="F551" s="25">
        <v>0</v>
      </c>
      <c r="G551" s="24">
        <f t="shared" si="48"/>
        <v>0</v>
      </c>
      <c r="H551" s="7">
        <f t="shared" si="49"/>
        <v>0</v>
      </c>
      <c r="I551" s="7"/>
      <c r="J551" s="24">
        <f t="shared" si="50"/>
        <v>0</v>
      </c>
      <c r="K551" s="24">
        <f t="shared" si="51"/>
        <v>0</v>
      </c>
      <c r="L551" s="24">
        <f t="shared" si="52"/>
        <v>0</v>
      </c>
      <c r="M551" s="24">
        <f t="shared" si="53"/>
        <v>0</v>
      </c>
    </row>
    <row r="552" spans="1:13" x14ac:dyDescent="0.25">
      <c r="A552" s="5" t="s">
        <v>179</v>
      </c>
      <c r="B552" s="5" t="s">
        <v>240</v>
      </c>
      <c r="C552" s="7">
        <v>0</v>
      </c>
      <c r="D552" s="7">
        <v>0</v>
      </c>
      <c r="E552" s="25">
        <v>0.1</v>
      </c>
      <c r="F552" s="25">
        <v>0</v>
      </c>
      <c r="G552" s="24">
        <f t="shared" si="48"/>
        <v>0.1</v>
      </c>
      <c r="H552" s="7">
        <f t="shared" si="49"/>
        <v>0</v>
      </c>
      <c r="I552" s="7"/>
      <c r="J552" s="24">
        <f t="shared" si="50"/>
        <v>0</v>
      </c>
      <c r="K552" s="24">
        <f t="shared" si="51"/>
        <v>0</v>
      </c>
      <c r="L552" s="24">
        <f t="shared" si="52"/>
        <v>0</v>
      </c>
      <c r="M552" s="24">
        <f t="shared" si="53"/>
        <v>0</v>
      </c>
    </row>
    <row r="553" spans="1:13" x14ac:dyDescent="0.25">
      <c r="A553" s="5" t="s">
        <v>180</v>
      </c>
      <c r="B553" s="5" t="s">
        <v>240</v>
      </c>
      <c r="C553" s="7">
        <v>0</v>
      </c>
      <c r="D553" s="7">
        <v>0</v>
      </c>
      <c r="E553" s="25">
        <v>0.1</v>
      </c>
      <c r="F553" s="25">
        <v>0</v>
      </c>
      <c r="G553" s="24">
        <f t="shared" si="48"/>
        <v>0.1</v>
      </c>
      <c r="H553" s="7">
        <f t="shared" si="49"/>
        <v>0</v>
      </c>
      <c r="I553" s="7"/>
      <c r="J553" s="24">
        <f t="shared" si="50"/>
        <v>0</v>
      </c>
      <c r="K553" s="24">
        <f t="shared" si="51"/>
        <v>0</v>
      </c>
      <c r="L553" s="24">
        <f t="shared" si="52"/>
        <v>0</v>
      </c>
      <c r="M553" s="24">
        <f t="shared" si="53"/>
        <v>0</v>
      </c>
    </row>
    <row r="554" spans="1:13" x14ac:dyDescent="0.25">
      <c r="A554" s="5" t="s">
        <v>181</v>
      </c>
      <c r="B554" s="5" t="s">
        <v>240</v>
      </c>
      <c r="C554" s="7">
        <v>0</v>
      </c>
      <c r="D554" s="7">
        <v>0</v>
      </c>
      <c r="E554" s="25">
        <v>0</v>
      </c>
      <c r="F554" s="25">
        <v>0</v>
      </c>
      <c r="G554" s="24">
        <f t="shared" si="48"/>
        <v>0</v>
      </c>
      <c r="H554" s="7">
        <f t="shared" si="49"/>
        <v>0</v>
      </c>
      <c r="I554" s="7"/>
      <c r="J554" s="24">
        <f t="shared" si="50"/>
        <v>0</v>
      </c>
      <c r="K554" s="24">
        <f t="shared" si="51"/>
        <v>0</v>
      </c>
      <c r="L554" s="24">
        <f t="shared" si="52"/>
        <v>0</v>
      </c>
      <c r="M554" s="24">
        <f t="shared" si="53"/>
        <v>0</v>
      </c>
    </row>
    <row r="555" spans="1:13" x14ac:dyDescent="0.25">
      <c r="A555" s="5" t="s">
        <v>182</v>
      </c>
      <c r="B555" s="5" t="s">
        <v>240</v>
      </c>
      <c r="C555" s="7">
        <v>0</v>
      </c>
      <c r="D555" s="7">
        <v>0</v>
      </c>
      <c r="E555" s="25">
        <v>0.15</v>
      </c>
      <c r="F555" s="25">
        <v>0</v>
      </c>
      <c r="G555" s="24">
        <f t="shared" si="48"/>
        <v>0.15</v>
      </c>
      <c r="H555" s="7">
        <f t="shared" si="49"/>
        <v>0</v>
      </c>
      <c r="I555" s="7"/>
      <c r="J555" s="24">
        <f t="shared" si="50"/>
        <v>0</v>
      </c>
      <c r="K555" s="24">
        <f t="shared" si="51"/>
        <v>0</v>
      </c>
      <c r="L555" s="24">
        <f t="shared" si="52"/>
        <v>0</v>
      </c>
      <c r="M555" s="24">
        <f t="shared" si="53"/>
        <v>0</v>
      </c>
    </row>
    <row r="556" spans="1:13" x14ac:dyDescent="0.25">
      <c r="A556" s="5" t="s">
        <v>183</v>
      </c>
      <c r="B556" s="5" t="s">
        <v>240</v>
      </c>
      <c r="C556" s="7">
        <v>0</v>
      </c>
      <c r="D556" s="7">
        <v>0</v>
      </c>
      <c r="E556" s="25">
        <v>0.15</v>
      </c>
      <c r="F556" s="25">
        <v>0</v>
      </c>
      <c r="G556" s="24">
        <f t="shared" si="48"/>
        <v>0.15</v>
      </c>
      <c r="H556" s="7">
        <f t="shared" si="49"/>
        <v>0</v>
      </c>
      <c r="I556" s="7"/>
      <c r="J556" s="24">
        <f t="shared" si="50"/>
        <v>0</v>
      </c>
      <c r="K556" s="24">
        <f t="shared" si="51"/>
        <v>0</v>
      </c>
      <c r="L556" s="24">
        <f t="shared" si="52"/>
        <v>0</v>
      </c>
      <c r="M556" s="24">
        <f t="shared" si="53"/>
        <v>0</v>
      </c>
    </row>
    <row r="557" spans="1:13" x14ac:dyDescent="0.25">
      <c r="A557" s="5" t="s">
        <v>184</v>
      </c>
      <c r="B557" s="5" t="s">
        <v>240</v>
      </c>
      <c r="C557" s="7">
        <v>0</v>
      </c>
      <c r="D557" s="7">
        <v>0</v>
      </c>
      <c r="E557" s="25">
        <v>3</v>
      </c>
      <c r="F557" s="25">
        <v>0</v>
      </c>
      <c r="G557" s="24">
        <f t="shared" si="48"/>
        <v>3</v>
      </c>
      <c r="H557" s="7">
        <f t="shared" si="49"/>
        <v>0</v>
      </c>
      <c r="I557" s="7"/>
      <c r="J557" s="24">
        <f t="shared" si="50"/>
        <v>0</v>
      </c>
      <c r="K557" s="24">
        <f t="shared" si="51"/>
        <v>0</v>
      </c>
      <c r="L557" s="24">
        <f t="shared" si="52"/>
        <v>0</v>
      </c>
      <c r="M557" s="24">
        <f t="shared" si="53"/>
        <v>0</v>
      </c>
    </row>
    <row r="558" spans="1:13" x14ac:dyDescent="0.25">
      <c r="A558" s="5" t="s">
        <v>185</v>
      </c>
      <c r="B558" s="5" t="s">
        <v>240</v>
      </c>
      <c r="C558" s="7">
        <v>0</v>
      </c>
      <c r="D558" s="7">
        <v>0</v>
      </c>
      <c r="E558" s="25">
        <v>0</v>
      </c>
      <c r="F558" s="25">
        <v>0</v>
      </c>
      <c r="G558" s="24">
        <f t="shared" si="48"/>
        <v>0</v>
      </c>
      <c r="H558" s="7">
        <f t="shared" si="49"/>
        <v>0</v>
      </c>
      <c r="I558" s="7"/>
      <c r="J558" s="24">
        <f t="shared" si="50"/>
        <v>0</v>
      </c>
      <c r="K558" s="24">
        <f t="shared" si="51"/>
        <v>0</v>
      </c>
      <c r="L558" s="24">
        <f t="shared" si="52"/>
        <v>0</v>
      </c>
      <c r="M558" s="24">
        <f t="shared" si="53"/>
        <v>0</v>
      </c>
    </row>
    <row r="559" spans="1:13" x14ac:dyDescent="0.25">
      <c r="A559" s="5" t="s">
        <v>186</v>
      </c>
      <c r="B559" s="5" t="s">
        <v>240</v>
      </c>
      <c r="C559" s="7">
        <v>0</v>
      </c>
      <c r="D559" s="7">
        <v>0</v>
      </c>
      <c r="E559" s="25">
        <v>0</v>
      </c>
      <c r="F559" s="25">
        <v>0</v>
      </c>
      <c r="G559" s="24">
        <f t="shared" si="48"/>
        <v>0</v>
      </c>
      <c r="H559" s="7">
        <f t="shared" si="49"/>
        <v>0</v>
      </c>
      <c r="I559" s="7"/>
      <c r="J559" s="24">
        <f t="shared" si="50"/>
        <v>0</v>
      </c>
      <c r="K559" s="24">
        <f t="shared" si="51"/>
        <v>0</v>
      </c>
      <c r="L559" s="24">
        <f t="shared" si="52"/>
        <v>0</v>
      </c>
      <c r="M559" s="24">
        <f t="shared" si="53"/>
        <v>0</v>
      </c>
    </row>
    <row r="560" spans="1:13" x14ac:dyDescent="0.25">
      <c r="A560" s="5" t="s">
        <v>187</v>
      </c>
      <c r="B560" s="5" t="s">
        <v>240</v>
      </c>
      <c r="C560" s="7">
        <v>0</v>
      </c>
      <c r="D560" s="7">
        <v>0</v>
      </c>
      <c r="E560" s="25">
        <v>0</v>
      </c>
      <c r="F560" s="25">
        <v>0</v>
      </c>
      <c r="G560" s="24">
        <f t="shared" si="48"/>
        <v>0</v>
      </c>
      <c r="H560" s="7">
        <f t="shared" si="49"/>
        <v>0</v>
      </c>
      <c r="I560" s="7"/>
      <c r="J560" s="24">
        <f t="shared" si="50"/>
        <v>0</v>
      </c>
      <c r="K560" s="24">
        <f t="shared" si="51"/>
        <v>0</v>
      </c>
      <c r="L560" s="24">
        <f t="shared" si="52"/>
        <v>0</v>
      </c>
      <c r="M560" s="24">
        <f t="shared" si="53"/>
        <v>0</v>
      </c>
    </row>
    <row r="561" spans="1:13" x14ac:dyDescent="0.25">
      <c r="A561" s="5" t="s">
        <v>188</v>
      </c>
      <c r="B561" s="5" t="s">
        <v>240</v>
      </c>
      <c r="C561" s="7">
        <v>0</v>
      </c>
      <c r="D561" s="7">
        <v>0</v>
      </c>
      <c r="E561" s="25">
        <v>0</v>
      </c>
      <c r="F561" s="25">
        <v>0</v>
      </c>
      <c r="G561" s="24">
        <f t="shared" si="48"/>
        <v>0</v>
      </c>
      <c r="H561" s="7">
        <f t="shared" si="49"/>
        <v>0</v>
      </c>
      <c r="I561" s="7"/>
      <c r="J561" s="24">
        <f t="shared" si="50"/>
        <v>0</v>
      </c>
      <c r="K561" s="24">
        <f t="shared" si="51"/>
        <v>0</v>
      </c>
      <c r="L561" s="24">
        <f t="shared" si="52"/>
        <v>0</v>
      </c>
      <c r="M561" s="24">
        <f t="shared" si="53"/>
        <v>0</v>
      </c>
    </row>
    <row r="562" spans="1:13" x14ac:dyDescent="0.25">
      <c r="A562" s="5" t="s">
        <v>189</v>
      </c>
      <c r="B562" s="5" t="s">
        <v>240</v>
      </c>
      <c r="C562" s="7">
        <v>0</v>
      </c>
      <c r="D562" s="7">
        <v>0</v>
      </c>
      <c r="E562" s="25">
        <v>0</v>
      </c>
      <c r="F562" s="25">
        <v>0</v>
      </c>
      <c r="G562" s="24">
        <f t="shared" si="48"/>
        <v>0</v>
      </c>
      <c r="H562" s="7">
        <f t="shared" si="49"/>
        <v>0</v>
      </c>
      <c r="I562" s="7"/>
      <c r="J562" s="24">
        <f t="shared" si="50"/>
        <v>0</v>
      </c>
      <c r="K562" s="24">
        <f t="shared" si="51"/>
        <v>0</v>
      </c>
      <c r="L562" s="24">
        <f t="shared" si="52"/>
        <v>0</v>
      </c>
      <c r="M562" s="24">
        <f t="shared" si="53"/>
        <v>0</v>
      </c>
    </row>
    <row r="563" spans="1:13" x14ac:dyDescent="0.25">
      <c r="A563" s="5" t="s">
        <v>190</v>
      </c>
      <c r="B563" s="5" t="s">
        <v>240</v>
      </c>
      <c r="C563" s="7">
        <v>0</v>
      </c>
      <c r="D563" s="7">
        <v>0</v>
      </c>
      <c r="E563" s="25">
        <v>1.75</v>
      </c>
      <c r="F563" s="25">
        <v>0</v>
      </c>
      <c r="G563" s="24">
        <f t="shared" si="48"/>
        <v>1.75</v>
      </c>
      <c r="H563" s="7">
        <f t="shared" si="49"/>
        <v>0</v>
      </c>
      <c r="I563" s="7"/>
      <c r="J563" s="24">
        <f t="shared" si="50"/>
        <v>0</v>
      </c>
      <c r="K563" s="24">
        <f t="shared" si="51"/>
        <v>0</v>
      </c>
      <c r="L563" s="24">
        <f t="shared" si="52"/>
        <v>0</v>
      </c>
      <c r="M563" s="24">
        <f t="shared" si="53"/>
        <v>0</v>
      </c>
    </row>
    <row r="564" spans="1:13" x14ac:dyDescent="0.25">
      <c r="A564" s="5" t="s">
        <v>191</v>
      </c>
      <c r="B564" s="5" t="s">
        <v>240</v>
      </c>
      <c r="C564" s="7">
        <v>0</v>
      </c>
      <c r="D564" s="7">
        <v>0</v>
      </c>
      <c r="E564" s="25">
        <v>1.5</v>
      </c>
      <c r="F564" s="25">
        <v>0</v>
      </c>
      <c r="G564" s="24">
        <f t="shared" si="48"/>
        <v>1.5</v>
      </c>
      <c r="H564" s="7">
        <f t="shared" si="49"/>
        <v>0</v>
      </c>
      <c r="I564" s="7"/>
      <c r="J564" s="24">
        <f t="shared" si="50"/>
        <v>0</v>
      </c>
      <c r="K564" s="24">
        <f t="shared" si="51"/>
        <v>0</v>
      </c>
      <c r="L564" s="24">
        <f t="shared" si="52"/>
        <v>0</v>
      </c>
      <c r="M564" s="24">
        <f t="shared" si="53"/>
        <v>0</v>
      </c>
    </row>
    <row r="565" spans="1:13" x14ac:dyDescent="0.25">
      <c r="A565" s="5" t="s">
        <v>192</v>
      </c>
      <c r="B565" s="5" t="s">
        <v>240</v>
      </c>
      <c r="C565" s="7">
        <v>0</v>
      </c>
      <c r="D565" s="7">
        <v>0</v>
      </c>
      <c r="E565" s="25">
        <v>2</v>
      </c>
      <c r="F565" s="25">
        <v>0</v>
      </c>
      <c r="G565" s="24">
        <f t="shared" si="48"/>
        <v>2</v>
      </c>
      <c r="H565" s="7">
        <f t="shared" si="49"/>
        <v>0</v>
      </c>
      <c r="I565" s="7"/>
      <c r="J565" s="24">
        <f t="shared" si="50"/>
        <v>0</v>
      </c>
      <c r="K565" s="24">
        <f t="shared" si="51"/>
        <v>0</v>
      </c>
      <c r="L565" s="24">
        <f t="shared" si="52"/>
        <v>0</v>
      </c>
      <c r="M565" s="24">
        <f t="shared" si="53"/>
        <v>0</v>
      </c>
    </row>
    <row r="566" spans="1:13" x14ac:dyDescent="0.25">
      <c r="A566" s="5" t="s">
        <v>193</v>
      </c>
      <c r="B566" s="5" t="s">
        <v>240</v>
      </c>
      <c r="C566" s="7">
        <v>0</v>
      </c>
      <c r="D566" s="7">
        <v>0</v>
      </c>
      <c r="E566" s="25">
        <v>1.1000000000000001</v>
      </c>
      <c r="F566" s="25">
        <v>0</v>
      </c>
      <c r="G566" s="24">
        <f t="shared" si="48"/>
        <v>1.1000000000000001</v>
      </c>
      <c r="H566" s="7">
        <f t="shared" si="49"/>
        <v>0</v>
      </c>
      <c r="I566" s="7"/>
      <c r="J566" s="24">
        <f t="shared" si="50"/>
        <v>0</v>
      </c>
      <c r="K566" s="24">
        <f t="shared" si="51"/>
        <v>0</v>
      </c>
      <c r="L566" s="24">
        <f t="shared" si="52"/>
        <v>0</v>
      </c>
      <c r="M566" s="24">
        <f t="shared" si="53"/>
        <v>0</v>
      </c>
    </row>
    <row r="567" spans="1:13" x14ac:dyDescent="0.25">
      <c r="A567" s="5" t="s">
        <v>194</v>
      </c>
      <c r="B567" s="5" t="s">
        <v>240</v>
      </c>
      <c r="C567" s="7">
        <v>0</v>
      </c>
      <c r="D567" s="7">
        <v>0</v>
      </c>
      <c r="E567" s="25">
        <v>0</v>
      </c>
      <c r="F567" s="25">
        <v>0</v>
      </c>
      <c r="G567" s="24">
        <f t="shared" si="48"/>
        <v>0</v>
      </c>
      <c r="H567" s="7">
        <f t="shared" si="49"/>
        <v>0</v>
      </c>
      <c r="I567" s="7"/>
      <c r="J567" s="24">
        <f t="shared" si="50"/>
        <v>0</v>
      </c>
      <c r="K567" s="24">
        <f t="shared" si="51"/>
        <v>0</v>
      </c>
      <c r="L567" s="24">
        <f t="shared" si="52"/>
        <v>0</v>
      </c>
      <c r="M567" s="24">
        <f t="shared" si="53"/>
        <v>0</v>
      </c>
    </row>
    <row r="568" spans="1:13" x14ac:dyDescent="0.25">
      <c r="A568" s="5" t="s">
        <v>195</v>
      </c>
      <c r="B568" s="5" t="s">
        <v>240</v>
      </c>
      <c r="C568" s="7">
        <v>0</v>
      </c>
      <c r="D568" s="7">
        <v>0</v>
      </c>
      <c r="E568" s="25">
        <v>0</v>
      </c>
      <c r="F568" s="25">
        <v>0</v>
      </c>
      <c r="G568" s="24">
        <f t="shared" si="48"/>
        <v>0</v>
      </c>
      <c r="H568" s="7">
        <f t="shared" si="49"/>
        <v>0</v>
      </c>
      <c r="I568" s="7"/>
      <c r="J568" s="24">
        <f t="shared" si="50"/>
        <v>0</v>
      </c>
      <c r="K568" s="24">
        <f t="shared" si="51"/>
        <v>0</v>
      </c>
      <c r="L568" s="24">
        <f t="shared" si="52"/>
        <v>0</v>
      </c>
      <c r="M568" s="24">
        <f t="shared" si="53"/>
        <v>0</v>
      </c>
    </row>
    <row r="569" spans="1:13" x14ac:dyDescent="0.25">
      <c r="A569" s="5" t="s">
        <v>196</v>
      </c>
      <c r="B569" s="5" t="s">
        <v>240</v>
      </c>
      <c r="C569" s="7">
        <v>0</v>
      </c>
      <c r="D569" s="7">
        <v>0</v>
      </c>
      <c r="E569" s="25">
        <v>1.75</v>
      </c>
      <c r="F569" s="25">
        <v>0</v>
      </c>
      <c r="G569" s="24">
        <f t="shared" si="48"/>
        <v>1.75</v>
      </c>
      <c r="H569" s="7">
        <f t="shared" si="49"/>
        <v>0</v>
      </c>
      <c r="I569" s="7"/>
      <c r="J569" s="24">
        <f t="shared" si="50"/>
        <v>0</v>
      </c>
      <c r="K569" s="24">
        <f t="shared" si="51"/>
        <v>0</v>
      </c>
      <c r="L569" s="24">
        <f t="shared" si="52"/>
        <v>0</v>
      </c>
      <c r="M569" s="24">
        <f t="shared" si="53"/>
        <v>0</v>
      </c>
    </row>
    <row r="570" spans="1:13" x14ac:dyDescent="0.25">
      <c r="A570" s="5" t="s">
        <v>197</v>
      </c>
      <c r="B570" s="5" t="s">
        <v>240</v>
      </c>
      <c r="C570" s="7">
        <v>0</v>
      </c>
      <c r="D570" s="7">
        <v>0</v>
      </c>
      <c r="E570" s="25">
        <v>0</v>
      </c>
      <c r="F570" s="25">
        <v>0</v>
      </c>
      <c r="G570" s="24">
        <f t="shared" si="48"/>
        <v>0</v>
      </c>
      <c r="H570" s="7">
        <f t="shared" si="49"/>
        <v>0</v>
      </c>
      <c r="I570" s="7"/>
      <c r="J570" s="24">
        <f t="shared" si="50"/>
        <v>0</v>
      </c>
      <c r="K570" s="24">
        <f t="shared" si="51"/>
        <v>0</v>
      </c>
      <c r="L570" s="24">
        <f t="shared" si="52"/>
        <v>0</v>
      </c>
      <c r="M570" s="24">
        <f t="shared" si="53"/>
        <v>0</v>
      </c>
    </row>
    <row r="571" spans="1:13" x14ac:dyDescent="0.25">
      <c r="A571" s="5" t="s">
        <v>198</v>
      </c>
      <c r="B571" s="5" t="s">
        <v>240</v>
      </c>
      <c r="C571" s="7">
        <v>0.45073704250000002</v>
      </c>
      <c r="D571" s="7">
        <v>1.6202682999999998</v>
      </c>
      <c r="E571" s="25">
        <v>0.05</v>
      </c>
      <c r="F571" s="25">
        <v>0.1</v>
      </c>
      <c r="G571" s="24">
        <f t="shared" si="48"/>
        <v>0.1118033988749895</v>
      </c>
      <c r="H571" s="7">
        <f t="shared" si="49"/>
        <v>3.042052731186951E-12</v>
      </c>
      <c r="I571" s="7"/>
      <c r="J571" s="24">
        <f t="shared" si="50"/>
        <v>5.2340339544576548E-6</v>
      </c>
      <c r="K571" s="24">
        <f t="shared" si="51"/>
        <v>0</v>
      </c>
      <c r="L571" s="24">
        <f t="shared" si="52"/>
        <v>3.7010209021576488E-7</v>
      </c>
      <c r="M571" s="24">
        <f t="shared" si="53"/>
        <v>1.3697555718207816E-13</v>
      </c>
    </row>
    <row r="572" spans="1:13" x14ac:dyDescent="0.25">
      <c r="A572" s="5" t="s">
        <v>199</v>
      </c>
      <c r="B572" s="5" t="s">
        <v>240</v>
      </c>
      <c r="C572" s="7">
        <v>0</v>
      </c>
      <c r="D572" s="7">
        <v>0</v>
      </c>
      <c r="E572" s="25">
        <v>0</v>
      </c>
      <c r="F572" s="25">
        <v>0</v>
      </c>
      <c r="G572" s="24">
        <f t="shared" si="48"/>
        <v>0</v>
      </c>
      <c r="H572" s="7">
        <f t="shared" si="49"/>
        <v>0</v>
      </c>
      <c r="I572" s="7"/>
      <c r="J572" s="24">
        <f t="shared" si="50"/>
        <v>0</v>
      </c>
      <c r="K572" s="24">
        <f t="shared" si="51"/>
        <v>0</v>
      </c>
      <c r="L572" s="24">
        <f t="shared" si="52"/>
        <v>0</v>
      </c>
      <c r="M572" s="24">
        <f t="shared" si="53"/>
        <v>0</v>
      </c>
    </row>
    <row r="573" spans="1:13" x14ac:dyDescent="0.25">
      <c r="A573" s="5" t="s">
        <v>200</v>
      </c>
      <c r="B573" s="5" t="s">
        <v>240</v>
      </c>
      <c r="C573" s="7">
        <v>0</v>
      </c>
      <c r="D573" s="7">
        <v>0</v>
      </c>
      <c r="E573" s="25">
        <v>0</v>
      </c>
      <c r="F573" s="25">
        <v>0</v>
      </c>
      <c r="G573" s="24">
        <f t="shared" si="48"/>
        <v>0</v>
      </c>
      <c r="H573" s="7">
        <f t="shared" si="49"/>
        <v>0</v>
      </c>
      <c r="I573" s="7"/>
      <c r="J573" s="24">
        <f t="shared" si="50"/>
        <v>0</v>
      </c>
      <c r="K573" s="24">
        <f t="shared" si="51"/>
        <v>0</v>
      </c>
      <c r="L573" s="24">
        <f t="shared" si="52"/>
        <v>0</v>
      </c>
      <c r="M573" s="24">
        <f t="shared" si="53"/>
        <v>0</v>
      </c>
    </row>
    <row r="574" spans="1:13" x14ac:dyDescent="0.25">
      <c r="A574" s="5" t="s">
        <v>201</v>
      </c>
      <c r="B574" s="5" t="s">
        <v>240</v>
      </c>
      <c r="C574" s="16">
        <v>0</v>
      </c>
      <c r="D574" s="7">
        <v>0</v>
      </c>
      <c r="E574" s="26">
        <v>0.1</v>
      </c>
      <c r="F574" s="26">
        <v>0</v>
      </c>
      <c r="G574" s="24">
        <f t="shared" si="48"/>
        <v>0.1</v>
      </c>
      <c r="H574" s="7">
        <f t="shared" si="49"/>
        <v>0</v>
      </c>
      <c r="I574" s="7"/>
      <c r="J574" s="24">
        <f t="shared" si="50"/>
        <v>0</v>
      </c>
      <c r="K574" s="24">
        <f t="shared" si="51"/>
        <v>0</v>
      </c>
      <c r="L574" s="24">
        <f t="shared" si="52"/>
        <v>0</v>
      </c>
      <c r="M574" s="24">
        <f t="shared" si="53"/>
        <v>0</v>
      </c>
    </row>
    <row r="575" spans="1:13" x14ac:dyDescent="0.25">
      <c r="A575" s="5" t="s">
        <v>202</v>
      </c>
      <c r="B575" s="5" t="s">
        <v>240</v>
      </c>
      <c r="C575" s="16">
        <v>0</v>
      </c>
      <c r="D575" s="7">
        <v>0</v>
      </c>
      <c r="E575" s="26">
        <v>0.1</v>
      </c>
      <c r="F575" s="26">
        <v>0</v>
      </c>
      <c r="G575" s="24">
        <f t="shared" si="48"/>
        <v>0.1</v>
      </c>
      <c r="H575" s="7">
        <f t="shared" si="49"/>
        <v>0</v>
      </c>
      <c r="I575" s="7"/>
      <c r="J575" s="24">
        <f t="shared" si="50"/>
        <v>0</v>
      </c>
      <c r="K575" s="24">
        <f t="shared" si="51"/>
        <v>0</v>
      </c>
      <c r="L575" s="24">
        <f t="shared" si="52"/>
        <v>0</v>
      </c>
      <c r="M575" s="24">
        <f t="shared" si="53"/>
        <v>0</v>
      </c>
    </row>
    <row r="576" spans="1:13" x14ac:dyDescent="0.25">
      <c r="A576" s="5" t="s">
        <v>203</v>
      </c>
      <c r="B576" s="5" t="s">
        <v>240</v>
      </c>
      <c r="C576" s="16">
        <v>0</v>
      </c>
      <c r="D576" s="7">
        <v>0</v>
      </c>
      <c r="E576" s="26">
        <v>0.1</v>
      </c>
      <c r="F576" s="26">
        <v>0</v>
      </c>
      <c r="G576" s="24">
        <f t="shared" si="48"/>
        <v>0.1</v>
      </c>
      <c r="H576" s="7">
        <f t="shared" si="49"/>
        <v>0</v>
      </c>
      <c r="I576" s="7"/>
      <c r="J576" s="24">
        <f t="shared" si="50"/>
        <v>0</v>
      </c>
      <c r="K576" s="24">
        <f t="shared" si="51"/>
        <v>0</v>
      </c>
      <c r="L576" s="24">
        <f t="shared" si="52"/>
        <v>0</v>
      </c>
      <c r="M576" s="24">
        <f t="shared" si="53"/>
        <v>0</v>
      </c>
    </row>
    <row r="577" spans="1:13" x14ac:dyDescent="0.25">
      <c r="A577" s="5" t="s">
        <v>204</v>
      </c>
      <c r="B577" s="5" t="s">
        <v>240</v>
      </c>
      <c r="C577" s="16">
        <v>0</v>
      </c>
      <c r="D577" s="7">
        <v>0</v>
      </c>
      <c r="E577" s="26">
        <v>0.1</v>
      </c>
      <c r="F577" s="26">
        <v>0</v>
      </c>
      <c r="G577" s="24">
        <f t="shared" si="48"/>
        <v>0.1</v>
      </c>
      <c r="H577" s="7">
        <f t="shared" si="49"/>
        <v>0</v>
      </c>
      <c r="I577" s="7"/>
      <c r="J577" s="24">
        <f t="shared" si="50"/>
        <v>0</v>
      </c>
      <c r="K577" s="24">
        <f t="shared" si="51"/>
        <v>0</v>
      </c>
      <c r="L577" s="24">
        <f t="shared" si="52"/>
        <v>0</v>
      </c>
      <c r="M577" s="24">
        <f t="shared" si="53"/>
        <v>0</v>
      </c>
    </row>
    <row r="578" spans="1:13" x14ac:dyDescent="0.25">
      <c r="A578" s="5" t="s">
        <v>205</v>
      </c>
      <c r="B578" s="5" t="s">
        <v>240</v>
      </c>
      <c r="C578" s="16">
        <v>0</v>
      </c>
      <c r="D578" s="7">
        <v>0</v>
      </c>
      <c r="E578" s="26">
        <v>0.1</v>
      </c>
      <c r="F578" s="26">
        <v>0</v>
      </c>
      <c r="G578" s="24">
        <f t="shared" si="48"/>
        <v>0.1</v>
      </c>
      <c r="H578" s="7">
        <f t="shared" si="49"/>
        <v>0</v>
      </c>
      <c r="I578" s="7"/>
      <c r="J578" s="24">
        <f t="shared" si="50"/>
        <v>0</v>
      </c>
      <c r="K578" s="24">
        <f t="shared" si="51"/>
        <v>0</v>
      </c>
      <c r="L578" s="24">
        <f t="shared" si="52"/>
        <v>0</v>
      </c>
      <c r="M578" s="24">
        <f t="shared" si="53"/>
        <v>0</v>
      </c>
    </row>
    <row r="579" spans="1:13" x14ac:dyDescent="0.25">
      <c r="A579" s="5" t="s">
        <v>206</v>
      </c>
      <c r="B579" s="5" t="s">
        <v>240</v>
      </c>
      <c r="C579" s="16">
        <v>0</v>
      </c>
      <c r="D579" s="7">
        <v>0</v>
      </c>
      <c r="E579" s="26">
        <v>0.1</v>
      </c>
      <c r="F579" s="26">
        <v>0</v>
      </c>
      <c r="G579" s="24">
        <f t="shared" si="48"/>
        <v>0.1</v>
      </c>
      <c r="H579" s="7">
        <f t="shared" si="49"/>
        <v>0</v>
      </c>
      <c r="I579" s="7"/>
      <c r="J579" s="24">
        <f t="shared" si="50"/>
        <v>0</v>
      </c>
      <c r="K579" s="24">
        <f t="shared" si="51"/>
        <v>0</v>
      </c>
      <c r="L579" s="24">
        <f t="shared" si="52"/>
        <v>0</v>
      </c>
      <c r="M579" s="24">
        <f t="shared" si="53"/>
        <v>0</v>
      </c>
    </row>
    <row r="580" spans="1:13" x14ac:dyDescent="0.25">
      <c r="A580" s="5" t="s">
        <v>207</v>
      </c>
      <c r="B580" s="5" t="s">
        <v>240</v>
      </c>
      <c r="C580" s="16">
        <v>0</v>
      </c>
      <c r="D580" s="7">
        <v>0</v>
      </c>
      <c r="E580" s="26">
        <v>0.1</v>
      </c>
      <c r="F580" s="26">
        <v>0</v>
      </c>
      <c r="G580" s="24">
        <f t="shared" si="48"/>
        <v>0.1</v>
      </c>
      <c r="H580" s="7">
        <f t="shared" si="49"/>
        <v>0</v>
      </c>
      <c r="I580" s="7"/>
      <c r="J580" s="24">
        <f t="shared" si="50"/>
        <v>0</v>
      </c>
      <c r="K580" s="24">
        <f t="shared" si="51"/>
        <v>0</v>
      </c>
      <c r="L580" s="24">
        <f t="shared" si="52"/>
        <v>0</v>
      </c>
      <c r="M580" s="24">
        <f t="shared" si="53"/>
        <v>0</v>
      </c>
    </row>
    <row r="581" spans="1:13" x14ac:dyDescent="0.25">
      <c r="A581" s="5" t="s">
        <v>208</v>
      </c>
      <c r="B581" s="5" t="s">
        <v>240</v>
      </c>
      <c r="C581" s="16">
        <v>0</v>
      </c>
      <c r="D581" s="7">
        <v>0</v>
      </c>
      <c r="E581" s="26">
        <v>0.1</v>
      </c>
      <c r="F581" s="26">
        <v>0</v>
      </c>
      <c r="G581" s="24">
        <f t="shared" si="48"/>
        <v>0.1</v>
      </c>
      <c r="H581" s="7">
        <f t="shared" si="49"/>
        <v>0</v>
      </c>
      <c r="I581" s="7"/>
      <c r="J581" s="24">
        <f t="shared" si="50"/>
        <v>0</v>
      </c>
      <c r="K581" s="24">
        <f t="shared" si="51"/>
        <v>0</v>
      </c>
      <c r="L581" s="24">
        <f t="shared" si="52"/>
        <v>0</v>
      </c>
      <c r="M581" s="24">
        <f t="shared" si="53"/>
        <v>0</v>
      </c>
    </row>
    <row r="582" spans="1:13" x14ac:dyDescent="0.25">
      <c r="A582" s="5" t="s">
        <v>209</v>
      </c>
      <c r="B582" s="5" t="s">
        <v>240</v>
      </c>
      <c r="C582" s="16">
        <v>0</v>
      </c>
      <c r="D582" s="7">
        <v>0</v>
      </c>
      <c r="E582" s="26">
        <v>0.1</v>
      </c>
      <c r="F582" s="26">
        <v>0</v>
      </c>
      <c r="G582" s="24">
        <f t="shared" si="48"/>
        <v>0.1</v>
      </c>
      <c r="H582" s="7">
        <f t="shared" si="49"/>
        <v>0</v>
      </c>
      <c r="I582" s="7"/>
      <c r="J582" s="24">
        <f t="shared" si="50"/>
        <v>0</v>
      </c>
      <c r="K582" s="24">
        <f t="shared" si="51"/>
        <v>0</v>
      </c>
      <c r="L582" s="24">
        <f t="shared" si="52"/>
        <v>0</v>
      </c>
      <c r="M582" s="24">
        <f t="shared" si="53"/>
        <v>0</v>
      </c>
    </row>
    <row r="583" spans="1:13" x14ac:dyDescent="0.25">
      <c r="A583" s="5" t="s">
        <v>210</v>
      </c>
      <c r="B583" s="5" t="s">
        <v>240</v>
      </c>
      <c r="C583" s="16">
        <v>343.3661414857574</v>
      </c>
      <c r="D583" s="7">
        <v>126.2945653127812</v>
      </c>
      <c r="E583" s="26">
        <v>0.1</v>
      </c>
      <c r="F583" s="26">
        <v>0.3</v>
      </c>
      <c r="G583" s="24">
        <f t="shared" si="48"/>
        <v>0.31622776601683794</v>
      </c>
      <c r="H583" s="7">
        <f t="shared" si="49"/>
        <v>1.4786050300514265E-7</v>
      </c>
      <c r="I583" s="7"/>
      <c r="J583" s="24">
        <f t="shared" si="50"/>
        <v>4.0797566866584186E-4</v>
      </c>
      <c r="K583" s="24">
        <f t="shared" si="51"/>
        <v>0</v>
      </c>
      <c r="L583" s="24">
        <f t="shared" si="52"/>
        <v>5.7696472374546574E-5</v>
      </c>
      <c r="M583" s="24">
        <f t="shared" si="53"/>
        <v>3.3288829244668158E-9</v>
      </c>
    </row>
    <row r="584" spans="1:13" x14ac:dyDescent="0.25">
      <c r="A584" s="5" t="s">
        <v>211</v>
      </c>
      <c r="B584" s="5" t="s">
        <v>240</v>
      </c>
      <c r="C584" s="16">
        <v>142.12513545451648</v>
      </c>
      <c r="D584" s="7">
        <v>167.0772795318</v>
      </c>
      <c r="E584" s="26">
        <v>0.1</v>
      </c>
      <c r="F584" s="26">
        <v>0.3</v>
      </c>
      <c r="G584" s="24">
        <f t="shared" si="48"/>
        <v>0.31622776601683794</v>
      </c>
      <c r="H584" s="7">
        <f t="shared" si="49"/>
        <v>2.5877221585490148E-7</v>
      </c>
      <c r="I584" s="7"/>
      <c r="J584" s="24">
        <f t="shared" si="50"/>
        <v>5.3971811587491666E-4</v>
      </c>
      <c r="K584" s="24">
        <f t="shared" si="51"/>
        <v>0</v>
      </c>
      <c r="L584" s="24">
        <f t="shared" si="52"/>
        <v>7.6327667932876098E-5</v>
      </c>
      <c r="M584" s="24">
        <f t="shared" si="53"/>
        <v>5.8259128920714026E-9</v>
      </c>
    </row>
    <row r="585" spans="1:13" x14ac:dyDescent="0.25">
      <c r="A585" s="5" t="s">
        <v>212</v>
      </c>
      <c r="B585" s="5" t="s">
        <v>240</v>
      </c>
      <c r="C585" s="16">
        <v>384.28382571360572</v>
      </c>
      <c r="D585" s="7">
        <v>83.952250184622258</v>
      </c>
      <c r="E585" s="26">
        <v>0.1</v>
      </c>
      <c r="F585" s="26">
        <v>0.3</v>
      </c>
      <c r="G585" s="24">
        <f t="shared" si="48"/>
        <v>0.31622776601683794</v>
      </c>
      <c r="H585" s="7">
        <f t="shared" si="49"/>
        <v>6.5335246885514238E-8</v>
      </c>
      <c r="I585" s="7"/>
      <c r="J585" s="24">
        <f t="shared" si="50"/>
        <v>2.7119516441779232E-4</v>
      </c>
      <c r="K585" s="24">
        <f t="shared" si="51"/>
        <v>0</v>
      </c>
      <c r="L585" s="24">
        <f t="shared" si="52"/>
        <v>3.8352787956964333E-5</v>
      </c>
      <c r="M585" s="24">
        <f t="shared" si="53"/>
        <v>1.4709363440718684E-9</v>
      </c>
    </row>
    <row r="586" spans="1:13" x14ac:dyDescent="0.25">
      <c r="A586" s="5" t="s">
        <v>213</v>
      </c>
      <c r="B586" s="5" t="s">
        <v>240</v>
      </c>
      <c r="C586" s="16">
        <v>3.3719353781142858</v>
      </c>
      <c r="D586" s="7">
        <v>0.75700154702857148</v>
      </c>
      <c r="E586" s="26">
        <v>0.1</v>
      </c>
      <c r="F586" s="26">
        <v>0.3</v>
      </c>
      <c r="G586" s="24">
        <f t="shared" ref="G586:G628" si="54">SQRT((E586^2)+(F586^2))</f>
        <v>0.31622776601683794</v>
      </c>
      <c r="H586" s="7">
        <f t="shared" ref="H586:H628" si="55">(G586*D586)^2/(SUM($D$9:$D$628))^2</f>
        <v>5.3122241079746125E-12</v>
      </c>
      <c r="I586" s="7"/>
      <c r="J586" s="24">
        <f t="shared" ref="J586:J628" si="56">ABS((D586/SUM($C$9:$C$628)))</f>
        <v>2.4453800649710403E-6</v>
      </c>
      <c r="K586" s="24">
        <f t="shared" ref="K586:K628" si="57">I586*F586</f>
        <v>0</v>
      </c>
      <c r="L586" s="24">
        <f t="shared" ref="L586:L628" si="58">J586*E586*(SQRT(2))</f>
        <v>3.4582896530388464E-7</v>
      </c>
      <c r="M586" s="24">
        <f t="shared" ref="M586:M628" si="59">K586^2+L586^2</f>
        <v>1.1959767324315546E-13</v>
      </c>
    </row>
    <row r="587" spans="1:13" x14ac:dyDescent="0.25">
      <c r="A587" s="5" t="s">
        <v>214</v>
      </c>
      <c r="B587" s="5" t="s">
        <v>240</v>
      </c>
      <c r="C587" s="16">
        <v>0</v>
      </c>
      <c r="D587" s="7">
        <v>0</v>
      </c>
      <c r="E587" s="26">
        <v>0.1</v>
      </c>
      <c r="F587" s="26">
        <v>0.3</v>
      </c>
      <c r="G587" s="24">
        <f t="shared" si="54"/>
        <v>0.31622776601683794</v>
      </c>
      <c r="H587" s="7">
        <f t="shared" si="55"/>
        <v>0</v>
      </c>
      <c r="I587" s="7"/>
      <c r="J587" s="24">
        <f t="shared" si="56"/>
        <v>0</v>
      </c>
      <c r="K587" s="24">
        <f t="shared" si="57"/>
        <v>0</v>
      </c>
      <c r="L587" s="24">
        <f t="shared" si="58"/>
        <v>0</v>
      </c>
      <c r="M587" s="24">
        <f t="shared" si="59"/>
        <v>0</v>
      </c>
    </row>
    <row r="588" spans="1:13" x14ac:dyDescent="0.25">
      <c r="A588" s="5" t="s">
        <v>215</v>
      </c>
      <c r="B588" s="5" t="s">
        <v>240</v>
      </c>
      <c r="C588" s="16">
        <v>14.427646916571426</v>
      </c>
      <c r="D588" s="7">
        <v>20.066870060914283</v>
      </c>
      <c r="E588" s="26">
        <v>0.1</v>
      </c>
      <c r="F588" s="26">
        <v>0.3</v>
      </c>
      <c r="G588" s="24">
        <f t="shared" si="54"/>
        <v>0.31622776601683794</v>
      </c>
      <c r="H588" s="7">
        <f t="shared" si="55"/>
        <v>3.7328636891760371E-9</v>
      </c>
      <c r="I588" s="7"/>
      <c r="J588" s="24">
        <f t="shared" si="56"/>
        <v>6.4823016816730367E-5</v>
      </c>
      <c r="K588" s="24">
        <f t="shared" si="57"/>
        <v>0</v>
      </c>
      <c r="L588" s="24">
        <f t="shared" si="58"/>
        <v>9.1673589536159312E-6</v>
      </c>
      <c r="M588" s="24">
        <f t="shared" si="59"/>
        <v>8.4040470184442175E-11</v>
      </c>
    </row>
    <row r="589" spans="1:13" x14ac:dyDescent="0.25">
      <c r="A589" s="5" t="s">
        <v>216</v>
      </c>
      <c r="B589" s="5" t="s">
        <v>240</v>
      </c>
      <c r="C589" s="16">
        <v>15.295504714285718</v>
      </c>
      <c r="D589" s="7">
        <v>3.3480083418571431</v>
      </c>
      <c r="E589" s="26">
        <v>0.1</v>
      </c>
      <c r="F589" s="26">
        <v>0.3</v>
      </c>
      <c r="G589" s="24">
        <f t="shared" si="54"/>
        <v>0.31622776601683794</v>
      </c>
      <c r="H589" s="7">
        <f t="shared" si="55"/>
        <v>1.0390965841609663E-10</v>
      </c>
      <c r="I589" s="7"/>
      <c r="J589" s="24">
        <f t="shared" si="56"/>
        <v>1.0815239266908919E-5</v>
      </c>
      <c r="K589" s="24">
        <f t="shared" si="57"/>
        <v>0</v>
      </c>
      <c r="L589" s="24">
        <f t="shared" si="58"/>
        <v>1.5295058051572643E-6</v>
      </c>
      <c r="M589" s="24">
        <f t="shared" si="59"/>
        <v>2.3393880080097715E-12</v>
      </c>
    </row>
    <row r="590" spans="1:13" x14ac:dyDescent="0.25">
      <c r="A590" s="5" t="s">
        <v>217</v>
      </c>
      <c r="B590" s="5" t="s">
        <v>240</v>
      </c>
      <c r="C590" s="16">
        <v>0</v>
      </c>
      <c r="D590" s="7">
        <v>0</v>
      </c>
      <c r="E590" s="26">
        <v>0.1</v>
      </c>
      <c r="F590" s="26">
        <v>0.3</v>
      </c>
      <c r="G590" s="24">
        <f t="shared" si="54"/>
        <v>0.31622776601683794</v>
      </c>
      <c r="H590" s="7">
        <f t="shared" si="55"/>
        <v>0</v>
      </c>
      <c r="I590" s="7"/>
      <c r="J590" s="24">
        <f t="shared" si="56"/>
        <v>0</v>
      </c>
      <c r="K590" s="24">
        <f t="shared" si="57"/>
        <v>0</v>
      </c>
      <c r="L590" s="24">
        <f t="shared" si="58"/>
        <v>0</v>
      </c>
      <c r="M590" s="24">
        <f t="shared" si="59"/>
        <v>0</v>
      </c>
    </row>
    <row r="591" spans="1:13" x14ac:dyDescent="0.25">
      <c r="A591" s="5" t="s">
        <v>218</v>
      </c>
      <c r="B591" s="5" t="s">
        <v>240</v>
      </c>
      <c r="C591" s="16">
        <v>35.590071188571429</v>
      </c>
      <c r="D591" s="7">
        <v>27.822833395358568</v>
      </c>
      <c r="E591" s="26">
        <v>0.1</v>
      </c>
      <c r="F591" s="26">
        <v>0.3</v>
      </c>
      <c r="G591" s="24">
        <f t="shared" si="54"/>
        <v>0.31622776601683794</v>
      </c>
      <c r="H591" s="7">
        <f t="shared" si="55"/>
        <v>7.1760517954545946E-9</v>
      </c>
      <c r="I591" s="7"/>
      <c r="J591" s="24">
        <f t="shared" si="56"/>
        <v>8.9877494178294498E-5</v>
      </c>
      <c r="K591" s="24">
        <f t="shared" si="57"/>
        <v>0</v>
      </c>
      <c r="L591" s="24">
        <f t="shared" si="58"/>
        <v>1.2710597121905299E-5</v>
      </c>
      <c r="M591" s="24">
        <f t="shared" si="59"/>
        <v>1.6155927919538726E-10</v>
      </c>
    </row>
    <row r="592" spans="1:13" x14ac:dyDescent="0.25">
      <c r="A592" s="5" t="s">
        <v>239</v>
      </c>
      <c r="B592" s="5" t="s">
        <v>240</v>
      </c>
      <c r="C592" s="16">
        <v>9.8493685714285736E-3</v>
      </c>
      <c r="D592" s="7">
        <v>1.9738331604514285E-3</v>
      </c>
      <c r="E592" s="26">
        <v>0.25</v>
      </c>
      <c r="F592" s="26">
        <v>0.4</v>
      </c>
      <c r="G592" s="24">
        <f t="shared" si="54"/>
        <v>0.47169905660283024</v>
      </c>
      <c r="H592" s="7">
        <f t="shared" si="55"/>
        <v>8.0358857099081619E-17</v>
      </c>
      <c r="I592" s="7"/>
      <c r="J592" s="24">
        <f t="shared" si="56"/>
        <v>6.3761722563091818E-9</v>
      </c>
      <c r="K592" s="24">
        <f t="shared" si="57"/>
        <v>0</v>
      </c>
      <c r="L592" s="24">
        <f t="shared" si="58"/>
        <v>2.2543173202248759E-9</v>
      </c>
      <c r="M592" s="24">
        <f t="shared" si="59"/>
        <v>5.0819465802658656E-18</v>
      </c>
    </row>
    <row r="593" spans="1:13" x14ac:dyDescent="0.25">
      <c r="A593" s="5" t="s">
        <v>219</v>
      </c>
      <c r="B593" s="5" t="s">
        <v>240</v>
      </c>
      <c r="C593" s="16">
        <v>858.38473409648839</v>
      </c>
      <c r="D593" s="7">
        <v>359.39945526203513</v>
      </c>
      <c r="E593" s="26">
        <v>0.25</v>
      </c>
      <c r="F593" s="26">
        <v>0.4</v>
      </c>
      <c r="G593" s="24">
        <f t="shared" si="54"/>
        <v>0.47169905660283024</v>
      </c>
      <c r="H593" s="7">
        <f t="shared" si="55"/>
        <v>2.6642053661258365E-6</v>
      </c>
      <c r="I593" s="7"/>
      <c r="J593" s="24">
        <f t="shared" si="56"/>
        <v>1.1609860861038119E-3</v>
      </c>
      <c r="K593" s="24">
        <f t="shared" si="57"/>
        <v>0</v>
      </c>
      <c r="L593" s="24">
        <f t="shared" si="58"/>
        <v>4.1047056717361723E-4</v>
      </c>
      <c r="M593" s="24">
        <f t="shared" si="59"/>
        <v>1.6848608651583101E-7</v>
      </c>
    </row>
    <row r="594" spans="1:13" x14ac:dyDescent="0.25">
      <c r="A594" s="5" t="s">
        <v>220</v>
      </c>
      <c r="B594" s="5" t="s">
        <v>240</v>
      </c>
      <c r="C594" s="16">
        <v>0</v>
      </c>
      <c r="D594" s="7">
        <v>0</v>
      </c>
      <c r="E594" s="26">
        <v>0.05</v>
      </c>
      <c r="F594" s="26">
        <v>0</v>
      </c>
      <c r="G594" s="24">
        <f t="shared" si="54"/>
        <v>0.05</v>
      </c>
      <c r="H594" s="7">
        <f t="shared" si="55"/>
        <v>0</v>
      </c>
      <c r="I594" s="7"/>
      <c r="J594" s="24">
        <f t="shared" si="56"/>
        <v>0</v>
      </c>
      <c r="K594" s="24">
        <f t="shared" si="57"/>
        <v>0</v>
      </c>
      <c r="L594" s="24">
        <f t="shared" si="58"/>
        <v>0</v>
      </c>
      <c r="M594" s="24">
        <f t="shared" si="59"/>
        <v>0</v>
      </c>
    </row>
    <row r="595" spans="1:13" x14ac:dyDescent="0.25">
      <c r="A595" s="5" t="s">
        <v>221</v>
      </c>
      <c r="B595" s="5" t="s">
        <v>240</v>
      </c>
      <c r="C595" s="16">
        <v>0</v>
      </c>
      <c r="D595" s="7">
        <v>0</v>
      </c>
      <c r="E595" s="26">
        <v>0</v>
      </c>
      <c r="F595" s="26">
        <v>0</v>
      </c>
      <c r="G595" s="24">
        <f t="shared" si="54"/>
        <v>0</v>
      </c>
      <c r="H595" s="7">
        <f t="shared" si="55"/>
        <v>0</v>
      </c>
      <c r="I595" s="7"/>
      <c r="J595" s="24">
        <f t="shared" si="56"/>
        <v>0</v>
      </c>
      <c r="K595" s="24">
        <f t="shared" si="57"/>
        <v>0</v>
      </c>
      <c r="L595" s="24">
        <f t="shared" si="58"/>
        <v>0</v>
      </c>
      <c r="M595" s="24">
        <f t="shared" si="59"/>
        <v>0</v>
      </c>
    </row>
    <row r="596" spans="1:13" x14ac:dyDescent="0.25">
      <c r="A596" s="5" t="s">
        <v>222</v>
      </c>
      <c r="B596" s="5" t="s">
        <v>240</v>
      </c>
      <c r="C596" s="16">
        <v>0</v>
      </c>
      <c r="D596" s="7">
        <v>0</v>
      </c>
      <c r="E596" s="26">
        <v>0</v>
      </c>
      <c r="F596" s="26">
        <v>0</v>
      </c>
      <c r="G596" s="24">
        <f t="shared" si="54"/>
        <v>0</v>
      </c>
      <c r="H596" s="7">
        <f t="shared" si="55"/>
        <v>0</v>
      </c>
      <c r="I596" s="7"/>
      <c r="J596" s="24">
        <f t="shared" si="56"/>
        <v>0</v>
      </c>
      <c r="K596" s="24">
        <f t="shared" si="57"/>
        <v>0</v>
      </c>
      <c r="L596" s="24">
        <f t="shared" si="58"/>
        <v>0</v>
      </c>
      <c r="M596" s="24">
        <f t="shared" si="59"/>
        <v>0</v>
      </c>
    </row>
    <row r="597" spans="1:13" x14ac:dyDescent="0.25">
      <c r="A597" s="5" t="s">
        <v>223</v>
      </c>
      <c r="B597" s="5" t="s">
        <v>240</v>
      </c>
      <c r="C597" s="16">
        <v>0</v>
      </c>
      <c r="D597" s="7">
        <v>0</v>
      </c>
      <c r="E597" s="26">
        <v>0</v>
      </c>
      <c r="F597" s="26">
        <v>0</v>
      </c>
      <c r="G597" s="24">
        <f t="shared" si="54"/>
        <v>0</v>
      </c>
      <c r="H597" s="7">
        <f t="shared" si="55"/>
        <v>0</v>
      </c>
      <c r="I597" s="7"/>
      <c r="J597" s="24">
        <f t="shared" si="56"/>
        <v>0</v>
      </c>
      <c r="K597" s="24">
        <f t="shared" si="57"/>
        <v>0</v>
      </c>
      <c r="L597" s="24">
        <f t="shared" si="58"/>
        <v>0</v>
      </c>
      <c r="M597" s="24">
        <f t="shared" si="59"/>
        <v>0</v>
      </c>
    </row>
    <row r="598" spans="1:13" x14ac:dyDescent="0.25">
      <c r="A598" s="5" t="s">
        <v>224</v>
      </c>
      <c r="B598" s="5" t="s">
        <v>240</v>
      </c>
      <c r="C598" s="16">
        <v>10409.958716311989</v>
      </c>
      <c r="D598" s="7">
        <v>5548.7978935050369</v>
      </c>
      <c r="E598" s="26">
        <v>0.2</v>
      </c>
      <c r="F598" s="26">
        <v>3</v>
      </c>
      <c r="G598" s="24">
        <f t="shared" si="54"/>
        <v>3.0066592756745814</v>
      </c>
      <c r="H598" s="7">
        <f t="shared" si="55"/>
        <v>2.5801746143028069E-2</v>
      </c>
      <c r="I598" s="7"/>
      <c r="J598" s="24">
        <f t="shared" si="56"/>
        <v>1.7924560136755422E-2</v>
      </c>
      <c r="K598" s="24">
        <f t="shared" si="57"/>
        <v>0</v>
      </c>
      <c r="L598" s="24">
        <f t="shared" si="58"/>
        <v>5.0698312089943317E-3</v>
      </c>
      <c r="M598" s="24">
        <f t="shared" si="59"/>
        <v>2.5703188487692926E-5</v>
      </c>
    </row>
    <row r="599" spans="1:13" x14ac:dyDescent="0.25">
      <c r="A599" s="5" t="s">
        <v>225</v>
      </c>
      <c r="B599" s="5" t="s">
        <v>240</v>
      </c>
      <c r="C599" s="16">
        <v>3261.0903731763469</v>
      </c>
      <c r="D599" s="7">
        <v>1748.8276077122207</v>
      </c>
      <c r="E599" s="26">
        <v>0.2</v>
      </c>
      <c r="F599" s="26">
        <v>3</v>
      </c>
      <c r="G599" s="24">
        <f t="shared" si="54"/>
        <v>3.0066592756745814</v>
      </c>
      <c r="H599" s="7">
        <f t="shared" si="55"/>
        <v>2.5629804062058236E-3</v>
      </c>
      <c r="I599" s="7"/>
      <c r="J599" s="24">
        <f t="shared" si="56"/>
        <v>5.6493255340851365E-3</v>
      </c>
      <c r="K599" s="24">
        <f t="shared" si="57"/>
        <v>0</v>
      </c>
      <c r="L599" s="24">
        <f t="shared" si="58"/>
        <v>1.5978705577127659E-3</v>
      </c>
      <c r="M599" s="24">
        <f t="shared" si="59"/>
        <v>2.5531903192053056E-6</v>
      </c>
    </row>
    <row r="600" spans="1:13" x14ac:dyDescent="0.25">
      <c r="A600" s="5" t="s">
        <v>226</v>
      </c>
      <c r="B600" s="5" t="s">
        <v>240</v>
      </c>
      <c r="C600" s="16">
        <v>0</v>
      </c>
      <c r="D600" s="7">
        <v>0</v>
      </c>
      <c r="E600" s="26">
        <v>0</v>
      </c>
      <c r="F600" s="26">
        <v>0</v>
      </c>
      <c r="G600" s="24">
        <f t="shared" si="54"/>
        <v>0</v>
      </c>
      <c r="H600" s="7">
        <f t="shared" si="55"/>
        <v>0</v>
      </c>
      <c r="I600" s="7"/>
      <c r="J600" s="24">
        <f t="shared" si="56"/>
        <v>0</v>
      </c>
      <c r="K600" s="24">
        <f t="shared" si="57"/>
        <v>0</v>
      </c>
      <c r="L600" s="24">
        <f t="shared" si="58"/>
        <v>0</v>
      </c>
      <c r="M600" s="24">
        <f t="shared" si="59"/>
        <v>0</v>
      </c>
    </row>
    <row r="601" spans="1:13" x14ac:dyDescent="0.25">
      <c r="A601" s="5" t="s">
        <v>227</v>
      </c>
      <c r="B601" s="5" t="s">
        <v>240</v>
      </c>
      <c r="C601" s="16">
        <v>183.98782380808592</v>
      </c>
      <c r="D601" s="7">
        <v>137.63738854907115</v>
      </c>
      <c r="E601" s="26">
        <v>0.2</v>
      </c>
      <c r="F601" s="26">
        <v>0.5</v>
      </c>
      <c r="G601" s="24">
        <f t="shared" si="54"/>
        <v>0.53851648071345048</v>
      </c>
      <c r="H601" s="7">
        <f t="shared" si="55"/>
        <v>5.0927657458791919E-7</v>
      </c>
      <c r="I601" s="7"/>
      <c r="J601" s="24">
        <f t="shared" si="56"/>
        <v>4.4461695946820638E-4</v>
      </c>
      <c r="K601" s="24">
        <f t="shared" si="57"/>
        <v>0</v>
      </c>
      <c r="L601" s="24">
        <f t="shared" si="58"/>
        <v>1.2575666682820524E-4</v>
      </c>
      <c r="M601" s="24">
        <f t="shared" si="59"/>
        <v>1.5814739251740216E-8</v>
      </c>
    </row>
    <row r="602" spans="1:13" x14ac:dyDescent="0.25">
      <c r="A602" s="5" t="s">
        <v>228</v>
      </c>
      <c r="B602" s="5" t="s">
        <v>240</v>
      </c>
      <c r="C602" s="16">
        <v>0</v>
      </c>
      <c r="D602" s="7">
        <v>0</v>
      </c>
      <c r="E602" s="26">
        <v>0.25</v>
      </c>
      <c r="F602" s="26">
        <v>0</v>
      </c>
      <c r="G602" s="24">
        <f t="shared" si="54"/>
        <v>0.25</v>
      </c>
      <c r="H602" s="7">
        <f t="shared" si="55"/>
        <v>0</v>
      </c>
      <c r="I602" s="7"/>
      <c r="J602" s="24">
        <f t="shared" si="56"/>
        <v>0</v>
      </c>
      <c r="K602" s="24">
        <f t="shared" si="57"/>
        <v>0</v>
      </c>
      <c r="L602" s="24">
        <f t="shared" si="58"/>
        <v>0</v>
      </c>
      <c r="M602" s="24">
        <f t="shared" si="59"/>
        <v>0</v>
      </c>
    </row>
    <row r="603" spans="1:13" x14ac:dyDescent="0.25">
      <c r="A603" s="5" t="s">
        <v>229</v>
      </c>
      <c r="B603" s="5" t="s">
        <v>240</v>
      </c>
      <c r="C603" s="16">
        <v>0</v>
      </c>
      <c r="D603" s="7">
        <v>0</v>
      </c>
      <c r="E603" s="26">
        <v>0.25</v>
      </c>
      <c r="F603" s="26">
        <v>0</v>
      </c>
      <c r="G603" s="24">
        <f t="shared" si="54"/>
        <v>0.25</v>
      </c>
      <c r="H603" s="7">
        <f t="shared" si="55"/>
        <v>0</v>
      </c>
      <c r="I603" s="7"/>
      <c r="J603" s="24">
        <f t="shared" si="56"/>
        <v>0</v>
      </c>
      <c r="K603" s="24">
        <f t="shared" si="57"/>
        <v>0</v>
      </c>
      <c r="L603" s="24">
        <f t="shared" si="58"/>
        <v>0</v>
      </c>
      <c r="M603" s="24">
        <f t="shared" si="59"/>
        <v>0</v>
      </c>
    </row>
    <row r="604" spans="1:13" x14ac:dyDescent="0.25">
      <c r="A604" s="5" t="s">
        <v>230</v>
      </c>
      <c r="B604" s="5" t="s">
        <v>240</v>
      </c>
      <c r="C604" s="16">
        <v>0</v>
      </c>
      <c r="D604" s="7">
        <v>0</v>
      </c>
      <c r="E604" s="26">
        <v>0</v>
      </c>
      <c r="F604" s="26">
        <v>0</v>
      </c>
      <c r="G604" s="24">
        <f t="shared" si="54"/>
        <v>0</v>
      </c>
      <c r="H604" s="7">
        <f t="shared" si="55"/>
        <v>0</v>
      </c>
      <c r="I604" s="7"/>
      <c r="J604" s="24">
        <f t="shared" si="56"/>
        <v>0</v>
      </c>
      <c r="K604" s="24">
        <f t="shared" si="57"/>
        <v>0</v>
      </c>
      <c r="L604" s="24">
        <f t="shared" si="58"/>
        <v>0</v>
      </c>
      <c r="M604" s="24">
        <f t="shared" si="59"/>
        <v>0</v>
      </c>
    </row>
    <row r="605" spans="1:13" x14ac:dyDescent="0.25">
      <c r="A605" s="5" t="s">
        <v>231</v>
      </c>
      <c r="B605" s="5" t="s">
        <v>240</v>
      </c>
      <c r="C605" s="16">
        <v>0</v>
      </c>
      <c r="D605" s="7">
        <v>0</v>
      </c>
      <c r="E605" s="26">
        <v>0</v>
      </c>
      <c r="F605" s="26">
        <v>0</v>
      </c>
      <c r="G605" s="24">
        <f t="shared" si="54"/>
        <v>0</v>
      </c>
      <c r="H605" s="7">
        <f t="shared" si="55"/>
        <v>0</v>
      </c>
      <c r="I605" s="7"/>
      <c r="J605" s="24">
        <f t="shared" si="56"/>
        <v>0</v>
      </c>
      <c r="K605" s="24">
        <f t="shared" si="57"/>
        <v>0</v>
      </c>
      <c r="L605" s="24">
        <f t="shared" si="58"/>
        <v>0</v>
      </c>
      <c r="M605" s="24">
        <f t="shared" si="59"/>
        <v>0</v>
      </c>
    </row>
    <row r="606" spans="1:13" x14ac:dyDescent="0.25">
      <c r="A606" s="5" t="s">
        <v>232</v>
      </c>
      <c r="B606" s="5" t="s">
        <v>240</v>
      </c>
      <c r="C606" s="7">
        <v>0</v>
      </c>
      <c r="D606" s="7">
        <v>0</v>
      </c>
      <c r="E606" s="25">
        <v>0.2</v>
      </c>
      <c r="F606" s="25">
        <v>0</v>
      </c>
      <c r="G606" s="24">
        <f t="shared" si="54"/>
        <v>0.2</v>
      </c>
      <c r="H606" s="7">
        <f t="shared" si="55"/>
        <v>0</v>
      </c>
      <c r="I606" s="7"/>
      <c r="J606" s="24">
        <f t="shared" si="56"/>
        <v>0</v>
      </c>
      <c r="K606" s="24">
        <f t="shared" si="57"/>
        <v>0</v>
      </c>
      <c r="L606" s="24">
        <f t="shared" si="58"/>
        <v>0</v>
      </c>
      <c r="M606" s="24">
        <f t="shared" si="59"/>
        <v>0</v>
      </c>
    </row>
    <row r="607" spans="1:13" x14ac:dyDescent="0.25">
      <c r="A607" s="5" t="s">
        <v>233</v>
      </c>
      <c r="B607" s="5" t="s">
        <v>240</v>
      </c>
      <c r="C607" s="7">
        <v>0</v>
      </c>
      <c r="D607" s="8">
        <v>19.655173964880003</v>
      </c>
      <c r="E607" s="25">
        <v>0.2</v>
      </c>
      <c r="F607" s="25">
        <v>1.1000000000000001</v>
      </c>
      <c r="G607" s="24">
        <f t="shared" si="54"/>
        <v>1.1180339887498949</v>
      </c>
      <c r="H607" s="7">
        <f t="shared" si="55"/>
        <v>4.4765831064181759E-8</v>
      </c>
      <c r="I607" s="7"/>
      <c r="J607" s="24">
        <f t="shared" si="56"/>
        <v>6.3493094268988689E-5</v>
      </c>
      <c r="K607" s="24">
        <f t="shared" si="57"/>
        <v>0</v>
      </c>
      <c r="L607" s="24">
        <f t="shared" si="58"/>
        <v>1.7958559006447451E-5</v>
      </c>
      <c r="M607" s="24">
        <f t="shared" si="59"/>
        <v>3.2250984158805486E-10</v>
      </c>
    </row>
    <row r="608" spans="1:13" x14ac:dyDescent="0.25">
      <c r="A608" s="5" t="s">
        <v>234</v>
      </c>
      <c r="B608" s="5" t="s">
        <v>240</v>
      </c>
      <c r="C608" s="7">
        <v>3.0243641066299998E-2</v>
      </c>
      <c r="D608" s="7">
        <v>1.3180368865583001</v>
      </c>
      <c r="E608" s="25">
        <v>0.05</v>
      </c>
      <c r="F608" s="25">
        <v>0.5</v>
      </c>
      <c r="G608" s="24">
        <f t="shared" si="54"/>
        <v>0.50249378105604448</v>
      </c>
      <c r="H608" s="7">
        <f t="shared" si="55"/>
        <v>4.0662995270459628E-11</v>
      </c>
      <c r="I608" s="7"/>
      <c r="J608" s="24">
        <f t="shared" si="56"/>
        <v>4.2577206611237136E-6</v>
      </c>
      <c r="K608" s="24">
        <f t="shared" si="57"/>
        <v>0</v>
      </c>
      <c r="L608" s="24">
        <f t="shared" si="58"/>
        <v>3.0106631518786488E-7</v>
      </c>
      <c r="M608" s="24">
        <f t="shared" si="59"/>
        <v>9.06409261407988E-14</v>
      </c>
    </row>
    <row r="609" spans="1:13" x14ac:dyDescent="0.25">
      <c r="A609" s="5" t="s">
        <v>235</v>
      </c>
      <c r="B609" s="5" t="s">
        <v>240</v>
      </c>
      <c r="C609" s="7">
        <v>352.24739988866997</v>
      </c>
      <c r="D609" s="7">
        <v>376.24836157000004</v>
      </c>
      <c r="E609" s="25">
        <v>0.3</v>
      </c>
      <c r="F609" s="25">
        <v>0.5</v>
      </c>
      <c r="G609" s="24">
        <f t="shared" si="54"/>
        <v>0.58309518948452999</v>
      </c>
      <c r="H609" s="7">
        <f t="shared" si="55"/>
        <v>4.4618093187620471E-6</v>
      </c>
      <c r="I609" s="7"/>
      <c r="J609" s="24">
        <f t="shared" si="56"/>
        <v>1.2154139532116015E-3</v>
      </c>
      <c r="K609" s="24">
        <f t="shared" si="57"/>
        <v>0</v>
      </c>
      <c r="L609" s="24">
        <f t="shared" si="58"/>
        <v>5.1565646895880362E-4</v>
      </c>
      <c r="M609" s="24">
        <f t="shared" si="59"/>
        <v>2.6590159397906159E-7</v>
      </c>
    </row>
    <row r="610" spans="1:13" x14ac:dyDescent="0.25">
      <c r="A610" s="5" t="s">
        <v>236</v>
      </c>
      <c r="B610" s="5" t="s">
        <v>240</v>
      </c>
      <c r="C610" s="7">
        <v>0</v>
      </c>
      <c r="D610" s="7">
        <v>0</v>
      </c>
      <c r="E610" s="25">
        <v>0</v>
      </c>
      <c r="F610" s="25">
        <v>0</v>
      </c>
      <c r="G610" s="24">
        <f t="shared" si="54"/>
        <v>0</v>
      </c>
      <c r="H610" s="7">
        <f t="shared" si="55"/>
        <v>0</v>
      </c>
      <c r="I610" s="7"/>
      <c r="J610" s="24">
        <f t="shared" si="56"/>
        <v>0</v>
      </c>
      <c r="K610" s="24">
        <f t="shared" si="57"/>
        <v>0</v>
      </c>
      <c r="L610" s="24">
        <f t="shared" si="58"/>
        <v>0</v>
      </c>
      <c r="M610" s="24">
        <f t="shared" si="59"/>
        <v>0</v>
      </c>
    </row>
    <row r="611" spans="1:13" x14ac:dyDescent="0.25">
      <c r="A611" s="5" t="s">
        <v>173</v>
      </c>
      <c r="B611" s="5" t="s">
        <v>241</v>
      </c>
      <c r="C611" s="7">
        <v>0</v>
      </c>
      <c r="D611" s="7">
        <v>0</v>
      </c>
      <c r="E611" s="25">
        <v>0</v>
      </c>
      <c r="F611" s="25">
        <v>0</v>
      </c>
      <c r="G611" s="24">
        <f t="shared" si="54"/>
        <v>0</v>
      </c>
      <c r="H611" s="7">
        <f t="shared" si="55"/>
        <v>0</v>
      </c>
      <c r="I611" s="7"/>
      <c r="J611" s="24">
        <f t="shared" si="56"/>
        <v>0</v>
      </c>
      <c r="K611" s="24">
        <f t="shared" si="57"/>
        <v>0</v>
      </c>
      <c r="L611" s="24">
        <f t="shared" si="58"/>
        <v>0</v>
      </c>
      <c r="M611" s="24">
        <f t="shared" si="59"/>
        <v>0</v>
      </c>
    </row>
    <row r="612" spans="1:13" x14ac:dyDescent="0.25">
      <c r="A612" s="5" t="s">
        <v>174</v>
      </c>
      <c r="B612" s="5" t="s">
        <v>241</v>
      </c>
      <c r="C612" s="7">
        <v>0</v>
      </c>
      <c r="D612" s="7">
        <v>0</v>
      </c>
      <c r="E612" s="25">
        <v>0</v>
      </c>
      <c r="F612" s="25">
        <v>0</v>
      </c>
      <c r="G612" s="24">
        <f t="shared" si="54"/>
        <v>0</v>
      </c>
      <c r="H612" s="7">
        <f t="shared" si="55"/>
        <v>0</v>
      </c>
      <c r="I612" s="7"/>
      <c r="J612" s="24">
        <f t="shared" si="56"/>
        <v>0</v>
      </c>
      <c r="K612" s="24">
        <f t="shared" si="57"/>
        <v>0</v>
      </c>
      <c r="L612" s="24">
        <f t="shared" si="58"/>
        <v>0</v>
      </c>
      <c r="M612" s="24">
        <f t="shared" si="59"/>
        <v>0</v>
      </c>
    </row>
    <row r="613" spans="1:13" x14ac:dyDescent="0.25">
      <c r="A613" s="5" t="s">
        <v>242</v>
      </c>
      <c r="B613" s="5" t="s">
        <v>241</v>
      </c>
      <c r="C613" s="7">
        <v>4005.3231513600003</v>
      </c>
      <c r="D613" s="7">
        <v>0.8134743940354372</v>
      </c>
      <c r="E613" s="25">
        <v>0.05</v>
      </c>
      <c r="F613" s="25">
        <v>0.5</v>
      </c>
      <c r="G613" s="24">
        <f t="shared" si="54"/>
        <v>0.50249378105604448</v>
      </c>
      <c r="H613" s="7">
        <f t="shared" si="55"/>
        <v>1.548930783230575E-11</v>
      </c>
      <c r="I613" s="7"/>
      <c r="J613" s="24">
        <f t="shared" si="56"/>
        <v>2.6278071350672877E-6</v>
      </c>
      <c r="K613" s="24">
        <f t="shared" si="57"/>
        <v>0</v>
      </c>
      <c r="L613" s="24">
        <f t="shared" si="58"/>
        <v>1.8581402448564733E-7</v>
      </c>
      <c r="M613" s="24">
        <f t="shared" si="59"/>
        <v>3.4526851695552744E-14</v>
      </c>
    </row>
    <row r="614" spans="1:13" x14ac:dyDescent="0.25">
      <c r="A614" s="5" t="s">
        <v>185</v>
      </c>
      <c r="B614" s="5" t="s">
        <v>241</v>
      </c>
      <c r="C614" s="7">
        <v>0</v>
      </c>
      <c r="D614" s="7">
        <v>0</v>
      </c>
      <c r="E614" s="25">
        <v>0</v>
      </c>
      <c r="F614" s="25">
        <v>0</v>
      </c>
      <c r="G614" s="24">
        <f t="shared" si="54"/>
        <v>0</v>
      </c>
      <c r="H614" s="7">
        <f t="shared" si="55"/>
        <v>0</v>
      </c>
      <c r="I614" s="7"/>
      <c r="J614" s="24">
        <f t="shared" si="56"/>
        <v>0</v>
      </c>
      <c r="K614" s="24">
        <f t="shared" si="57"/>
        <v>0</v>
      </c>
      <c r="L614" s="24">
        <f t="shared" si="58"/>
        <v>0</v>
      </c>
      <c r="M614" s="24">
        <f t="shared" si="59"/>
        <v>0</v>
      </c>
    </row>
    <row r="615" spans="1:13" x14ac:dyDescent="0.25">
      <c r="A615" s="5" t="s">
        <v>186</v>
      </c>
      <c r="B615" s="5" t="s">
        <v>241</v>
      </c>
      <c r="C615" s="7">
        <v>0</v>
      </c>
      <c r="D615" s="7">
        <v>0</v>
      </c>
      <c r="E615" s="25">
        <v>0</v>
      </c>
      <c r="F615" s="25">
        <v>0</v>
      </c>
      <c r="G615" s="24">
        <f t="shared" si="54"/>
        <v>0</v>
      </c>
      <c r="H615" s="7">
        <f t="shared" si="55"/>
        <v>0</v>
      </c>
      <c r="I615" s="7"/>
      <c r="J615" s="24">
        <f t="shared" si="56"/>
        <v>0</v>
      </c>
      <c r="K615" s="24">
        <f t="shared" si="57"/>
        <v>0</v>
      </c>
      <c r="L615" s="24">
        <f t="shared" si="58"/>
        <v>0</v>
      </c>
      <c r="M615" s="24">
        <f t="shared" si="59"/>
        <v>0</v>
      </c>
    </row>
    <row r="616" spans="1:13" x14ac:dyDescent="0.25">
      <c r="A616" s="5" t="s">
        <v>187</v>
      </c>
      <c r="B616" s="5" t="s">
        <v>241</v>
      </c>
      <c r="C616" s="7">
        <v>0</v>
      </c>
      <c r="D616" s="7">
        <v>0</v>
      </c>
      <c r="E616" s="25">
        <v>0</v>
      </c>
      <c r="F616" s="25">
        <v>0</v>
      </c>
      <c r="G616" s="24">
        <f t="shared" si="54"/>
        <v>0</v>
      </c>
      <c r="H616" s="7">
        <f t="shared" si="55"/>
        <v>0</v>
      </c>
      <c r="I616" s="7"/>
      <c r="J616" s="24">
        <f t="shared" si="56"/>
        <v>0</v>
      </c>
      <c r="K616" s="24">
        <f t="shared" si="57"/>
        <v>0</v>
      </c>
      <c r="L616" s="24">
        <f t="shared" si="58"/>
        <v>0</v>
      </c>
      <c r="M616" s="24">
        <f t="shared" si="59"/>
        <v>0</v>
      </c>
    </row>
    <row r="617" spans="1:13" x14ac:dyDescent="0.25">
      <c r="A617" s="5" t="s">
        <v>188</v>
      </c>
      <c r="B617" s="5" t="s">
        <v>241</v>
      </c>
      <c r="C617" s="7">
        <v>0</v>
      </c>
      <c r="D617" s="7">
        <v>0</v>
      </c>
      <c r="E617" s="25">
        <v>0</v>
      </c>
      <c r="F617" s="25">
        <v>0</v>
      </c>
      <c r="G617" s="24">
        <f t="shared" si="54"/>
        <v>0</v>
      </c>
      <c r="H617" s="7">
        <f t="shared" si="55"/>
        <v>0</v>
      </c>
      <c r="I617" s="7"/>
      <c r="J617" s="24">
        <f t="shared" si="56"/>
        <v>0</v>
      </c>
      <c r="K617" s="24">
        <f t="shared" si="57"/>
        <v>0</v>
      </c>
      <c r="L617" s="24">
        <f t="shared" si="58"/>
        <v>0</v>
      </c>
      <c r="M617" s="24">
        <f t="shared" si="59"/>
        <v>0</v>
      </c>
    </row>
    <row r="618" spans="1:13" x14ac:dyDescent="0.25">
      <c r="A618" s="5" t="s">
        <v>189</v>
      </c>
      <c r="B618" s="5" t="s">
        <v>241</v>
      </c>
      <c r="C618" s="7">
        <v>0</v>
      </c>
      <c r="D618" s="7">
        <v>0</v>
      </c>
      <c r="E618" s="25">
        <v>0</v>
      </c>
      <c r="F618" s="25">
        <v>0</v>
      </c>
      <c r="G618" s="24">
        <f t="shared" si="54"/>
        <v>0</v>
      </c>
      <c r="H618" s="7">
        <f t="shared" si="55"/>
        <v>0</v>
      </c>
      <c r="I618" s="7"/>
      <c r="J618" s="24">
        <f t="shared" si="56"/>
        <v>0</v>
      </c>
      <c r="K618" s="24">
        <f t="shared" si="57"/>
        <v>0</v>
      </c>
      <c r="L618" s="24">
        <f t="shared" si="58"/>
        <v>0</v>
      </c>
      <c r="M618" s="24">
        <f t="shared" si="59"/>
        <v>0</v>
      </c>
    </row>
    <row r="619" spans="1:13" x14ac:dyDescent="0.25">
      <c r="A619" s="5" t="s">
        <v>190</v>
      </c>
      <c r="B619" s="5" t="s">
        <v>241</v>
      </c>
      <c r="C619" s="7">
        <v>0</v>
      </c>
      <c r="D619" s="7">
        <v>1967.9913551994707</v>
      </c>
      <c r="E619" s="25">
        <v>1.75</v>
      </c>
      <c r="F619" s="25">
        <v>0</v>
      </c>
      <c r="G619" s="24">
        <f t="shared" si="54"/>
        <v>1.75</v>
      </c>
      <c r="H619" s="7">
        <f t="shared" si="55"/>
        <v>1.0995255470272983E-3</v>
      </c>
      <c r="I619" s="7"/>
      <c r="J619" s="24">
        <f t="shared" si="56"/>
        <v>6.3573011798065578E-3</v>
      </c>
      <c r="K619" s="24">
        <f t="shared" si="57"/>
        <v>0</v>
      </c>
      <c r="L619" s="24">
        <f t="shared" si="58"/>
        <v>1.5733517710002597E-2</v>
      </c>
      <c r="M619" s="24">
        <f t="shared" si="59"/>
        <v>2.475435795309654E-4</v>
      </c>
    </row>
    <row r="620" spans="1:13" x14ac:dyDescent="0.25">
      <c r="A620" s="5" t="s">
        <v>191</v>
      </c>
      <c r="B620" s="5" t="s">
        <v>241</v>
      </c>
      <c r="C620" s="7">
        <v>0</v>
      </c>
      <c r="D620" s="7">
        <v>0.51843861811487058</v>
      </c>
      <c r="E620" s="25">
        <v>1.5</v>
      </c>
      <c r="F620" s="25">
        <v>0</v>
      </c>
      <c r="G620" s="24">
        <f t="shared" si="54"/>
        <v>1.5</v>
      </c>
      <c r="H620" s="7">
        <f t="shared" si="55"/>
        <v>5.6060899422325844E-11</v>
      </c>
      <c r="I620" s="7"/>
      <c r="J620" s="24">
        <f t="shared" si="56"/>
        <v>1.674738270516888E-6</v>
      </c>
      <c r="K620" s="24">
        <f t="shared" si="57"/>
        <v>0</v>
      </c>
      <c r="L620" s="24">
        <f t="shared" si="58"/>
        <v>3.552656363385367E-6</v>
      </c>
      <c r="M620" s="24">
        <f t="shared" si="59"/>
        <v>1.2621367236302542E-11</v>
      </c>
    </row>
    <row r="621" spans="1:13" x14ac:dyDescent="0.25">
      <c r="A621" s="5" t="s">
        <v>192</v>
      </c>
      <c r="B621" s="5" t="s">
        <v>241</v>
      </c>
      <c r="C621" s="7">
        <v>0</v>
      </c>
      <c r="D621" s="7">
        <v>2.4711113250905852</v>
      </c>
      <c r="E621" s="25">
        <v>2</v>
      </c>
      <c r="F621" s="25">
        <v>0</v>
      </c>
      <c r="G621" s="24">
        <f t="shared" si="54"/>
        <v>2</v>
      </c>
      <c r="H621" s="7">
        <f t="shared" si="55"/>
        <v>2.2642661175623386E-9</v>
      </c>
      <c r="I621" s="7"/>
      <c r="J621" s="24">
        <f t="shared" si="56"/>
        <v>7.9825548526555583E-6</v>
      </c>
      <c r="K621" s="24">
        <f t="shared" si="57"/>
        <v>0</v>
      </c>
      <c r="L621" s="24">
        <f t="shared" si="58"/>
        <v>2.257807467002531E-5</v>
      </c>
      <c r="M621" s="24">
        <f t="shared" si="59"/>
        <v>5.0976945580523855E-10</v>
      </c>
    </row>
    <row r="622" spans="1:13" x14ac:dyDescent="0.25">
      <c r="A622" s="5" t="s">
        <v>193</v>
      </c>
      <c r="B622" s="5" t="s">
        <v>241</v>
      </c>
      <c r="C622" s="7">
        <v>0.14194591116912392</v>
      </c>
      <c r="D622" s="7">
        <v>9.2648582994600019</v>
      </c>
      <c r="E622" s="25">
        <v>1.1000000000000001</v>
      </c>
      <c r="F622" s="25">
        <v>0</v>
      </c>
      <c r="G622" s="24">
        <f t="shared" si="54"/>
        <v>1.1000000000000001</v>
      </c>
      <c r="H622" s="7">
        <f t="shared" si="55"/>
        <v>9.6282151757444168E-9</v>
      </c>
      <c r="I622" s="7"/>
      <c r="J622" s="24">
        <f t="shared" si="56"/>
        <v>2.9928736446064188E-5</v>
      </c>
      <c r="K622" s="24">
        <f t="shared" si="57"/>
        <v>0</v>
      </c>
      <c r="L622" s="24">
        <f t="shared" si="58"/>
        <v>4.6558187485385321E-5</v>
      </c>
      <c r="M622" s="24">
        <f t="shared" si="59"/>
        <v>2.1676648219242904E-9</v>
      </c>
    </row>
    <row r="623" spans="1:13" x14ac:dyDescent="0.25">
      <c r="A623" s="5" t="s">
        <v>194</v>
      </c>
      <c r="B623" s="5" t="s">
        <v>241</v>
      </c>
      <c r="C623" s="7">
        <v>0</v>
      </c>
      <c r="D623" s="7">
        <v>0</v>
      </c>
      <c r="E623" s="25">
        <v>0</v>
      </c>
      <c r="F623" s="25">
        <v>0</v>
      </c>
      <c r="G623" s="24">
        <f t="shared" si="54"/>
        <v>0</v>
      </c>
      <c r="H623" s="7">
        <f t="shared" si="55"/>
        <v>0</v>
      </c>
      <c r="I623" s="7"/>
      <c r="J623" s="24">
        <f t="shared" si="56"/>
        <v>0</v>
      </c>
      <c r="K623" s="24">
        <f t="shared" si="57"/>
        <v>0</v>
      </c>
      <c r="L623" s="24">
        <f t="shared" si="58"/>
        <v>0</v>
      </c>
      <c r="M623" s="24">
        <f t="shared" si="59"/>
        <v>0</v>
      </c>
    </row>
    <row r="624" spans="1:13" x14ac:dyDescent="0.25">
      <c r="A624" s="5" t="s">
        <v>195</v>
      </c>
      <c r="B624" s="5" t="s">
        <v>241</v>
      </c>
      <c r="C624" s="7">
        <v>0</v>
      </c>
      <c r="D624" s="7">
        <v>0</v>
      </c>
      <c r="E624" s="25">
        <v>0</v>
      </c>
      <c r="F624" s="25">
        <v>0</v>
      </c>
      <c r="G624" s="24">
        <f t="shared" si="54"/>
        <v>0</v>
      </c>
      <c r="H624" s="7">
        <f t="shared" si="55"/>
        <v>0</v>
      </c>
      <c r="I624" s="7"/>
      <c r="J624" s="24">
        <f t="shared" si="56"/>
        <v>0</v>
      </c>
      <c r="K624" s="24">
        <f t="shared" si="57"/>
        <v>0</v>
      </c>
      <c r="L624" s="24">
        <f t="shared" si="58"/>
        <v>0</v>
      </c>
      <c r="M624" s="24">
        <f t="shared" si="59"/>
        <v>0</v>
      </c>
    </row>
    <row r="625" spans="1:13" x14ac:dyDescent="0.25">
      <c r="A625" s="5" t="s">
        <v>196</v>
      </c>
      <c r="B625" s="5" t="s">
        <v>241</v>
      </c>
      <c r="C625" s="7">
        <v>0.48954260000000005</v>
      </c>
      <c r="D625" s="7">
        <v>55.798043058562605</v>
      </c>
      <c r="E625" s="25">
        <v>1.75</v>
      </c>
      <c r="F625" s="25">
        <v>0</v>
      </c>
      <c r="G625" s="24">
        <f t="shared" si="54"/>
        <v>1.75</v>
      </c>
      <c r="H625" s="7">
        <f t="shared" si="55"/>
        <v>8.8388728625724408E-7</v>
      </c>
      <c r="I625" s="7"/>
      <c r="J625" s="24">
        <f t="shared" si="56"/>
        <v>1.8024721705708059E-4</v>
      </c>
      <c r="K625" s="24">
        <f t="shared" si="57"/>
        <v>0</v>
      </c>
      <c r="L625" s="24">
        <f t="shared" si="58"/>
        <v>4.4608910314872832E-4</v>
      </c>
      <c r="M625" s="24">
        <f t="shared" si="59"/>
        <v>1.9899548794803676E-7</v>
      </c>
    </row>
    <row r="626" spans="1:13" x14ac:dyDescent="0.25">
      <c r="A626" s="5" t="s">
        <v>197</v>
      </c>
      <c r="B626" s="5" t="s">
        <v>241</v>
      </c>
      <c r="C626" s="7">
        <v>0</v>
      </c>
      <c r="D626" s="7">
        <v>0.61880200000000007</v>
      </c>
      <c r="E626" s="25">
        <v>1.75</v>
      </c>
      <c r="F626" s="25">
        <v>0</v>
      </c>
      <c r="G626" s="24">
        <f t="shared" si="54"/>
        <v>1.75</v>
      </c>
      <c r="H626" s="7">
        <f t="shared" si="55"/>
        <v>1.0870821611761133E-10</v>
      </c>
      <c r="I626" s="7"/>
      <c r="J626" s="24">
        <f t="shared" si="56"/>
        <v>1.998947136771303E-6</v>
      </c>
      <c r="K626" s="24">
        <f t="shared" si="57"/>
        <v>0</v>
      </c>
      <c r="L626" s="24">
        <f t="shared" si="58"/>
        <v>4.9471417647554754E-6</v>
      </c>
      <c r="M626" s="24">
        <f t="shared" si="59"/>
        <v>2.4474211640587919E-11</v>
      </c>
    </row>
    <row r="627" spans="1:13" x14ac:dyDescent="0.25">
      <c r="A627" s="5" t="s">
        <v>199</v>
      </c>
      <c r="B627" s="5" t="s">
        <v>241</v>
      </c>
      <c r="C627" s="7">
        <v>0</v>
      </c>
      <c r="D627" s="7">
        <v>0</v>
      </c>
      <c r="E627" s="25">
        <v>0</v>
      </c>
      <c r="F627" s="25">
        <v>0</v>
      </c>
      <c r="G627" s="24">
        <f t="shared" si="54"/>
        <v>0</v>
      </c>
      <c r="H627" s="7">
        <f t="shared" si="55"/>
        <v>0</v>
      </c>
      <c r="I627" s="7"/>
      <c r="J627" s="24">
        <f t="shared" si="56"/>
        <v>0</v>
      </c>
      <c r="K627" s="24">
        <f t="shared" si="57"/>
        <v>0</v>
      </c>
      <c r="L627" s="24">
        <f t="shared" si="58"/>
        <v>0</v>
      </c>
      <c r="M627" s="24">
        <f t="shared" si="59"/>
        <v>0</v>
      </c>
    </row>
    <row r="628" spans="1:13" x14ac:dyDescent="0.25">
      <c r="A628" s="6" t="s">
        <v>200</v>
      </c>
      <c r="B628" s="6" t="s">
        <v>241</v>
      </c>
      <c r="C628" s="7">
        <v>0</v>
      </c>
      <c r="D628" s="7">
        <v>0</v>
      </c>
      <c r="E628" s="25">
        <v>0</v>
      </c>
      <c r="F628" s="25">
        <v>0</v>
      </c>
      <c r="G628" s="27">
        <f t="shared" si="54"/>
        <v>0</v>
      </c>
      <c r="H628" s="19">
        <f t="shared" si="55"/>
        <v>0</v>
      </c>
      <c r="I628" s="19"/>
      <c r="J628" s="27">
        <f t="shared" si="56"/>
        <v>0</v>
      </c>
      <c r="K628" s="27">
        <f t="shared" si="57"/>
        <v>0</v>
      </c>
      <c r="L628" s="27">
        <f t="shared" si="58"/>
        <v>0</v>
      </c>
      <c r="M628" s="27">
        <f t="shared" si="59"/>
        <v>0</v>
      </c>
    </row>
    <row r="629" spans="1:13" x14ac:dyDescent="0.25">
      <c r="A629" s="3"/>
      <c r="B629" s="3"/>
      <c r="C629" s="20"/>
      <c r="D629" s="20"/>
      <c r="E629" s="20"/>
      <c r="F629" s="20"/>
      <c r="G629" s="20"/>
      <c r="H629" s="20"/>
      <c r="I629" s="20"/>
      <c r="J629" s="20"/>
      <c r="K629" s="20"/>
      <c r="L629" s="20"/>
      <c r="M629" s="20"/>
    </row>
    <row r="630" spans="1:13" x14ac:dyDescent="0.25">
      <c r="A630" s="56" t="s">
        <v>32</v>
      </c>
      <c r="B630" s="56"/>
      <c r="C630" s="88">
        <f>SUM(C9:C628)</f>
        <v>309563.96425744821</v>
      </c>
      <c r="D630" s="81">
        <f>SUM(D9:D628)</f>
        <v>103862.45237234396</v>
      </c>
      <c r="E630" s="9"/>
      <c r="F630" s="9"/>
      <c r="G630" s="9"/>
      <c r="H630" s="20">
        <f>SUM(H9:H628)</f>
        <v>4.1963244661745697E-2</v>
      </c>
      <c r="I630" s="9"/>
      <c r="J630" s="9"/>
      <c r="K630" s="9"/>
      <c r="L630" s="9"/>
      <c r="M630" s="32">
        <f>SUM(M9:M628)</f>
        <v>3.2676812035702362E-4</v>
      </c>
    </row>
    <row r="631" spans="1:13" ht="30" x14ac:dyDescent="0.25">
      <c r="A631" s="56"/>
      <c r="B631" s="56"/>
      <c r="C631" s="9"/>
      <c r="D631" s="9"/>
      <c r="E631" s="9"/>
      <c r="F631" s="96" t="s">
        <v>33</v>
      </c>
      <c r="G631" s="97"/>
      <c r="H631" s="24">
        <f>SQRT(H630)</f>
        <v>0.20484932184839102</v>
      </c>
      <c r="I631" s="21"/>
      <c r="J631" s="9"/>
      <c r="K631" s="9"/>
      <c r="L631" s="50" t="s">
        <v>34</v>
      </c>
      <c r="M631" s="24">
        <f>SQRT(M630)</f>
        <v>1.8076728696227746E-2</v>
      </c>
    </row>
    <row r="632" spans="1:13" x14ac:dyDescent="0.25">
      <c r="A632" s="58" t="s">
        <v>35</v>
      </c>
      <c r="B632" s="59"/>
      <c r="C632" s="79"/>
      <c r="D632" s="79"/>
      <c r="E632" s="59"/>
      <c r="F632" s="59"/>
      <c r="G632" s="59"/>
      <c r="H632" s="69"/>
      <c r="I632" s="59"/>
      <c r="J632" s="59"/>
      <c r="K632" s="59"/>
      <c r="L632" s="59"/>
      <c r="M632" s="70"/>
    </row>
    <row r="634" spans="1:13" x14ac:dyDescent="0.25">
      <c r="C634" s="80"/>
      <c r="D634" s="47"/>
      <c r="H634" s="67"/>
    </row>
    <row r="636" spans="1:13" x14ac:dyDescent="0.25">
      <c r="C636" s="42"/>
      <c r="D636" s="42"/>
    </row>
  </sheetData>
  <mergeCells count="1">
    <mergeCell ref="F631:G631"/>
  </mergeCells>
  <pageMargins left="0.7" right="0.7" top="0.78740157499999996" bottom="0.78740157499999996" header="0.3" footer="0.3"/>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77"/>
  <sheetViews>
    <sheetView topLeftCell="A641" workbookViewId="0">
      <selection activeCell="C673" sqref="C673:E677"/>
    </sheetView>
  </sheetViews>
  <sheetFormatPr defaultColWidth="11.42578125" defaultRowHeight="15" x14ac:dyDescent="0.25"/>
  <cols>
    <col min="1" max="1" width="40.28515625" style="38" customWidth="1"/>
    <col min="2" max="2" width="9.85546875" style="38" customWidth="1"/>
    <col min="3" max="3" width="13" style="38" customWidth="1"/>
    <col min="4" max="4" width="14.7109375" style="38" bestFit="1" customWidth="1"/>
    <col min="5" max="14" width="11.42578125" style="38"/>
    <col min="15" max="15" width="12.28515625" style="38" bestFit="1" customWidth="1"/>
    <col min="16" max="16384" width="11.42578125" style="38"/>
  </cols>
  <sheetData>
    <row r="2" spans="1:13" x14ac:dyDescent="0.25">
      <c r="A2" s="38" t="s">
        <v>0</v>
      </c>
    </row>
    <row r="3" spans="1:13" x14ac:dyDescent="0.25">
      <c r="A3" s="39" t="s">
        <v>1</v>
      </c>
    </row>
    <row r="5" spans="1:13" x14ac:dyDescent="0.25">
      <c r="A5" s="40" t="s">
        <v>2</v>
      </c>
      <c r="B5" s="40" t="s">
        <v>3</v>
      </c>
      <c r="C5" s="40" t="s">
        <v>4</v>
      </c>
      <c r="D5" s="40" t="s">
        <v>5</v>
      </c>
      <c r="E5" s="40" t="s">
        <v>6</v>
      </c>
      <c r="F5" s="40" t="s">
        <v>7</v>
      </c>
      <c r="G5" s="40" t="s">
        <v>8</v>
      </c>
      <c r="H5" s="40" t="s">
        <v>9</v>
      </c>
      <c r="I5" s="40" t="s">
        <v>10</v>
      </c>
      <c r="J5" s="40" t="s">
        <v>11</v>
      </c>
      <c r="K5" s="40" t="s">
        <v>12</v>
      </c>
      <c r="L5" s="40" t="s">
        <v>13</v>
      </c>
      <c r="M5" s="40" t="s">
        <v>14</v>
      </c>
    </row>
    <row r="6" spans="1:13" ht="150" x14ac:dyDescent="0.25">
      <c r="A6" s="41" t="s">
        <v>15</v>
      </c>
      <c r="B6" s="41" t="s">
        <v>16</v>
      </c>
      <c r="C6" s="41" t="s">
        <v>17</v>
      </c>
      <c r="D6" s="41" t="s">
        <v>18</v>
      </c>
      <c r="E6" s="41" t="s">
        <v>19</v>
      </c>
      <c r="F6" s="41" t="s">
        <v>20</v>
      </c>
      <c r="G6" s="41" t="s">
        <v>21</v>
      </c>
      <c r="H6" s="41" t="s">
        <v>22</v>
      </c>
      <c r="I6" s="41" t="s">
        <v>23</v>
      </c>
      <c r="J6" s="41" t="s">
        <v>24</v>
      </c>
      <c r="K6" s="41" t="s">
        <v>25</v>
      </c>
      <c r="L6" s="41" t="s">
        <v>26</v>
      </c>
      <c r="M6" s="41" t="s">
        <v>27</v>
      </c>
    </row>
    <row r="7" spans="1:13" ht="47.25" customHeight="1" x14ac:dyDescent="0.25">
      <c r="A7" s="41"/>
      <c r="B7" s="41"/>
      <c r="C7" s="41" t="s">
        <v>28</v>
      </c>
      <c r="D7" s="41" t="s">
        <v>28</v>
      </c>
      <c r="E7" s="41" t="s">
        <v>29</v>
      </c>
      <c r="F7" s="41" t="s">
        <v>29</v>
      </c>
      <c r="G7" s="41"/>
      <c r="H7" s="41"/>
      <c r="I7" s="41" t="s">
        <v>30</v>
      </c>
      <c r="J7" s="41"/>
      <c r="K7" s="41"/>
      <c r="L7" s="41"/>
      <c r="M7" s="41"/>
    </row>
    <row r="8" spans="1:13" ht="31.5" x14ac:dyDescent="0.25">
      <c r="A8" s="41"/>
      <c r="B8" s="41"/>
      <c r="C8" s="41" t="s">
        <v>256</v>
      </c>
      <c r="D8" s="41" t="s">
        <v>256</v>
      </c>
      <c r="E8" s="41" t="s">
        <v>31</v>
      </c>
      <c r="F8" s="41" t="s">
        <v>31</v>
      </c>
      <c r="G8" s="41" t="s">
        <v>31</v>
      </c>
      <c r="H8" s="41"/>
      <c r="I8" s="41" t="s">
        <v>31</v>
      </c>
      <c r="J8" s="41" t="s">
        <v>31</v>
      </c>
      <c r="K8" s="41" t="s">
        <v>31</v>
      </c>
      <c r="L8" s="41" t="s">
        <v>31</v>
      </c>
      <c r="M8" s="41" t="s">
        <v>31</v>
      </c>
    </row>
    <row r="9" spans="1:13" x14ac:dyDescent="0.25">
      <c r="A9" s="4" t="s">
        <v>37</v>
      </c>
      <c r="B9" s="4" t="s">
        <v>36</v>
      </c>
      <c r="C9" s="11">
        <v>12245.411846080802</v>
      </c>
      <c r="D9" s="11">
        <v>333.6931495750473</v>
      </c>
      <c r="E9" s="36">
        <v>0.03</v>
      </c>
      <c r="F9" s="36">
        <v>8.0000000000000002E-3</v>
      </c>
      <c r="G9" s="33">
        <f>SQRT((E9^2)+(F9^2))</f>
        <v>3.1048349392520047E-2</v>
      </c>
      <c r="H9" s="8">
        <f>(G9*D9)^2/(SUM($D$9:$D$667))^2</f>
        <v>3.2537040368868894E-8</v>
      </c>
      <c r="I9" s="8"/>
      <c r="J9" s="33">
        <f>ABS((D9/SUM($C$9:$C$667)))</f>
        <v>1.1568887774771636E-3</v>
      </c>
      <c r="K9" s="33">
        <f>I9*F9</f>
        <v>0</v>
      </c>
      <c r="L9" s="33">
        <f>J9*E9*(SQRT(2))</f>
        <v>4.9082633977963031E-5</v>
      </c>
      <c r="M9" s="33">
        <f>K9^2+L9^2</f>
        <v>2.4091049582146912E-9</v>
      </c>
    </row>
    <row r="10" spans="1:13" x14ac:dyDescent="0.25">
      <c r="A10" s="5" t="s">
        <v>38</v>
      </c>
      <c r="B10" s="5" t="s">
        <v>36</v>
      </c>
      <c r="C10" s="11">
        <v>38021.960480952213</v>
      </c>
      <c r="D10" s="11">
        <v>7402.5166966335246</v>
      </c>
      <c r="E10" s="37">
        <v>0.03</v>
      </c>
      <c r="F10" s="37">
        <v>0.04</v>
      </c>
      <c r="G10" s="33">
        <f t="shared" ref="G10:G73" si="0">SQRT((E10^2)+(F10^2))</f>
        <v>0.05</v>
      </c>
      <c r="H10" s="8">
        <f t="shared" ref="H10:H73" si="1">(G10*D10)^2/(SUM($D$9:$D$667))^2</f>
        <v>4.1524578237188719E-5</v>
      </c>
      <c r="I10" s="8"/>
      <c r="J10" s="33">
        <f t="shared" ref="J10:J73" si="2">ABS((D10/SUM($C$9:$C$667)))</f>
        <v>2.5663962542619229E-2</v>
      </c>
      <c r="K10" s="33">
        <f t="shared" ref="K10:K73" si="3">I10*F10</f>
        <v>0</v>
      </c>
      <c r="L10" s="33">
        <f t="shared" ref="L10:L73" si="4">J10*E10*(SQRT(2))</f>
        <v>1.0888297167602164E-3</v>
      </c>
      <c r="M10" s="33">
        <f t="shared" ref="M10:M73" si="5">K10^2+L10^2</f>
        <v>1.1855501521001332E-6</v>
      </c>
    </row>
    <row r="11" spans="1:13" x14ac:dyDescent="0.25">
      <c r="A11" s="5" t="s">
        <v>39</v>
      </c>
      <c r="B11" s="5" t="s">
        <v>36</v>
      </c>
      <c r="C11" s="11">
        <v>22114.383295882806</v>
      </c>
      <c r="D11" s="11">
        <v>4848.7720644876063</v>
      </c>
      <c r="E11" s="37">
        <v>0.03</v>
      </c>
      <c r="F11" s="37">
        <v>5.0000000000000001E-3</v>
      </c>
      <c r="G11" s="33">
        <f t="shared" si="0"/>
        <v>3.0413812651491099E-2</v>
      </c>
      <c r="H11" s="8">
        <f t="shared" si="1"/>
        <v>6.591916547265286E-6</v>
      </c>
      <c r="I11" s="8"/>
      <c r="J11" s="33">
        <f t="shared" si="2"/>
        <v>1.681032407495953E-2</v>
      </c>
      <c r="K11" s="33">
        <f t="shared" si="3"/>
        <v>0</v>
      </c>
      <c r="L11" s="33">
        <f t="shared" si="4"/>
        <v>7.1320164884084152E-4</v>
      </c>
      <c r="M11" s="33">
        <f t="shared" si="5"/>
        <v>5.0865659190929503E-7</v>
      </c>
    </row>
    <row r="12" spans="1:13" ht="24" customHeight="1" x14ac:dyDescent="0.25">
      <c r="A12" s="5" t="s">
        <v>40</v>
      </c>
      <c r="B12" s="5" t="s">
        <v>36</v>
      </c>
      <c r="C12" s="11">
        <v>0</v>
      </c>
      <c r="D12" s="11">
        <v>0</v>
      </c>
      <c r="E12" s="37">
        <v>0.03</v>
      </c>
      <c r="F12" s="37">
        <v>0.2</v>
      </c>
      <c r="G12" s="33">
        <f t="shared" si="0"/>
        <v>0.20223748416156687</v>
      </c>
      <c r="H12" s="8">
        <f t="shared" si="1"/>
        <v>0</v>
      </c>
      <c r="I12" s="8"/>
      <c r="J12" s="33">
        <f t="shared" si="2"/>
        <v>0</v>
      </c>
      <c r="K12" s="33">
        <f t="shared" si="3"/>
        <v>0</v>
      </c>
      <c r="L12" s="33">
        <f t="shared" si="4"/>
        <v>0</v>
      </c>
      <c r="M12" s="33">
        <f t="shared" si="5"/>
        <v>0</v>
      </c>
    </row>
    <row r="13" spans="1:13" ht="38.25" customHeight="1" x14ac:dyDescent="0.25">
      <c r="A13" s="5" t="s">
        <v>41</v>
      </c>
      <c r="B13" s="5" t="s">
        <v>36</v>
      </c>
      <c r="C13" s="11">
        <v>0</v>
      </c>
      <c r="D13" s="11">
        <v>0</v>
      </c>
      <c r="E13" s="37">
        <v>7.0000000000000007E-2</v>
      </c>
      <c r="F13" s="37">
        <v>0.2</v>
      </c>
      <c r="G13" s="33">
        <f t="shared" si="0"/>
        <v>0.21189620100417092</v>
      </c>
      <c r="H13" s="8">
        <f t="shared" si="1"/>
        <v>0</v>
      </c>
      <c r="I13" s="8"/>
      <c r="J13" s="33">
        <f t="shared" si="2"/>
        <v>0</v>
      </c>
      <c r="K13" s="33">
        <f t="shared" si="3"/>
        <v>0</v>
      </c>
      <c r="L13" s="33">
        <f t="shared" si="4"/>
        <v>0</v>
      </c>
      <c r="M13" s="33">
        <f t="shared" si="5"/>
        <v>0</v>
      </c>
    </row>
    <row r="14" spans="1:13" x14ac:dyDescent="0.25">
      <c r="A14" s="5" t="s">
        <v>42</v>
      </c>
      <c r="B14" s="5" t="s">
        <v>36</v>
      </c>
      <c r="C14" s="11">
        <v>0</v>
      </c>
      <c r="D14" s="11">
        <v>0</v>
      </c>
      <c r="E14" s="37">
        <v>0.03</v>
      </c>
      <c r="F14" s="37">
        <v>0.04</v>
      </c>
      <c r="G14" s="33">
        <f t="shared" si="0"/>
        <v>0.05</v>
      </c>
      <c r="H14" s="8">
        <f t="shared" si="1"/>
        <v>0</v>
      </c>
      <c r="I14" s="8"/>
      <c r="J14" s="33">
        <f t="shared" si="2"/>
        <v>0</v>
      </c>
      <c r="K14" s="33">
        <f t="shared" si="3"/>
        <v>0</v>
      </c>
      <c r="L14" s="33">
        <f t="shared" si="4"/>
        <v>0</v>
      </c>
      <c r="M14" s="33">
        <f t="shared" si="5"/>
        <v>0</v>
      </c>
    </row>
    <row r="15" spans="1:13" x14ac:dyDescent="0.25">
      <c r="A15" s="5" t="s">
        <v>43</v>
      </c>
      <c r="B15" s="5" t="s">
        <v>36</v>
      </c>
      <c r="C15" s="11">
        <v>4534.3909759017888</v>
      </c>
      <c r="D15" s="11">
        <v>1488.0097454869435</v>
      </c>
      <c r="E15" s="37">
        <v>0.03</v>
      </c>
      <c r="F15" s="37">
        <v>8.0000000000000002E-3</v>
      </c>
      <c r="G15" s="33">
        <f t="shared" si="0"/>
        <v>3.1048349392520047E-2</v>
      </c>
      <c r="H15" s="8">
        <f t="shared" si="1"/>
        <v>6.4698619661733764E-7</v>
      </c>
      <c r="I15" s="8"/>
      <c r="J15" s="33">
        <f t="shared" si="2"/>
        <v>5.158816647937629E-3</v>
      </c>
      <c r="K15" s="33">
        <f t="shared" si="3"/>
        <v>0</v>
      </c>
      <c r="L15" s="33">
        <f t="shared" si="4"/>
        <v>2.1887005407928513E-4</v>
      </c>
      <c r="M15" s="33">
        <f t="shared" si="5"/>
        <v>4.7904100572669197E-8</v>
      </c>
    </row>
    <row r="16" spans="1:13" x14ac:dyDescent="0.25">
      <c r="A16" s="5" t="s">
        <v>44</v>
      </c>
      <c r="B16" s="5" t="s">
        <v>36</v>
      </c>
      <c r="C16" s="11">
        <v>0</v>
      </c>
      <c r="D16" s="11">
        <v>0</v>
      </c>
      <c r="E16" s="37">
        <v>0.03</v>
      </c>
      <c r="F16" s="37">
        <v>0.04</v>
      </c>
      <c r="G16" s="33">
        <f t="shared" si="0"/>
        <v>0.05</v>
      </c>
      <c r="H16" s="8">
        <f t="shared" si="1"/>
        <v>0</v>
      </c>
      <c r="I16" s="8"/>
      <c r="J16" s="33">
        <f t="shared" si="2"/>
        <v>0</v>
      </c>
      <c r="K16" s="33">
        <f t="shared" si="3"/>
        <v>0</v>
      </c>
      <c r="L16" s="33">
        <f t="shared" si="4"/>
        <v>0</v>
      </c>
      <c r="M16" s="33">
        <f t="shared" si="5"/>
        <v>0</v>
      </c>
    </row>
    <row r="17" spans="1:13" x14ac:dyDescent="0.25">
      <c r="A17" s="5" t="s">
        <v>45</v>
      </c>
      <c r="B17" s="5" t="s">
        <v>36</v>
      </c>
      <c r="C17" s="11">
        <v>0</v>
      </c>
      <c r="D17" s="11">
        <v>170.89260101876152</v>
      </c>
      <c r="E17" s="37">
        <v>0.03</v>
      </c>
      <c r="F17" s="37">
        <v>5.0000000000000001E-3</v>
      </c>
      <c r="G17" s="33">
        <f t="shared" si="0"/>
        <v>3.0413812651491099E-2</v>
      </c>
      <c r="H17" s="8">
        <f t="shared" si="1"/>
        <v>8.1883176625704137E-9</v>
      </c>
      <c r="I17" s="8"/>
      <c r="J17" s="33">
        <f t="shared" si="2"/>
        <v>5.9247165404582066E-4</v>
      </c>
      <c r="K17" s="33">
        <f t="shared" si="3"/>
        <v>0</v>
      </c>
      <c r="L17" s="33">
        <f t="shared" si="4"/>
        <v>2.51364434541966E-5</v>
      </c>
      <c r="M17" s="33">
        <f t="shared" si="5"/>
        <v>6.318407895260231E-10</v>
      </c>
    </row>
    <row r="18" spans="1:13" x14ac:dyDescent="0.25">
      <c r="A18" s="5" t="s">
        <v>46</v>
      </c>
      <c r="B18" s="5" t="s">
        <v>36</v>
      </c>
      <c r="C18" s="11">
        <v>0</v>
      </c>
      <c r="D18" s="11">
        <v>0</v>
      </c>
      <c r="E18" s="37">
        <v>0.03</v>
      </c>
      <c r="F18" s="37">
        <v>0.2</v>
      </c>
      <c r="G18" s="33">
        <f t="shared" si="0"/>
        <v>0.20223748416156687</v>
      </c>
      <c r="H18" s="8">
        <f t="shared" si="1"/>
        <v>0</v>
      </c>
      <c r="I18" s="8"/>
      <c r="J18" s="33">
        <f t="shared" si="2"/>
        <v>0</v>
      </c>
      <c r="K18" s="33">
        <f t="shared" si="3"/>
        <v>0</v>
      </c>
      <c r="L18" s="33">
        <f t="shared" si="4"/>
        <v>0</v>
      </c>
      <c r="M18" s="33">
        <f t="shared" si="5"/>
        <v>0</v>
      </c>
    </row>
    <row r="19" spans="1:13" x14ac:dyDescent="0.25">
      <c r="A19" s="5" t="s">
        <v>47</v>
      </c>
      <c r="B19" s="5" t="s">
        <v>36</v>
      </c>
      <c r="C19" s="11">
        <v>0</v>
      </c>
      <c r="D19" s="11">
        <v>0</v>
      </c>
      <c r="E19" s="37">
        <v>7.0000000000000007E-2</v>
      </c>
      <c r="F19" s="37">
        <v>0.2</v>
      </c>
      <c r="G19" s="33">
        <f t="shared" si="0"/>
        <v>0.21189620100417092</v>
      </c>
      <c r="H19" s="8">
        <f t="shared" si="1"/>
        <v>0</v>
      </c>
      <c r="I19" s="8"/>
      <c r="J19" s="33">
        <f t="shared" si="2"/>
        <v>0</v>
      </c>
      <c r="K19" s="33">
        <f t="shared" si="3"/>
        <v>0</v>
      </c>
      <c r="L19" s="33">
        <f t="shared" si="4"/>
        <v>0</v>
      </c>
      <c r="M19" s="33">
        <f t="shared" si="5"/>
        <v>0</v>
      </c>
    </row>
    <row r="20" spans="1:13" x14ac:dyDescent="0.25">
      <c r="A20" s="5" t="s">
        <v>48</v>
      </c>
      <c r="B20" s="5" t="s">
        <v>36</v>
      </c>
      <c r="C20" s="11">
        <v>0</v>
      </c>
      <c r="D20" s="11">
        <v>0</v>
      </c>
      <c r="E20" s="37">
        <v>0.03</v>
      </c>
      <c r="F20" s="37">
        <v>0.04</v>
      </c>
      <c r="G20" s="33">
        <f t="shared" si="0"/>
        <v>0.05</v>
      </c>
      <c r="H20" s="8">
        <f t="shared" si="1"/>
        <v>0</v>
      </c>
      <c r="I20" s="8"/>
      <c r="J20" s="33">
        <f t="shared" si="2"/>
        <v>0</v>
      </c>
      <c r="K20" s="33">
        <f t="shared" si="3"/>
        <v>0</v>
      </c>
      <c r="L20" s="33">
        <f t="shared" si="4"/>
        <v>0</v>
      </c>
      <c r="M20" s="33">
        <f t="shared" si="5"/>
        <v>0</v>
      </c>
    </row>
    <row r="21" spans="1:13" x14ac:dyDescent="0.25">
      <c r="A21" s="5" t="s">
        <v>49</v>
      </c>
      <c r="B21" s="5" t="s">
        <v>36</v>
      </c>
      <c r="C21" s="11">
        <v>948.53668494180602</v>
      </c>
      <c r="D21" s="11">
        <v>967.43558987809888</v>
      </c>
      <c r="E21" s="37">
        <v>0.03</v>
      </c>
      <c r="F21" s="37">
        <v>8.0000000000000002E-3</v>
      </c>
      <c r="G21" s="33">
        <f t="shared" si="0"/>
        <v>3.1048349392520047E-2</v>
      </c>
      <c r="H21" s="8">
        <f t="shared" si="1"/>
        <v>2.7348126761243635E-7</v>
      </c>
      <c r="I21" s="8"/>
      <c r="J21" s="33">
        <f t="shared" si="2"/>
        <v>3.3540256318934764E-3</v>
      </c>
      <c r="K21" s="33">
        <f t="shared" si="3"/>
        <v>0</v>
      </c>
      <c r="L21" s="33">
        <f t="shared" si="4"/>
        <v>1.4229925611512233E-4</v>
      </c>
      <c r="M21" s="33">
        <f t="shared" si="5"/>
        <v>2.0249078290917178E-8</v>
      </c>
    </row>
    <row r="22" spans="1:13" x14ac:dyDescent="0.25">
      <c r="A22" s="5" t="s">
        <v>50</v>
      </c>
      <c r="B22" s="5" t="s">
        <v>36</v>
      </c>
      <c r="C22" s="11">
        <v>1020.3134624720715</v>
      </c>
      <c r="D22" s="11">
        <v>0</v>
      </c>
      <c r="E22" s="37">
        <v>0.03</v>
      </c>
      <c r="F22" s="37">
        <v>0.04</v>
      </c>
      <c r="G22" s="33">
        <f t="shared" si="0"/>
        <v>0.05</v>
      </c>
      <c r="H22" s="8">
        <f t="shared" si="1"/>
        <v>0</v>
      </c>
      <c r="I22" s="8"/>
      <c r="J22" s="33">
        <f t="shared" si="2"/>
        <v>0</v>
      </c>
      <c r="K22" s="33">
        <f t="shared" si="3"/>
        <v>0</v>
      </c>
      <c r="L22" s="33">
        <f t="shared" si="4"/>
        <v>0</v>
      </c>
      <c r="M22" s="33">
        <f t="shared" si="5"/>
        <v>0</v>
      </c>
    </row>
    <row r="23" spans="1:13" x14ac:dyDescent="0.25">
      <c r="A23" s="5" t="s">
        <v>51</v>
      </c>
      <c r="B23" s="5" t="s">
        <v>36</v>
      </c>
      <c r="C23" s="11">
        <v>0</v>
      </c>
      <c r="D23" s="11">
        <v>264.12570105296311</v>
      </c>
      <c r="E23" s="37">
        <v>0.03</v>
      </c>
      <c r="F23" s="37">
        <v>5.0000000000000001E-3</v>
      </c>
      <c r="G23" s="33">
        <f t="shared" si="0"/>
        <v>3.0413812651491099E-2</v>
      </c>
      <c r="H23" s="8">
        <f t="shared" si="1"/>
        <v>1.9560028733109547E-8</v>
      </c>
      <c r="I23" s="8"/>
      <c r="J23" s="33">
        <f t="shared" si="2"/>
        <v>9.1570372295802908E-4</v>
      </c>
      <c r="K23" s="33">
        <f t="shared" si="3"/>
        <v>0</v>
      </c>
      <c r="L23" s="33">
        <f t="shared" si="4"/>
        <v>3.88500187236834E-5</v>
      </c>
      <c r="M23" s="33">
        <f t="shared" si="5"/>
        <v>1.5093239548305507E-9</v>
      </c>
    </row>
    <row r="24" spans="1:13" x14ac:dyDescent="0.25">
      <c r="A24" s="5" t="s">
        <v>52</v>
      </c>
      <c r="B24" s="5" t="s">
        <v>36</v>
      </c>
      <c r="C24" s="11">
        <v>0</v>
      </c>
      <c r="D24" s="11">
        <v>0</v>
      </c>
      <c r="E24" s="37">
        <v>0.03</v>
      </c>
      <c r="F24" s="37">
        <v>0.2</v>
      </c>
      <c r="G24" s="33">
        <f t="shared" si="0"/>
        <v>0.20223748416156687</v>
      </c>
      <c r="H24" s="8">
        <f t="shared" si="1"/>
        <v>0</v>
      </c>
      <c r="I24" s="8"/>
      <c r="J24" s="33">
        <f t="shared" si="2"/>
        <v>0</v>
      </c>
      <c r="K24" s="33">
        <f t="shared" si="3"/>
        <v>0</v>
      </c>
      <c r="L24" s="33">
        <f t="shared" si="4"/>
        <v>0</v>
      </c>
      <c r="M24" s="33">
        <f t="shared" si="5"/>
        <v>0</v>
      </c>
    </row>
    <row r="25" spans="1:13" x14ac:dyDescent="0.25">
      <c r="A25" s="5" t="s">
        <v>53</v>
      </c>
      <c r="B25" s="5" t="s">
        <v>36</v>
      </c>
      <c r="C25" s="11">
        <v>0</v>
      </c>
      <c r="D25" s="11">
        <v>0</v>
      </c>
      <c r="E25" s="37">
        <v>7.0000000000000007E-2</v>
      </c>
      <c r="F25" s="37">
        <v>0.2</v>
      </c>
      <c r="G25" s="33">
        <f t="shared" si="0"/>
        <v>0.21189620100417092</v>
      </c>
      <c r="H25" s="8">
        <f t="shared" si="1"/>
        <v>0</v>
      </c>
      <c r="I25" s="8"/>
      <c r="J25" s="33">
        <f t="shared" si="2"/>
        <v>0</v>
      </c>
      <c r="K25" s="33">
        <f t="shared" si="3"/>
        <v>0</v>
      </c>
      <c r="L25" s="33">
        <f t="shared" si="4"/>
        <v>0</v>
      </c>
      <c r="M25" s="33">
        <f t="shared" si="5"/>
        <v>0</v>
      </c>
    </row>
    <row r="26" spans="1:13" x14ac:dyDescent="0.25">
      <c r="A26" s="5" t="s">
        <v>54</v>
      </c>
      <c r="B26" s="5" t="s">
        <v>36</v>
      </c>
      <c r="C26" s="11">
        <v>0</v>
      </c>
      <c r="D26" s="11">
        <v>0</v>
      </c>
      <c r="E26" s="37">
        <v>0.03</v>
      </c>
      <c r="F26" s="37">
        <v>0.04</v>
      </c>
      <c r="G26" s="33">
        <f t="shared" si="0"/>
        <v>0.05</v>
      </c>
      <c r="H26" s="8">
        <f t="shared" si="1"/>
        <v>0</v>
      </c>
      <c r="I26" s="8"/>
      <c r="J26" s="33">
        <f t="shared" si="2"/>
        <v>0</v>
      </c>
      <c r="K26" s="33">
        <f t="shared" si="3"/>
        <v>0</v>
      </c>
      <c r="L26" s="33">
        <f t="shared" si="4"/>
        <v>0</v>
      </c>
      <c r="M26" s="33">
        <f t="shared" si="5"/>
        <v>0</v>
      </c>
    </row>
    <row r="27" spans="1:13" x14ac:dyDescent="0.25">
      <c r="A27" s="5" t="s">
        <v>55</v>
      </c>
      <c r="B27" s="5" t="s">
        <v>36</v>
      </c>
      <c r="C27" s="11">
        <v>0</v>
      </c>
      <c r="D27" s="11">
        <v>9.2907622778723858E-2</v>
      </c>
      <c r="E27" s="37">
        <v>0.03</v>
      </c>
      <c r="F27" s="37">
        <v>8.0000000000000002E-3</v>
      </c>
      <c r="G27" s="33">
        <f t="shared" si="0"/>
        <v>3.1048349392520047E-2</v>
      </c>
      <c r="H27" s="8">
        <f t="shared" si="1"/>
        <v>2.5222385543147177E-15</v>
      </c>
      <c r="I27" s="8"/>
      <c r="J27" s="33">
        <f t="shared" si="2"/>
        <v>3.2210366401487756E-7</v>
      </c>
      <c r="K27" s="33">
        <f t="shared" si="3"/>
        <v>0</v>
      </c>
      <c r="L27" s="33">
        <f t="shared" si="4"/>
        <v>1.3665701104197196E-8</v>
      </c>
      <c r="M27" s="33">
        <f t="shared" si="5"/>
        <v>1.8675138666925647E-16</v>
      </c>
    </row>
    <row r="28" spans="1:13" x14ac:dyDescent="0.25">
      <c r="A28" s="5" t="s">
        <v>56</v>
      </c>
      <c r="B28" s="5" t="s">
        <v>36</v>
      </c>
      <c r="C28" s="11">
        <v>1371.7107407642632</v>
      </c>
      <c r="D28" s="11">
        <v>81.430362437205957</v>
      </c>
      <c r="E28" s="37">
        <v>0.03</v>
      </c>
      <c r="F28" s="37">
        <v>0.04</v>
      </c>
      <c r="G28" s="33">
        <f t="shared" si="0"/>
        <v>0.05</v>
      </c>
      <c r="H28" s="8">
        <f t="shared" si="1"/>
        <v>5.0248045582677968E-9</v>
      </c>
      <c r="I28" s="8"/>
      <c r="J28" s="33">
        <f t="shared" si="2"/>
        <v>2.8231287507541334E-4</v>
      </c>
      <c r="K28" s="33">
        <f t="shared" si="3"/>
        <v>0</v>
      </c>
      <c r="L28" s="33">
        <f t="shared" si="4"/>
        <v>1.1977520902925726E-5</v>
      </c>
      <c r="M28" s="33">
        <f t="shared" si="5"/>
        <v>1.4346100698002269E-10</v>
      </c>
    </row>
    <row r="29" spans="1:13" x14ac:dyDescent="0.25">
      <c r="A29" s="5" t="s">
        <v>57</v>
      </c>
      <c r="B29" s="5" t="s">
        <v>36</v>
      </c>
      <c r="C29" s="11">
        <v>7044.1570601778067</v>
      </c>
      <c r="D29" s="11">
        <v>465.45750096375878</v>
      </c>
      <c r="E29" s="37">
        <v>0.03</v>
      </c>
      <c r="F29" s="37">
        <v>5.0000000000000001E-3</v>
      </c>
      <c r="G29" s="33">
        <f t="shared" si="0"/>
        <v>3.0413812651491099E-2</v>
      </c>
      <c r="H29" s="8">
        <f t="shared" si="1"/>
        <v>6.0744677371785828E-8</v>
      </c>
      <c r="I29" s="8"/>
      <c r="J29" s="33">
        <f t="shared" si="2"/>
        <v>1.6137057651416794E-3</v>
      </c>
      <c r="K29" s="33">
        <f t="shared" si="3"/>
        <v>0</v>
      </c>
      <c r="L29" s="33">
        <f t="shared" si="4"/>
        <v>6.8463737362290473E-5</v>
      </c>
      <c r="M29" s="33">
        <f t="shared" si="5"/>
        <v>4.6872833336126887E-9</v>
      </c>
    </row>
    <row r="30" spans="1:13" x14ac:dyDescent="0.25">
      <c r="A30" s="5" t="s">
        <v>58</v>
      </c>
      <c r="B30" s="5" t="s">
        <v>36</v>
      </c>
      <c r="C30" s="11">
        <v>0</v>
      </c>
      <c r="D30" s="11">
        <v>0</v>
      </c>
      <c r="E30" s="37">
        <v>0.03</v>
      </c>
      <c r="F30" s="37">
        <v>0.2</v>
      </c>
      <c r="G30" s="33">
        <f t="shared" si="0"/>
        <v>0.20223748416156687</v>
      </c>
      <c r="H30" s="8">
        <f t="shared" si="1"/>
        <v>0</v>
      </c>
      <c r="I30" s="8"/>
      <c r="J30" s="33">
        <f t="shared" si="2"/>
        <v>0</v>
      </c>
      <c r="K30" s="33">
        <f t="shared" si="3"/>
        <v>0</v>
      </c>
      <c r="L30" s="33">
        <f t="shared" si="4"/>
        <v>0</v>
      </c>
      <c r="M30" s="33">
        <f t="shared" si="5"/>
        <v>0</v>
      </c>
    </row>
    <row r="31" spans="1:13" x14ac:dyDescent="0.25">
      <c r="A31" s="5" t="s">
        <v>59</v>
      </c>
      <c r="B31" s="5" t="s">
        <v>36</v>
      </c>
      <c r="C31" s="11">
        <v>0</v>
      </c>
      <c r="D31" s="11">
        <v>0.83755587203850979</v>
      </c>
      <c r="E31" s="37">
        <v>7.0000000000000007E-2</v>
      </c>
      <c r="F31" s="37">
        <v>0.2</v>
      </c>
      <c r="G31" s="33">
        <f t="shared" si="0"/>
        <v>0.21189620100417092</v>
      </c>
      <c r="H31" s="8">
        <f t="shared" si="1"/>
        <v>9.5472951037704826E-12</v>
      </c>
      <c r="I31" s="8"/>
      <c r="J31" s="33">
        <f t="shared" si="2"/>
        <v>2.9037425254471193E-6</v>
      </c>
      <c r="K31" s="33">
        <f t="shared" si="3"/>
        <v>0</v>
      </c>
      <c r="L31" s="33">
        <f t="shared" si="4"/>
        <v>2.8745584427887731E-7</v>
      </c>
      <c r="M31" s="33">
        <f t="shared" si="5"/>
        <v>8.2630862410082153E-14</v>
      </c>
    </row>
    <row r="32" spans="1:13" x14ac:dyDescent="0.25">
      <c r="A32" s="5" t="s">
        <v>60</v>
      </c>
      <c r="B32" s="5" t="s">
        <v>36</v>
      </c>
      <c r="C32" s="11">
        <v>0</v>
      </c>
      <c r="D32" s="11">
        <v>0</v>
      </c>
      <c r="E32" s="37">
        <v>0.03</v>
      </c>
      <c r="F32" s="37">
        <v>0.04</v>
      </c>
      <c r="G32" s="33">
        <f t="shared" si="0"/>
        <v>0.05</v>
      </c>
      <c r="H32" s="8">
        <f t="shared" si="1"/>
        <v>0</v>
      </c>
      <c r="I32" s="8"/>
      <c r="J32" s="33">
        <f t="shared" si="2"/>
        <v>0</v>
      </c>
      <c r="K32" s="33">
        <f t="shared" si="3"/>
        <v>0</v>
      </c>
      <c r="L32" s="33">
        <f t="shared" si="4"/>
        <v>0</v>
      </c>
      <c r="M32" s="33">
        <f t="shared" si="5"/>
        <v>0</v>
      </c>
    </row>
    <row r="33" spans="1:13" x14ac:dyDescent="0.25">
      <c r="A33" s="5" t="s">
        <v>61</v>
      </c>
      <c r="B33" s="5" t="s">
        <v>36</v>
      </c>
      <c r="C33" s="11">
        <v>0</v>
      </c>
      <c r="D33" s="11">
        <v>0.98308116989457939</v>
      </c>
      <c r="E33" s="37">
        <v>0.03</v>
      </c>
      <c r="F33" s="37">
        <v>8.0000000000000002E-3</v>
      </c>
      <c r="G33" s="33">
        <f t="shared" si="0"/>
        <v>3.1048349392520047E-2</v>
      </c>
      <c r="H33" s="8">
        <f t="shared" si="1"/>
        <v>2.8239839186867092E-13</v>
      </c>
      <c r="I33" s="8"/>
      <c r="J33" s="33">
        <f t="shared" si="2"/>
        <v>3.4082676682110862E-6</v>
      </c>
      <c r="K33" s="33">
        <f t="shared" si="3"/>
        <v>0</v>
      </c>
      <c r="L33" s="33">
        <f t="shared" si="4"/>
        <v>1.4460055081745527E-7</v>
      </c>
      <c r="M33" s="33">
        <f t="shared" si="5"/>
        <v>2.0909319296711462E-14</v>
      </c>
    </row>
    <row r="34" spans="1:13" x14ac:dyDescent="0.25">
      <c r="A34" s="5" t="s">
        <v>62</v>
      </c>
      <c r="B34" s="5" t="s">
        <v>36</v>
      </c>
      <c r="C34" s="11">
        <v>217.87681393862181</v>
      </c>
      <c r="D34" s="11">
        <v>0</v>
      </c>
      <c r="E34" s="37">
        <v>0.03</v>
      </c>
      <c r="F34" s="37">
        <v>0.04</v>
      </c>
      <c r="G34" s="33">
        <f t="shared" si="0"/>
        <v>0.05</v>
      </c>
      <c r="H34" s="8">
        <f t="shared" si="1"/>
        <v>0</v>
      </c>
      <c r="I34" s="8"/>
      <c r="J34" s="33">
        <f t="shared" si="2"/>
        <v>0</v>
      </c>
      <c r="K34" s="33">
        <f t="shared" si="3"/>
        <v>0</v>
      </c>
      <c r="L34" s="33">
        <f t="shared" si="4"/>
        <v>0</v>
      </c>
      <c r="M34" s="33">
        <f t="shared" si="5"/>
        <v>0</v>
      </c>
    </row>
    <row r="35" spans="1:13" x14ac:dyDescent="0.25">
      <c r="A35" s="5" t="s">
        <v>63</v>
      </c>
      <c r="B35" s="5" t="s">
        <v>36</v>
      </c>
      <c r="C35" s="11">
        <v>0</v>
      </c>
      <c r="D35" s="11">
        <v>194.09301301270523</v>
      </c>
      <c r="E35" s="37">
        <v>0.03</v>
      </c>
      <c r="F35" s="37">
        <v>5.0000000000000001E-3</v>
      </c>
      <c r="G35" s="33">
        <f t="shared" si="0"/>
        <v>3.0413812651491099E-2</v>
      </c>
      <c r="H35" s="8">
        <f t="shared" si="1"/>
        <v>1.0562530271148029E-8</v>
      </c>
      <c r="I35" s="8"/>
      <c r="J35" s="33">
        <f t="shared" si="2"/>
        <v>6.7290571840351193E-4</v>
      </c>
      <c r="K35" s="33">
        <f t="shared" si="3"/>
        <v>0</v>
      </c>
      <c r="L35" s="33">
        <f t="shared" si="4"/>
        <v>2.8548971794939721E-5</v>
      </c>
      <c r="M35" s="33">
        <f t="shared" si="5"/>
        <v>8.1504379054826372E-10</v>
      </c>
    </row>
    <row r="36" spans="1:13" x14ac:dyDescent="0.25">
      <c r="A36" s="5" t="s">
        <v>64</v>
      </c>
      <c r="B36" s="5" t="s">
        <v>36</v>
      </c>
      <c r="C36" s="11">
        <v>0</v>
      </c>
      <c r="D36" s="11">
        <v>0</v>
      </c>
      <c r="E36" s="37">
        <v>0.03</v>
      </c>
      <c r="F36" s="37">
        <v>0.2</v>
      </c>
      <c r="G36" s="33">
        <f t="shared" si="0"/>
        <v>0.20223748416156687</v>
      </c>
      <c r="H36" s="8">
        <f t="shared" si="1"/>
        <v>0</v>
      </c>
      <c r="I36" s="8"/>
      <c r="J36" s="33">
        <f t="shared" si="2"/>
        <v>0</v>
      </c>
      <c r="K36" s="33">
        <f t="shared" si="3"/>
        <v>0</v>
      </c>
      <c r="L36" s="33">
        <f t="shared" si="4"/>
        <v>0</v>
      </c>
      <c r="M36" s="33">
        <f t="shared" si="5"/>
        <v>0</v>
      </c>
    </row>
    <row r="37" spans="1:13" x14ac:dyDescent="0.25">
      <c r="A37" s="5" t="s">
        <v>65</v>
      </c>
      <c r="B37" s="5" t="s">
        <v>36</v>
      </c>
      <c r="C37" s="11">
        <v>0</v>
      </c>
      <c r="D37" s="11">
        <v>0</v>
      </c>
      <c r="E37" s="37">
        <v>7.0000000000000007E-2</v>
      </c>
      <c r="F37" s="37">
        <v>0.2</v>
      </c>
      <c r="G37" s="33">
        <f t="shared" si="0"/>
        <v>0.21189620100417092</v>
      </c>
      <c r="H37" s="8">
        <f t="shared" si="1"/>
        <v>0</v>
      </c>
      <c r="I37" s="8"/>
      <c r="J37" s="33">
        <f t="shared" si="2"/>
        <v>0</v>
      </c>
      <c r="K37" s="33">
        <f t="shared" si="3"/>
        <v>0</v>
      </c>
      <c r="L37" s="33">
        <f t="shared" si="4"/>
        <v>0</v>
      </c>
      <c r="M37" s="33">
        <f t="shared" si="5"/>
        <v>0</v>
      </c>
    </row>
    <row r="38" spans="1:13" x14ac:dyDescent="0.25">
      <c r="A38" s="5" t="s">
        <v>66</v>
      </c>
      <c r="B38" s="5" t="s">
        <v>36</v>
      </c>
      <c r="C38" s="11">
        <v>0</v>
      </c>
      <c r="D38" s="11">
        <v>0</v>
      </c>
      <c r="E38" s="37">
        <v>0.03</v>
      </c>
      <c r="F38" s="37">
        <v>0.04</v>
      </c>
      <c r="G38" s="33">
        <f t="shared" si="0"/>
        <v>0.05</v>
      </c>
      <c r="H38" s="8">
        <f t="shared" si="1"/>
        <v>0</v>
      </c>
      <c r="I38" s="8"/>
      <c r="J38" s="33">
        <f t="shared" si="2"/>
        <v>0</v>
      </c>
      <c r="K38" s="33">
        <f t="shared" si="3"/>
        <v>0</v>
      </c>
      <c r="L38" s="33">
        <f t="shared" si="4"/>
        <v>0</v>
      </c>
      <c r="M38" s="33">
        <f t="shared" si="5"/>
        <v>0</v>
      </c>
    </row>
    <row r="39" spans="1:13" x14ac:dyDescent="0.25">
      <c r="A39" s="5" t="s">
        <v>67</v>
      </c>
      <c r="B39" s="5" t="s">
        <v>36</v>
      </c>
      <c r="C39" s="11">
        <v>0</v>
      </c>
      <c r="D39" s="11">
        <v>922.41055525636386</v>
      </c>
      <c r="E39" s="37">
        <v>0.03</v>
      </c>
      <c r="F39" s="37">
        <v>8.0000000000000002E-3</v>
      </c>
      <c r="G39" s="33">
        <f t="shared" si="0"/>
        <v>3.1048349392520047E-2</v>
      </c>
      <c r="H39" s="8">
        <f t="shared" si="1"/>
        <v>2.4861767000348277E-7</v>
      </c>
      <c r="I39" s="8"/>
      <c r="J39" s="33">
        <f t="shared" si="2"/>
        <v>3.1979272603034682E-3</v>
      </c>
      <c r="K39" s="33">
        <f t="shared" si="3"/>
        <v>0</v>
      </c>
      <c r="L39" s="33">
        <f t="shared" si="4"/>
        <v>1.35676563090114E-4</v>
      </c>
      <c r="M39" s="33">
        <f t="shared" si="5"/>
        <v>1.8408129771945683E-8</v>
      </c>
    </row>
    <row r="40" spans="1:13" x14ac:dyDescent="0.25">
      <c r="A40" s="5" t="s">
        <v>68</v>
      </c>
      <c r="B40" s="5" t="s">
        <v>36</v>
      </c>
      <c r="C40" s="11">
        <v>827.88688762344646</v>
      </c>
      <c r="D40" s="11">
        <v>6.0651799644432534E-2</v>
      </c>
      <c r="E40" s="37">
        <v>0.03</v>
      </c>
      <c r="F40" s="37">
        <v>0.04</v>
      </c>
      <c r="G40" s="33">
        <f t="shared" si="0"/>
        <v>0.05</v>
      </c>
      <c r="H40" s="8">
        <f t="shared" si="1"/>
        <v>2.7876216071101917E-15</v>
      </c>
      <c r="I40" s="8"/>
      <c r="J40" s="33">
        <f t="shared" si="2"/>
        <v>2.1027517775475591E-7</v>
      </c>
      <c r="K40" s="33">
        <f t="shared" si="3"/>
        <v>0</v>
      </c>
      <c r="L40" s="33">
        <f t="shared" si="4"/>
        <v>8.9212202463356751E-9</v>
      </c>
      <c r="M40" s="33">
        <f t="shared" si="5"/>
        <v>7.9588170683629559E-17</v>
      </c>
    </row>
    <row r="41" spans="1:13" x14ac:dyDescent="0.25">
      <c r="A41" s="5" t="s">
        <v>69</v>
      </c>
      <c r="B41" s="5" t="s">
        <v>36</v>
      </c>
      <c r="C41" s="11">
        <v>22218.955629160166</v>
      </c>
      <c r="D41" s="11">
        <v>493.88433526495766</v>
      </c>
      <c r="E41" s="37">
        <v>0.03</v>
      </c>
      <c r="F41" s="37">
        <v>5.0000000000000001E-3</v>
      </c>
      <c r="G41" s="33">
        <f t="shared" si="0"/>
        <v>3.0413812651491099E-2</v>
      </c>
      <c r="H41" s="8">
        <f t="shared" si="1"/>
        <v>6.839095468838071E-8</v>
      </c>
      <c r="I41" s="8"/>
      <c r="J41" s="33">
        <f t="shared" si="2"/>
        <v>1.7122594382516624E-3</v>
      </c>
      <c r="K41" s="33">
        <f t="shared" si="3"/>
        <v>0</v>
      </c>
      <c r="L41" s="33">
        <f t="shared" si="4"/>
        <v>7.2645015596305151E-5</v>
      </c>
      <c r="M41" s="33">
        <f t="shared" si="5"/>
        <v>5.2772982909874187E-9</v>
      </c>
    </row>
    <row r="42" spans="1:13" x14ac:dyDescent="0.25">
      <c r="A42" s="5" t="s">
        <v>70</v>
      </c>
      <c r="B42" s="5" t="s">
        <v>36</v>
      </c>
      <c r="C42" s="11">
        <v>0</v>
      </c>
      <c r="D42" s="11">
        <v>0</v>
      </c>
      <c r="E42" s="37">
        <v>0.03</v>
      </c>
      <c r="F42" s="37">
        <v>0.2</v>
      </c>
      <c r="G42" s="33">
        <f t="shared" si="0"/>
        <v>0.20223748416156687</v>
      </c>
      <c r="H42" s="8">
        <f t="shared" si="1"/>
        <v>0</v>
      </c>
      <c r="I42" s="8"/>
      <c r="J42" s="33">
        <f t="shared" si="2"/>
        <v>0</v>
      </c>
      <c r="K42" s="33">
        <f t="shared" si="3"/>
        <v>0</v>
      </c>
      <c r="L42" s="33">
        <f t="shared" si="4"/>
        <v>0</v>
      </c>
      <c r="M42" s="33">
        <f t="shared" si="5"/>
        <v>0</v>
      </c>
    </row>
    <row r="43" spans="1:13" x14ac:dyDescent="0.25">
      <c r="A43" s="5" t="s">
        <v>71</v>
      </c>
      <c r="B43" s="5" t="s">
        <v>36</v>
      </c>
      <c r="C43" s="11">
        <v>0</v>
      </c>
      <c r="D43" s="11">
        <v>4.5200896552148233</v>
      </c>
      <c r="E43" s="37">
        <v>7.0000000000000007E-2</v>
      </c>
      <c r="F43" s="37">
        <v>0.2</v>
      </c>
      <c r="G43" s="33">
        <f t="shared" si="0"/>
        <v>0.21189620100417092</v>
      </c>
      <c r="H43" s="8">
        <f t="shared" si="1"/>
        <v>2.780653467063747E-10</v>
      </c>
      <c r="I43" s="8"/>
      <c r="J43" s="33">
        <f t="shared" si="2"/>
        <v>1.5670807153122569E-5</v>
      </c>
      <c r="K43" s="33">
        <f t="shared" si="3"/>
        <v>0</v>
      </c>
      <c r="L43" s="33">
        <f t="shared" si="4"/>
        <v>1.5513307606495477E-6</v>
      </c>
      <c r="M43" s="33">
        <f t="shared" si="5"/>
        <v>2.4066271289375043E-12</v>
      </c>
    </row>
    <row r="44" spans="1:13" x14ac:dyDescent="0.25">
      <c r="A44" s="5" t="s">
        <v>72</v>
      </c>
      <c r="B44" s="5" t="s">
        <v>36</v>
      </c>
      <c r="C44" s="11">
        <v>0</v>
      </c>
      <c r="D44" s="11">
        <v>0</v>
      </c>
      <c r="E44" s="37">
        <v>0.03</v>
      </c>
      <c r="F44" s="37">
        <v>0.04</v>
      </c>
      <c r="G44" s="33">
        <f t="shared" si="0"/>
        <v>0.05</v>
      </c>
      <c r="H44" s="8">
        <f t="shared" si="1"/>
        <v>0</v>
      </c>
      <c r="I44" s="8"/>
      <c r="J44" s="33">
        <f t="shared" si="2"/>
        <v>0</v>
      </c>
      <c r="K44" s="33">
        <f t="shared" si="3"/>
        <v>0</v>
      </c>
      <c r="L44" s="33">
        <f t="shared" si="4"/>
        <v>0</v>
      </c>
      <c r="M44" s="33">
        <f t="shared" si="5"/>
        <v>0</v>
      </c>
    </row>
    <row r="45" spans="1:13" x14ac:dyDescent="0.25">
      <c r="A45" s="5" t="s">
        <v>73</v>
      </c>
      <c r="B45" s="5" t="s">
        <v>36</v>
      </c>
      <c r="C45" s="11">
        <v>0</v>
      </c>
      <c r="D45" s="11">
        <v>2.1628607247144114</v>
      </c>
      <c r="E45" s="37">
        <v>0.03</v>
      </c>
      <c r="F45" s="37">
        <v>8.0000000000000002E-3</v>
      </c>
      <c r="G45" s="33">
        <f t="shared" si="0"/>
        <v>3.1048349392520047E-2</v>
      </c>
      <c r="H45" s="8">
        <f t="shared" si="1"/>
        <v>1.3669120522587274E-12</v>
      </c>
      <c r="I45" s="8"/>
      <c r="J45" s="33">
        <f t="shared" si="2"/>
        <v>7.4984736811490558E-6</v>
      </c>
      <c r="K45" s="33">
        <f t="shared" si="3"/>
        <v>0</v>
      </c>
      <c r="L45" s="33">
        <f t="shared" si="4"/>
        <v>3.1813329530936104E-7</v>
      </c>
      <c r="M45" s="33">
        <f t="shared" si="5"/>
        <v>1.0120879358439312E-13</v>
      </c>
    </row>
    <row r="46" spans="1:13" x14ac:dyDescent="0.25">
      <c r="A46" s="5" t="s">
        <v>74</v>
      </c>
      <c r="B46" s="5" t="s">
        <v>36</v>
      </c>
      <c r="C46" s="11">
        <v>0.72040656229154454</v>
      </c>
      <c r="D46" s="11">
        <v>4.8136348924152805E-2</v>
      </c>
      <c r="E46" s="37">
        <v>0.03</v>
      </c>
      <c r="F46" s="37">
        <v>0.04</v>
      </c>
      <c r="G46" s="33">
        <f t="shared" si="0"/>
        <v>0.05</v>
      </c>
      <c r="H46" s="8">
        <f t="shared" si="1"/>
        <v>1.7558715086357976E-15</v>
      </c>
      <c r="I46" s="8"/>
      <c r="J46" s="33">
        <f t="shared" si="2"/>
        <v>1.6688506171012374E-7</v>
      </c>
      <c r="K46" s="33">
        <f t="shared" si="3"/>
        <v>0</v>
      </c>
      <c r="L46" s="33">
        <f t="shared" si="4"/>
        <v>7.0803335288378372E-9</v>
      </c>
      <c r="M46" s="33">
        <f t="shared" si="5"/>
        <v>5.0131122879585263E-17</v>
      </c>
    </row>
    <row r="47" spans="1:13" x14ac:dyDescent="0.25">
      <c r="A47" s="5" t="s">
        <v>75</v>
      </c>
      <c r="B47" s="5" t="s">
        <v>36</v>
      </c>
      <c r="C47" s="11">
        <v>0</v>
      </c>
      <c r="D47" s="11">
        <v>173.70308114393114</v>
      </c>
      <c r="E47" s="37">
        <v>0.03</v>
      </c>
      <c r="F47" s="37">
        <v>5.0000000000000001E-3</v>
      </c>
      <c r="G47" s="33">
        <f t="shared" si="0"/>
        <v>3.0413812651491099E-2</v>
      </c>
      <c r="H47" s="8">
        <f t="shared" si="1"/>
        <v>8.459860600607433E-9</v>
      </c>
      <c r="I47" s="8"/>
      <c r="J47" s="33">
        <f t="shared" si="2"/>
        <v>6.0221537494710962E-4</v>
      </c>
      <c r="K47" s="33">
        <f t="shared" si="3"/>
        <v>0</v>
      </c>
      <c r="L47" s="33">
        <f t="shared" si="4"/>
        <v>2.5549834521594029E-5</v>
      </c>
      <c r="M47" s="33">
        <f t="shared" si="5"/>
        <v>6.5279404408083804E-10</v>
      </c>
    </row>
    <row r="48" spans="1:13" x14ac:dyDescent="0.25">
      <c r="A48" s="5" t="s">
        <v>76</v>
      </c>
      <c r="B48" s="5" t="s">
        <v>36</v>
      </c>
      <c r="C48" s="11">
        <v>0</v>
      </c>
      <c r="D48" s="11">
        <v>0</v>
      </c>
      <c r="E48" s="37">
        <v>0.03</v>
      </c>
      <c r="F48" s="37">
        <v>0.2</v>
      </c>
      <c r="G48" s="33">
        <f t="shared" si="0"/>
        <v>0.20223748416156687</v>
      </c>
      <c r="H48" s="8">
        <f t="shared" si="1"/>
        <v>0</v>
      </c>
      <c r="I48" s="8"/>
      <c r="J48" s="33">
        <f t="shared" si="2"/>
        <v>0</v>
      </c>
      <c r="K48" s="33">
        <f t="shared" si="3"/>
        <v>0</v>
      </c>
      <c r="L48" s="33">
        <f t="shared" si="4"/>
        <v>0</v>
      </c>
      <c r="M48" s="33">
        <f t="shared" si="5"/>
        <v>0</v>
      </c>
    </row>
    <row r="49" spans="1:13" x14ac:dyDescent="0.25">
      <c r="A49" s="5" t="s">
        <v>77</v>
      </c>
      <c r="B49" s="5" t="s">
        <v>36</v>
      </c>
      <c r="C49" s="11">
        <v>0</v>
      </c>
      <c r="D49" s="11">
        <v>11.748161198397522</v>
      </c>
      <c r="E49" s="37">
        <v>7.0000000000000007E-2</v>
      </c>
      <c r="F49" s="37">
        <v>0.2</v>
      </c>
      <c r="G49" s="33">
        <f t="shared" si="0"/>
        <v>0.21189620100417092</v>
      </c>
      <c r="H49" s="8">
        <f t="shared" si="1"/>
        <v>1.8784194001519535E-9</v>
      </c>
      <c r="I49" s="8"/>
      <c r="J49" s="33">
        <f t="shared" si="2"/>
        <v>4.0729981612529578E-5</v>
      </c>
      <c r="K49" s="33">
        <f t="shared" si="3"/>
        <v>0</v>
      </c>
      <c r="L49" s="33">
        <f t="shared" si="4"/>
        <v>4.0320624674152285E-6</v>
      </c>
      <c r="M49" s="33">
        <f t="shared" si="5"/>
        <v>1.6257527741138579E-11</v>
      </c>
    </row>
    <row r="50" spans="1:13" x14ac:dyDescent="0.25">
      <c r="A50" s="5" t="s">
        <v>78</v>
      </c>
      <c r="B50" s="5" t="s">
        <v>36</v>
      </c>
      <c r="C50" s="11">
        <v>0</v>
      </c>
      <c r="D50" s="11">
        <v>0</v>
      </c>
      <c r="E50" s="37">
        <v>0.03</v>
      </c>
      <c r="F50" s="37">
        <v>0.04</v>
      </c>
      <c r="G50" s="33">
        <f t="shared" si="0"/>
        <v>0.05</v>
      </c>
      <c r="H50" s="8">
        <f t="shared" si="1"/>
        <v>0</v>
      </c>
      <c r="I50" s="8"/>
      <c r="J50" s="33">
        <f t="shared" si="2"/>
        <v>0</v>
      </c>
      <c r="K50" s="33">
        <f t="shared" si="3"/>
        <v>0</v>
      </c>
      <c r="L50" s="33">
        <f t="shared" si="4"/>
        <v>0</v>
      </c>
      <c r="M50" s="33">
        <f t="shared" si="5"/>
        <v>0</v>
      </c>
    </row>
    <row r="51" spans="1:13" x14ac:dyDescent="0.25">
      <c r="A51" s="5" t="s">
        <v>79</v>
      </c>
      <c r="B51" s="5" t="s">
        <v>36</v>
      </c>
      <c r="C51" s="11">
        <v>0</v>
      </c>
      <c r="D51" s="11">
        <v>85.787093017199624</v>
      </c>
      <c r="E51" s="37">
        <v>0.03</v>
      </c>
      <c r="F51" s="37">
        <v>8.0000000000000002E-3</v>
      </c>
      <c r="G51" s="33">
        <f t="shared" si="0"/>
        <v>3.1048349392520047E-2</v>
      </c>
      <c r="H51" s="8">
        <f t="shared" si="1"/>
        <v>2.1504401854525573E-9</v>
      </c>
      <c r="I51" s="8"/>
      <c r="J51" s="33">
        <f t="shared" si="2"/>
        <v>2.9741732873562457E-4</v>
      </c>
      <c r="K51" s="33">
        <f t="shared" si="3"/>
        <v>0</v>
      </c>
      <c r="L51" s="33">
        <f t="shared" si="4"/>
        <v>1.2618348599480925E-5</v>
      </c>
      <c r="M51" s="33">
        <f t="shared" si="5"/>
        <v>1.5922272137802222E-10</v>
      </c>
    </row>
    <row r="52" spans="1:13" x14ac:dyDescent="0.25">
      <c r="A52" s="5" t="s">
        <v>80</v>
      </c>
      <c r="B52" s="5" t="s">
        <v>36</v>
      </c>
      <c r="C52" s="11">
        <v>287.33787977398231</v>
      </c>
      <c r="D52" s="11">
        <v>5.4990996924516748</v>
      </c>
      <c r="E52" s="37">
        <v>0.03</v>
      </c>
      <c r="F52" s="37">
        <v>0.04</v>
      </c>
      <c r="G52" s="33">
        <f t="shared" si="0"/>
        <v>0.05</v>
      </c>
      <c r="H52" s="8">
        <f t="shared" si="1"/>
        <v>2.2915515151029211E-11</v>
      </c>
      <c r="I52" s="8"/>
      <c r="J52" s="33">
        <f t="shared" si="2"/>
        <v>1.9064960513954722E-5</v>
      </c>
      <c r="K52" s="33">
        <f t="shared" si="3"/>
        <v>0</v>
      </c>
      <c r="L52" s="33">
        <f t="shared" si="4"/>
        <v>8.0885777174826903E-7</v>
      </c>
      <c r="M52" s="33">
        <f t="shared" si="5"/>
        <v>6.542508949175749E-13</v>
      </c>
    </row>
    <row r="53" spans="1:13" x14ac:dyDescent="0.25">
      <c r="A53" s="5" t="s">
        <v>81</v>
      </c>
      <c r="B53" s="5" t="s">
        <v>36</v>
      </c>
      <c r="C53" s="11">
        <v>0</v>
      </c>
      <c r="D53" s="11">
        <v>731.07648665033287</v>
      </c>
      <c r="E53" s="37">
        <v>0.03</v>
      </c>
      <c r="F53" s="37">
        <v>5.0000000000000001E-3</v>
      </c>
      <c r="G53" s="33">
        <f t="shared" si="0"/>
        <v>3.0413812651491099E-2</v>
      </c>
      <c r="H53" s="8">
        <f t="shared" si="1"/>
        <v>1.4985588229888808E-7</v>
      </c>
      <c r="I53" s="8"/>
      <c r="J53" s="33">
        <f t="shared" si="2"/>
        <v>2.5345865923836999E-3</v>
      </c>
      <c r="K53" s="33">
        <f t="shared" si="3"/>
        <v>0</v>
      </c>
      <c r="L53" s="33">
        <f t="shared" si="4"/>
        <v>1.0753340201874108E-4</v>
      </c>
      <c r="M53" s="33">
        <f t="shared" si="5"/>
        <v>1.1563432549724189E-8</v>
      </c>
    </row>
    <row r="54" spans="1:13" x14ac:dyDescent="0.25">
      <c r="A54" s="5" t="s">
        <v>82</v>
      </c>
      <c r="B54" s="5" t="s">
        <v>36</v>
      </c>
      <c r="C54" s="11">
        <v>0</v>
      </c>
      <c r="D54" s="11">
        <v>0</v>
      </c>
      <c r="E54" s="37">
        <v>0.03</v>
      </c>
      <c r="F54" s="37">
        <v>0.2</v>
      </c>
      <c r="G54" s="33">
        <f t="shared" si="0"/>
        <v>0.20223748416156687</v>
      </c>
      <c r="H54" s="8">
        <f t="shared" si="1"/>
        <v>0</v>
      </c>
      <c r="I54" s="8"/>
      <c r="J54" s="33">
        <f t="shared" si="2"/>
        <v>0</v>
      </c>
      <c r="K54" s="33">
        <f t="shared" si="3"/>
        <v>0</v>
      </c>
      <c r="L54" s="33">
        <f t="shared" si="4"/>
        <v>0</v>
      </c>
      <c r="M54" s="33">
        <f t="shared" si="5"/>
        <v>0</v>
      </c>
    </row>
    <row r="55" spans="1:13" x14ac:dyDescent="0.25">
      <c r="A55" s="5" t="s">
        <v>83</v>
      </c>
      <c r="B55" s="5" t="s">
        <v>36</v>
      </c>
      <c r="C55" s="11">
        <v>0</v>
      </c>
      <c r="D55" s="11">
        <v>37.213380676708873</v>
      </c>
      <c r="E55" s="37">
        <v>7.0000000000000007E-2</v>
      </c>
      <c r="F55" s="37">
        <v>0.2</v>
      </c>
      <c r="G55" s="33">
        <f t="shared" si="0"/>
        <v>0.21189620100417092</v>
      </c>
      <c r="H55" s="8">
        <f t="shared" si="1"/>
        <v>1.8847381539361619E-8</v>
      </c>
      <c r="I55" s="8"/>
      <c r="J55" s="33">
        <f t="shared" si="2"/>
        <v>1.2901596131564496E-4</v>
      </c>
      <c r="K55" s="33">
        <f t="shared" si="3"/>
        <v>0</v>
      </c>
      <c r="L55" s="33">
        <f t="shared" si="4"/>
        <v>1.277192855786314E-5</v>
      </c>
      <c r="M55" s="33">
        <f t="shared" si="5"/>
        <v>1.6312215908716003E-10</v>
      </c>
    </row>
    <row r="56" spans="1:13" x14ac:dyDescent="0.25">
      <c r="A56" s="5" t="s">
        <v>84</v>
      </c>
      <c r="B56" s="5" t="s">
        <v>36</v>
      </c>
      <c r="C56" s="11">
        <v>0</v>
      </c>
      <c r="D56" s="11">
        <v>0</v>
      </c>
      <c r="E56" s="37">
        <v>0.03</v>
      </c>
      <c r="F56" s="37">
        <v>0.04</v>
      </c>
      <c r="G56" s="33">
        <f t="shared" si="0"/>
        <v>0.05</v>
      </c>
      <c r="H56" s="8">
        <f t="shared" si="1"/>
        <v>0</v>
      </c>
      <c r="I56" s="8"/>
      <c r="J56" s="33">
        <f t="shared" si="2"/>
        <v>0</v>
      </c>
      <c r="K56" s="33">
        <f t="shared" si="3"/>
        <v>0</v>
      </c>
      <c r="L56" s="33">
        <f t="shared" si="4"/>
        <v>0</v>
      </c>
      <c r="M56" s="33">
        <f t="shared" si="5"/>
        <v>0</v>
      </c>
    </row>
    <row r="57" spans="1:13" x14ac:dyDescent="0.25">
      <c r="A57" s="5" t="s">
        <v>85</v>
      </c>
      <c r="B57" s="5" t="s">
        <v>36</v>
      </c>
      <c r="C57" s="11">
        <v>0</v>
      </c>
      <c r="D57" s="11">
        <v>1008.789709379488</v>
      </c>
      <c r="E57" s="37">
        <v>0.03</v>
      </c>
      <c r="F57" s="37">
        <v>8.0000000000000002E-3</v>
      </c>
      <c r="G57" s="33">
        <f t="shared" si="0"/>
        <v>3.1048349392520047E-2</v>
      </c>
      <c r="H57" s="8">
        <f t="shared" si="1"/>
        <v>2.973615081601441E-7</v>
      </c>
      <c r="I57" s="8"/>
      <c r="J57" s="33">
        <f t="shared" si="2"/>
        <v>3.4973972198764267E-3</v>
      </c>
      <c r="K57" s="33">
        <f t="shared" si="3"/>
        <v>0</v>
      </c>
      <c r="L57" s="33">
        <f t="shared" si="4"/>
        <v>1.48381997440656E-4</v>
      </c>
      <c r="M57" s="33">
        <f t="shared" si="5"/>
        <v>2.2017217164478844E-8</v>
      </c>
    </row>
    <row r="58" spans="1:13" x14ac:dyDescent="0.25">
      <c r="A58" s="5" t="s">
        <v>86</v>
      </c>
      <c r="B58" s="5" t="s">
        <v>36</v>
      </c>
      <c r="C58" s="11">
        <v>513.47720888308459</v>
      </c>
      <c r="D58" s="11">
        <v>612.3965651271435</v>
      </c>
      <c r="E58" s="37">
        <v>0.03</v>
      </c>
      <c r="F58" s="37">
        <v>0.04</v>
      </c>
      <c r="G58" s="33">
        <f t="shared" si="0"/>
        <v>0.05</v>
      </c>
      <c r="H58" s="8">
        <f t="shared" si="1"/>
        <v>2.8419205407600383E-7</v>
      </c>
      <c r="I58" s="8"/>
      <c r="J58" s="33">
        <f t="shared" si="2"/>
        <v>2.1231323281984842E-3</v>
      </c>
      <c r="K58" s="33">
        <f t="shared" si="3"/>
        <v>0</v>
      </c>
      <c r="L58" s="33">
        <f t="shared" si="4"/>
        <v>9.0076875997531847E-5</v>
      </c>
      <c r="M58" s="33">
        <f t="shared" si="5"/>
        <v>8.1138435894747294E-9</v>
      </c>
    </row>
    <row r="59" spans="1:13" x14ac:dyDescent="0.25">
      <c r="A59" s="5" t="s">
        <v>87</v>
      </c>
      <c r="B59" s="5" t="s">
        <v>36</v>
      </c>
      <c r="C59" s="11">
        <v>0</v>
      </c>
      <c r="D59" s="11">
        <v>483.4142475241062</v>
      </c>
      <c r="E59" s="37">
        <v>0.03</v>
      </c>
      <c r="F59" s="37">
        <v>5.0000000000000001E-3</v>
      </c>
      <c r="G59" s="33">
        <f t="shared" si="0"/>
        <v>3.0413812651491099E-2</v>
      </c>
      <c r="H59" s="8">
        <f t="shared" si="1"/>
        <v>6.5521986366277095E-8</v>
      </c>
      <c r="I59" s="8"/>
      <c r="J59" s="33">
        <f t="shared" si="2"/>
        <v>1.675960440139122E-3</v>
      </c>
      <c r="K59" s="33">
        <f t="shared" si="3"/>
        <v>0</v>
      </c>
      <c r="L59" s="33">
        <f t="shared" si="4"/>
        <v>7.1104979533365839E-5</v>
      </c>
      <c r="M59" s="33">
        <f t="shared" si="5"/>
        <v>5.0559181144403751E-9</v>
      </c>
    </row>
    <row r="60" spans="1:13" x14ac:dyDescent="0.25">
      <c r="A60" s="5" t="s">
        <v>88</v>
      </c>
      <c r="B60" s="5" t="s">
        <v>36</v>
      </c>
      <c r="C60" s="11">
        <v>0</v>
      </c>
      <c r="D60" s="11">
        <v>0</v>
      </c>
      <c r="E60" s="37">
        <v>0.03</v>
      </c>
      <c r="F60" s="37">
        <v>0.2</v>
      </c>
      <c r="G60" s="33">
        <f t="shared" si="0"/>
        <v>0.20223748416156687</v>
      </c>
      <c r="H60" s="8">
        <f t="shared" si="1"/>
        <v>0</v>
      </c>
      <c r="I60" s="8"/>
      <c r="J60" s="33">
        <f t="shared" si="2"/>
        <v>0</v>
      </c>
      <c r="K60" s="33">
        <f t="shared" si="3"/>
        <v>0</v>
      </c>
      <c r="L60" s="33">
        <f t="shared" si="4"/>
        <v>0</v>
      </c>
      <c r="M60" s="33">
        <f t="shared" si="5"/>
        <v>0</v>
      </c>
    </row>
    <row r="61" spans="1:13" x14ac:dyDescent="0.25">
      <c r="A61" s="5" t="s">
        <v>89</v>
      </c>
      <c r="B61" s="5" t="s">
        <v>36</v>
      </c>
      <c r="C61" s="11">
        <v>0</v>
      </c>
      <c r="D61" s="11">
        <v>715.13250570931359</v>
      </c>
      <c r="E61" s="37">
        <v>7.0000000000000007E-2</v>
      </c>
      <c r="F61" s="37">
        <v>0.2</v>
      </c>
      <c r="G61" s="33">
        <f t="shared" si="0"/>
        <v>0.21189620100417092</v>
      </c>
      <c r="H61" s="8">
        <f t="shared" si="1"/>
        <v>6.9602655464463163E-6</v>
      </c>
      <c r="I61" s="8"/>
      <c r="J61" s="33">
        <f t="shared" si="2"/>
        <v>2.4793100227493972E-3</v>
      </c>
      <c r="K61" s="33">
        <f t="shared" si="3"/>
        <v>0</v>
      </c>
      <c r="L61" s="33">
        <f t="shared" si="4"/>
        <v>2.4543917016498217E-4</v>
      </c>
      <c r="M61" s="33">
        <f t="shared" si="5"/>
        <v>6.0240386251275076E-8</v>
      </c>
    </row>
    <row r="62" spans="1:13" x14ac:dyDescent="0.25">
      <c r="A62" s="5" t="s">
        <v>90</v>
      </c>
      <c r="B62" s="5" t="s">
        <v>36</v>
      </c>
      <c r="C62" s="11">
        <v>0</v>
      </c>
      <c r="D62" s="11">
        <v>0</v>
      </c>
      <c r="E62" s="37">
        <v>0.03</v>
      </c>
      <c r="F62" s="37">
        <v>0.04</v>
      </c>
      <c r="G62" s="33">
        <f t="shared" si="0"/>
        <v>0.05</v>
      </c>
      <c r="H62" s="8">
        <f t="shared" si="1"/>
        <v>0</v>
      </c>
      <c r="I62" s="8"/>
      <c r="J62" s="33">
        <f t="shared" si="2"/>
        <v>0</v>
      </c>
      <c r="K62" s="33">
        <f t="shared" si="3"/>
        <v>0</v>
      </c>
      <c r="L62" s="33">
        <f t="shared" si="4"/>
        <v>0</v>
      </c>
      <c r="M62" s="33">
        <f t="shared" si="5"/>
        <v>0</v>
      </c>
    </row>
    <row r="63" spans="1:13" x14ac:dyDescent="0.25">
      <c r="A63" s="5" t="s">
        <v>91</v>
      </c>
      <c r="B63" s="5" t="s">
        <v>36</v>
      </c>
      <c r="C63" s="11">
        <v>10026.951412674425</v>
      </c>
      <c r="D63" s="11">
        <v>1502.5621807070597</v>
      </c>
      <c r="E63" s="37">
        <v>0.03</v>
      </c>
      <c r="F63" s="37">
        <v>8.0000000000000002E-3</v>
      </c>
      <c r="G63" s="33">
        <f t="shared" si="0"/>
        <v>3.1048349392520047E-2</v>
      </c>
      <c r="H63" s="8">
        <f t="shared" si="1"/>
        <v>6.5970286630681612E-7</v>
      </c>
      <c r="I63" s="8"/>
      <c r="J63" s="33">
        <f t="shared" si="2"/>
        <v>5.2092688343626592E-3</v>
      </c>
      <c r="K63" s="33">
        <f t="shared" si="3"/>
        <v>0</v>
      </c>
      <c r="L63" s="33">
        <f t="shared" si="4"/>
        <v>2.2101055906809472E-4</v>
      </c>
      <c r="M63" s="33">
        <f t="shared" si="5"/>
        <v>4.8845667219591785E-8</v>
      </c>
    </row>
    <row r="64" spans="1:13" x14ac:dyDescent="0.25">
      <c r="A64" s="5" t="s">
        <v>92</v>
      </c>
      <c r="B64" s="5" t="s">
        <v>36</v>
      </c>
      <c r="C64" s="11">
        <v>9070.6139966928786</v>
      </c>
      <c r="D64" s="11">
        <v>2.4383129154112533</v>
      </c>
      <c r="E64" s="37">
        <v>0.03</v>
      </c>
      <c r="F64" s="37">
        <v>0.04</v>
      </c>
      <c r="G64" s="33">
        <f t="shared" si="0"/>
        <v>0.05</v>
      </c>
      <c r="H64" s="8">
        <f t="shared" si="1"/>
        <v>4.5053166161356289E-12</v>
      </c>
      <c r="I64" s="8"/>
      <c r="J64" s="33">
        <f t="shared" si="2"/>
        <v>8.453445482501567E-6</v>
      </c>
      <c r="K64" s="33">
        <f t="shared" si="3"/>
        <v>0</v>
      </c>
      <c r="L64" s="33">
        <f t="shared" si="4"/>
        <v>3.5864931750405868E-7</v>
      </c>
      <c r="M64" s="33">
        <f t="shared" si="5"/>
        <v>1.2862933294612708E-13</v>
      </c>
    </row>
    <row r="65" spans="1:13" x14ac:dyDescent="0.25">
      <c r="A65" s="5" t="s">
        <v>93</v>
      </c>
      <c r="B65" s="5" t="s">
        <v>36</v>
      </c>
      <c r="C65" s="11">
        <v>14198.601386917329</v>
      </c>
      <c r="D65" s="11">
        <v>3872.2261180391929</v>
      </c>
      <c r="E65" s="37">
        <v>0.03</v>
      </c>
      <c r="F65" s="37">
        <v>5.0000000000000001E-3</v>
      </c>
      <c r="G65" s="33">
        <f t="shared" si="0"/>
        <v>3.0413812651491099E-2</v>
      </c>
      <c r="H65" s="8">
        <f t="shared" si="1"/>
        <v>4.2040665545258208E-6</v>
      </c>
      <c r="I65" s="8"/>
      <c r="J65" s="33">
        <f t="shared" si="2"/>
        <v>1.3424713529535661E-2</v>
      </c>
      <c r="K65" s="33">
        <f t="shared" si="3"/>
        <v>0</v>
      </c>
      <c r="L65" s="33">
        <f t="shared" si="4"/>
        <v>5.6956235833328743E-4</v>
      </c>
      <c r="M65" s="33">
        <f t="shared" si="5"/>
        <v>3.2440128003017614E-7</v>
      </c>
    </row>
    <row r="66" spans="1:13" x14ac:dyDescent="0.25">
      <c r="A66" s="5" t="s">
        <v>94</v>
      </c>
      <c r="B66" s="5" t="s">
        <v>36</v>
      </c>
      <c r="C66" s="11">
        <v>0</v>
      </c>
      <c r="D66" s="11">
        <v>0</v>
      </c>
      <c r="E66" s="37">
        <v>0.03</v>
      </c>
      <c r="F66" s="37">
        <v>0.2</v>
      </c>
      <c r="G66" s="33">
        <f t="shared" si="0"/>
        <v>0.20223748416156687</v>
      </c>
      <c r="H66" s="8">
        <f t="shared" si="1"/>
        <v>0</v>
      </c>
      <c r="I66" s="8"/>
      <c r="J66" s="33">
        <f t="shared" si="2"/>
        <v>0</v>
      </c>
      <c r="K66" s="33">
        <f t="shared" si="3"/>
        <v>0</v>
      </c>
      <c r="L66" s="33">
        <f t="shared" si="4"/>
        <v>0</v>
      </c>
      <c r="M66" s="33">
        <f t="shared" si="5"/>
        <v>0</v>
      </c>
    </row>
    <row r="67" spans="1:13" x14ac:dyDescent="0.25">
      <c r="A67" s="5" t="s">
        <v>95</v>
      </c>
      <c r="B67" s="5" t="s">
        <v>36</v>
      </c>
      <c r="C67" s="11">
        <v>0</v>
      </c>
      <c r="D67" s="11">
        <v>0.28595087854487811</v>
      </c>
      <c r="E67" s="37">
        <v>7.0000000000000007E-2</v>
      </c>
      <c r="F67" s="37">
        <v>0.2</v>
      </c>
      <c r="G67" s="33">
        <f t="shared" si="0"/>
        <v>0.21189620100417092</v>
      </c>
      <c r="H67" s="8">
        <f t="shared" si="1"/>
        <v>1.1128474667016738E-12</v>
      </c>
      <c r="I67" s="8"/>
      <c r="J67" s="33">
        <f t="shared" si="2"/>
        <v>9.9136995386207424E-7</v>
      </c>
      <c r="K67" s="33">
        <f t="shared" si="3"/>
        <v>0</v>
      </c>
      <c r="L67" s="33">
        <f t="shared" si="4"/>
        <v>9.8140618385665465E-8</v>
      </c>
      <c r="M67" s="33">
        <f t="shared" si="5"/>
        <v>9.6315809771208187E-15</v>
      </c>
    </row>
    <row r="68" spans="1:13" x14ac:dyDescent="0.25">
      <c r="A68" s="5" t="s">
        <v>96</v>
      </c>
      <c r="B68" s="5" t="s">
        <v>36</v>
      </c>
      <c r="C68" s="11">
        <v>0</v>
      </c>
      <c r="D68" s="11">
        <v>0</v>
      </c>
      <c r="E68" s="37">
        <v>0.03</v>
      </c>
      <c r="F68" s="37">
        <v>0.04</v>
      </c>
      <c r="G68" s="33">
        <f t="shared" si="0"/>
        <v>0.05</v>
      </c>
      <c r="H68" s="8">
        <f t="shared" si="1"/>
        <v>0</v>
      </c>
      <c r="I68" s="8"/>
      <c r="J68" s="33">
        <f t="shared" si="2"/>
        <v>0</v>
      </c>
      <c r="K68" s="33">
        <f t="shared" si="3"/>
        <v>0</v>
      </c>
      <c r="L68" s="33">
        <f t="shared" si="4"/>
        <v>0</v>
      </c>
      <c r="M68" s="33">
        <f t="shared" si="5"/>
        <v>0</v>
      </c>
    </row>
    <row r="69" spans="1:13" x14ac:dyDescent="0.25">
      <c r="A69" s="5" t="s">
        <v>97</v>
      </c>
      <c r="B69" s="5" t="s">
        <v>36</v>
      </c>
      <c r="C69" s="7">
        <v>0</v>
      </c>
      <c r="D69" s="7">
        <v>3.099830528</v>
      </c>
      <c r="E69" s="37">
        <v>0.05</v>
      </c>
      <c r="F69" s="37">
        <v>0.05</v>
      </c>
      <c r="G69" s="33">
        <f t="shared" si="0"/>
        <v>7.0710678118654766E-2</v>
      </c>
      <c r="H69" s="8">
        <f t="shared" si="1"/>
        <v>1.456304986123491E-11</v>
      </c>
      <c r="I69" s="8"/>
      <c r="J69" s="33">
        <f t="shared" si="2"/>
        <v>1.0746876747368728E-5</v>
      </c>
      <c r="K69" s="33">
        <f t="shared" si="3"/>
        <v>0</v>
      </c>
      <c r="L69" s="33">
        <f t="shared" si="4"/>
        <v>7.5991894246404554E-7</v>
      </c>
      <c r="M69" s="33">
        <f t="shared" si="5"/>
        <v>5.7747679911567339E-13</v>
      </c>
    </row>
    <row r="70" spans="1:13" x14ac:dyDescent="0.25">
      <c r="A70" s="5" t="s">
        <v>98</v>
      </c>
      <c r="B70" s="5" t="s">
        <v>36</v>
      </c>
      <c r="C70" s="7">
        <v>25.946134499999999</v>
      </c>
      <c r="D70" s="7">
        <v>113.96022262167398</v>
      </c>
      <c r="E70" s="37">
        <v>0.05</v>
      </c>
      <c r="F70" s="37">
        <v>0.05</v>
      </c>
      <c r="G70" s="33">
        <f t="shared" si="0"/>
        <v>7.0710678118654766E-2</v>
      </c>
      <c r="H70" s="8">
        <f t="shared" si="1"/>
        <v>1.9682624734626921E-8</v>
      </c>
      <c r="I70" s="8"/>
      <c r="J70" s="33">
        <f t="shared" si="2"/>
        <v>3.9509142695230324E-4</v>
      </c>
      <c r="K70" s="33">
        <f t="shared" si="3"/>
        <v>0</v>
      </c>
      <c r="L70" s="33">
        <f t="shared" si="4"/>
        <v>2.7937182718664313E-5</v>
      </c>
      <c r="M70" s="33">
        <f t="shared" si="5"/>
        <v>7.8048617825603589E-10</v>
      </c>
    </row>
    <row r="71" spans="1:13" x14ac:dyDescent="0.25">
      <c r="A71" s="5" t="s">
        <v>99</v>
      </c>
      <c r="B71" s="5" t="s">
        <v>36</v>
      </c>
      <c r="C71" s="7">
        <v>0</v>
      </c>
      <c r="D71" s="7">
        <v>0</v>
      </c>
      <c r="E71" s="37">
        <v>0.05</v>
      </c>
      <c r="F71" s="37">
        <v>0.05</v>
      </c>
      <c r="G71" s="33">
        <f t="shared" si="0"/>
        <v>7.0710678118654766E-2</v>
      </c>
      <c r="H71" s="8">
        <f t="shared" si="1"/>
        <v>0</v>
      </c>
      <c r="I71" s="8"/>
      <c r="J71" s="33">
        <f t="shared" si="2"/>
        <v>0</v>
      </c>
      <c r="K71" s="33">
        <f t="shared" si="3"/>
        <v>0</v>
      </c>
      <c r="L71" s="33">
        <f t="shared" si="4"/>
        <v>0</v>
      </c>
      <c r="M71" s="33">
        <f t="shared" si="5"/>
        <v>0</v>
      </c>
    </row>
    <row r="72" spans="1:13" x14ac:dyDescent="0.25">
      <c r="A72" s="5" t="s">
        <v>100</v>
      </c>
      <c r="B72" s="5" t="s">
        <v>36</v>
      </c>
      <c r="C72" s="7">
        <v>5348.9586697037712</v>
      </c>
      <c r="D72" s="7">
        <v>4203.6204767529489</v>
      </c>
      <c r="E72" s="37">
        <v>0.03</v>
      </c>
      <c r="F72" s="37">
        <v>0.05</v>
      </c>
      <c r="G72" s="33">
        <f t="shared" si="0"/>
        <v>5.8309518948453008E-2</v>
      </c>
      <c r="H72" s="8">
        <f t="shared" si="1"/>
        <v>1.8210939223774818E-5</v>
      </c>
      <c r="I72" s="8"/>
      <c r="J72" s="33">
        <f t="shared" si="2"/>
        <v>1.4573632573883506E-2</v>
      </c>
      <c r="K72" s="33">
        <f t="shared" si="3"/>
        <v>0</v>
      </c>
      <c r="L72" s="33">
        <f t="shared" si="4"/>
        <v>6.1830686517085119E-4</v>
      </c>
      <c r="M72" s="33">
        <f t="shared" si="5"/>
        <v>3.8230337951740516E-7</v>
      </c>
    </row>
    <row r="73" spans="1:13" x14ac:dyDescent="0.25">
      <c r="A73" s="5" t="s">
        <v>101</v>
      </c>
      <c r="B73" s="5" t="s">
        <v>36</v>
      </c>
      <c r="C73" s="7">
        <v>3389.3162966760387</v>
      </c>
      <c r="D73" s="7">
        <v>16799.587863670822</v>
      </c>
      <c r="E73" s="37">
        <v>0.03</v>
      </c>
      <c r="F73" s="37">
        <v>0.04</v>
      </c>
      <c r="G73" s="33">
        <f t="shared" si="0"/>
        <v>0.05</v>
      </c>
      <c r="H73" s="8">
        <f t="shared" si="1"/>
        <v>2.1386695881492858E-4</v>
      </c>
      <c r="I73" s="8"/>
      <c r="J73" s="33">
        <f t="shared" si="2"/>
        <v>5.824289377972789E-2</v>
      </c>
      <c r="K73" s="33">
        <f t="shared" si="3"/>
        <v>0</v>
      </c>
      <c r="L73" s="33">
        <f t="shared" si="4"/>
        <v>2.4710367088544025E-3</v>
      </c>
      <c r="M73" s="33">
        <f t="shared" si="5"/>
        <v>6.1060224165059968E-6</v>
      </c>
    </row>
    <row r="74" spans="1:13" x14ac:dyDescent="0.25">
      <c r="A74" s="5" t="s">
        <v>102</v>
      </c>
      <c r="B74" s="5" t="s">
        <v>36</v>
      </c>
      <c r="C74" s="7">
        <v>0</v>
      </c>
      <c r="D74" s="7">
        <v>230.51638827441232</v>
      </c>
      <c r="E74" s="37">
        <v>0.03</v>
      </c>
      <c r="F74" s="37">
        <v>0.04</v>
      </c>
      <c r="G74" s="33">
        <f t="shared" ref="G74:G137" si="6">SQRT((E74^2)+(F74^2))</f>
        <v>0.05</v>
      </c>
      <c r="H74" s="8">
        <f t="shared" ref="H74:H137" si="7">(G74*D74)^2/(SUM($D$9:$D$667))^2</f>
        <v>4.026707203959952E-8</v>
      </c>
      <c r="I74" s="8"/>
      <c r="J74" s="33">
        <f t="shared" ref="J74:J137" si="8">ABS((D74/SUM($C$9:$C$667)))</f>
        <v>7.9918279101279396E-4</v>
      </c>
      <c r="K74" s="33">
        <f t="shared" ref="K74:K137" si="9">I74*F74</f>
        <v>0</v>
      </c>
      <c r="L74" s="33">
        <f t="shared" ref="L74:L137" si="10">J74*E74*(SQRT(2))</f>
        <v>3.3906454255964282E-5</v>
      </c>
      <c r="M74" s="33">
        <f t="shared" ref="M74:M137" si="11">K74^2+L74^2</f>
        <v>1.1496476402117984E-9</v>
      </c>
    </row>
    <row r="75" spans="1:13" x14ac:dyDescent="0.25">
      <c r="A75" s="5" t="s">
        <v>103</v>
      </c>
      <c r="B75" s="5" t="s">
        <v>36</v>
      </c>
      <c r="C75" s="7">
        <v>0</v>
      </c>
      <c r="D75" s="7">
        <v>0</v>
      </c>
      <c r="E75" s="37">
        <v>0.03</v>
      </c>
      <c r="F75" s="37">
        <v>0.04</v>
      </c>
      <c r="G75" s="33">
        <f t="shared" si="6"/>
        <v>0.05</v>
      </c>
      <c r="H75" s="8">
        <f t="shared" si="7"/>
        <v>0</v>
      </c>
      <c r="I75" s="8"/>
      <c r="J75" s="33">
        <f t="shared" si="8"/>
        <v>0</v>
      </c>
      <c r="K75" s="33">
        <f t="shared" si="9"/>
        <v>0</v>
      </c>
      <c r="L75" s="33">
        <f t="shared" si="10"/>
        <v>0</v>
      </c>
      <c r="M75" s="33">
        <f t="shared" si="11"/>
        <v>0</v>
      </c>
    </row>
    <row r="76" spans="1:13" x14ac:dyDescent="0.25">
      <c r="A76" s="5" t="s">
        <v>104</v>
      </c>
      <c r="B76" s="5" t="s">
        <v>36</v>
      </c>
      <c r="C76" s="7">
        <v>0</v>
      </c>
      <c r="D76" s="7">
        <v>0.10995994664036342</v>
      </c>
      <c r="E76" s="37">
        <v>0.03</v>
      </c>
      <c r="F76" s="37">
        <v>0.04</v>
      </c>
      <c r="G76" s="33">
        <f t="shared" si="6"/>
        <v>0.05</v>
      </c>
      <c r="H76" s="8">
        <f t="shared" si="7"/>
        <v>9.1625314770540202E-15</v>
      </c>
      <c r="I76" s="8"/>
      <c r="J76" s="33">
        <f t="shared" si="8"/>
        <v>3.8122277428297769E-7</v>
      </c>
      <c r="K76" s="33">
        <f t="shared" si="9"/>
        <v>0</v>
      </c>
      <c r="L76" s="33">
        <f t="shared" si="10"/>
        <v>1.6173912530294527E-8</v>
      </c>
      <c r="M76" s="33">
        <f t="shared" si="11"/>
        <v>2.6159544653761832E-16</v>
      </c>
    </row>
    <row r="77" spans="1:13" x14ac:dyDescent="0.25">
      <c r="A77" s="5" t="s">
        <v>105</v>
      </c>
      <c r="B77" s="5" t="s">
        <v>36</v>
      </c>
      <c r="C77" s="7">
        <v>0</v>
      </c>
      <c r="D77" s="7">
        <v>0</v>
      </c>
      <c r="E77" s="37">
        <v>0.03</v>
      </c>
      <c r="F77" s="37">
        <v>0.2</v>
      </c>
      <c r="G77" s="33">
        <f t="shared" si="6"/>
        <v>0.20223748416156687</v>
      </c>
      <c r="H77" s="8">
        <f t="shared" si="7"/>
        <v>0</v>
      </c>
      <c r="I77" s="8"/>
      <c r="J77" s="33">
        <f t="shared" si="8"/>
        <v>0</v>
      </c>
      <c r="K77" s="33">
        <f t="shared" si="9"/>
        <v>0</v>
      </c>
      <c r="L77" s="33">
        <f t="shared" si="10"/>
        <v>0</v>
      </c>
      <c r="M77" s="33">
        <f t="shared" si="11"/>
        <v>0</v>
      </c>
    </row>
    <row r="78" spans="1:13" x14ac:dyDescent="0.25">
      <c r="A78" s="5" t="s">
        <v>106</v>
      </c>
      <c r="B78" s="5" t="s">
        <v>36</v>
      </c>
      <c r="C78" s="7">
        <v>0</v>
      </c>
      <c r="D78" s="7">
        <v>0</v>
      </c>
      <c r="E78" s="37">
        <v>7.0000000000000007E-2</v>
      </c>
      <c r="F78" s="37">
        <v>0.2</v>
      </c>
      <c r="G78" s="33">
        <f t="shared" si="6"/>
        <v>0.21189620100417092</v>
      </c>
      <c r="H78" s="8">
        <f t="shared" si="7"/>
        <v>0</v>
      </c>
      <c r="I78" s="8"/>
      <c r="J78" s="33">
        <f t="shared" si="8"/>
        <v>0</v>
      </c>
      <c r="K78" s="33">
        <f t="shared" si="9"/>
        <v>0</v>
      </c>
      <c r="L78" s="33">
        <f t="shared" si="10"/>
        <v>0</v>
      </c>
      <c r="M78" s="33">
        <f t="shared" si="11"/>
        <v>0</v>
      </c>
    </row>
    <row r="79" spans="1:13" x14ac:dyDescent="0.25">
      <c r="A79" s="5" t="s">
        <v>107</v>
      </c>
      <c r="B79" s="5" t="s">
        <v>36</v>
      </c>
      <c r="C79" s="7">
        <v>409.48833843492957</v>
      </c>
      <c r="D79" s="7">
        <v>312.90366760737913</v>
      </c>
      <c r="E79" s="37">
        <v>0.05</v>
      </c>
      <c r="F79" s="37">
        <v>0.03</v>
      </c>
      <c r="G79" s="33">
        <f t="shared" si="6"/>
        <v>5.8309518948453008E-2</v>
      </c>
      <c r="H79" s="8">
        <f t="shared" si="7"/>
        <v>1.0090359844516652E-7</v>
      </c>
      <c r="I79" s="8"/>
      <c r="J79" s="33">
        <f t="shared" si="8"/>
        <v>1.0848132242073771E-3</v>
      </c>
      <c r="K79" s="33">
        <f t="shared" si="9"/>
        <v>0</v>
      </c>
      <c r="L79" s="33">
        <f t="shared" si="10"/>
        <v>7.67078787157879E-5</v>
      </c>
      <c r="M79" s="33">
        <f t="shared" si="11"/>
        <v>5.8840986570760263E-9</v>
      </c>
    </row>
    <row r="80" spans="1:13" x14ac:dyDescent="0.25">
      <c r="A80" s="5" t="s">
        <v>108</v>
      </c>
      <c r="B80" s="5" t="s">
        <v>36</v>
      </c>
      <c r="C80" s="7">
        <v>0</v>
      </c>
      <c r="D80" s="7">
        <v>0</v>
      </c>
      <c r="E80" s="37">
        <v>0.03</v>
      </c>
      <c r="F80" s="37">
        <v>0.02</v>
      </c>
      <c r="G80" s="33">
        <f t="shared" si="6"/>
        <v>3.605551275463989E-2</v>
      </c>
      <c r="H80" s="8">
        <f t="shared" si="7"/>
        <v>0</v>
      </c>
      <c r="I80" s="8"/>
      <c r="J80" s="33">
        <f t="shared" si="8"/>
        <v>0</v>
      </c>
      <c r="K80" s="33">
        <f t="shared" si="9"/>
        <v>0</v>
      </c>
      <c r="L80" s="33">
        <f t="shared" si="10"/>
        <v>0</v>
      </c>
      <c r="M80" s="33">
        <f t="shared" si="11"/>
        <v>0</v>
      </c>
    </row>
    <row r="81" spans="1:13" x14ac:dyDescent="0.25">
      <c r="A81" s="5" t="s">
        <v>109</v>
      </c>
      <c r="B81" s="5" t="s">
        <v>36</v>
      </c>
      <c r="C81" s="7">
        <v>0</v>
      </c>
      <c r="D81" s="7">
        <v>0</v>
      </c>
      <c r="E81" s="37">
        <v>0.03</v>
      </c>
      <c r="F81" s="37">
        <v>5.0000000000000001E-3</v>
      </c>
      <c r="G81" s="33">
        <f t="shared" si="6"/>
        <v>3.0413812651491099E-2</v>
      </c>
      <c r="H81" s="8">
        <f t="shared" si="7"/>
        <v>0</v>
      </c>
      <c r="I81" s="8"/>
      <c r="J81" s="33">
        <f t="shared" si="8"/>
        <v>0</v>
      </c>
      <c r="K81" s="33">
        <f t="shared" si="9"/>
        <v>0</v>
      </c>
      <c r="L81" s="33">
        <f t="shared" si="10"/>
        <v>0</v>
      </c>
      <c r="M81" s="33">
        <f t="shared" si="11"/>
        <v>0</v>
      </c>
    </row>
    <row r="82" spans="1:13" x14ac:dyDescent="0.25">
      <c r="A82" s="5" t="s">
        <v>110</v>
      </c>
      <c r="B82" s="5" t="s">
        <v>36</v>
      </c>
      <c r="C82" s="7">
        <v>0</v>
      </c>
      <c r="D82" s="7">
        <v>0</v>
      </c>
      <c r="E82" s="37">
        <v>7.0000000000000007E-2</v>
      </c>
      <c r="F82" s="37">
        <v>0.2</v>
      </c>
      <c r="G82" s="33">
        <f t="shared" si="6"/>
        <v>0.21189620100417092</v>
      </c>
      <c r="H82" s="8">
        <f t="shared" si="7"/>
        <v>0</v>
      </c>
      <c r="I82" s="8"/>
      <c r="J82" s="33">
        <f t="shared" si="8"/>
        <v>0</v>
      </c>
      <c r="K82" s="33">
        <f t="shared" si="9"/>
        <v>0</v>
      </c>
      <c r="L82" s="33">
        <f t="shared" si="10"/>
        <v>0</v>
      </c>
      <c r="M82" s="33">
        <f t="shared" si="11"/>
        <v>0</v>
      </c>
    </row>
    <row r="83" spans="1:13" x14ac:dyDescent="0.25">
      <c r="A83" s="5" t="s">
        <v>111</v>
      </c>
      <c r="B83" s="5" t="s">
        <v>36</v>
      </c>
      <c r="C83" s="7">
        <v>0</v>
      </c>
      <c r="D83" s="7">
        <v>0</v>
      </c>
      <c r="E83" s="37">
        <v>0.03</v>
      </c>
      <c r="F83" s="37">
        <v>0.2</v>
      </c>
      <c r="G83" s="33">
        <f t="shared" si="6"/>
        <v>0.20223748416156687</v>
      </c>
      <c r="H83" s="8">
        <f t="shared" si="7"/>
        <v>0</v>
      </c>
      <c r="I83" s="8"/>
      <c r="J83" s="33">
        <f t="shared" si="8"/>
        <v>0</v>
      </c>
      <c r="K83" s="33">
        <f t="shared" si="9"/>
        <v>0</v>
      </c>
      <c r="L83" s="33">
        <f t="shared" si="10"/>
        <v>0</v>
      </c>
      <c r="M83" s="33">
        <f t="shared" si="11"/>
        <v>0</v>
      </c>
    </row>
    <row r="84" spans="1:13" x14ac:dyDescent="0.25">
      <c r="A84" s="5" t="s">
        <v>112</v>
      </c>
      <c r="B84" s="5" t="s">
        <v>36</v>
      </c>
      <c r="C84" s="7">
        <v>1474.1011693562361</v>
      </c>
      <c r="D84" s="7">
        <v>0</v>
      </c>
      <c r="E84" s="37">
        <v>0.05</v>
      </c>
      <c r="F84" s="37">
        <v>0.03</v>
      </c>
      <c r="G84" s="33">
        <f t="shared" si="6"/>
        <v>5.8309518948453008E-2</v>
      </c>
      <c r="H84" s="8">
        <f t="shared" si="7"/>
        <v>0</v>
      </c>
      <c r="I84" s="8"/>
      <c r="J84" s="33">
        <f t="shared" si="8"/>
        <v>0</v>
      </c>
      <c r="K84" s="33">
        <f t="shared" si="9"/>
        <v>0</v>
      </c>
      <c r="L84" s="33">
        <f t="shared" si="10"/>
        <v>0</v>
      </c>
      <c r="M84" s="33">
        <f t="shared" si="11"/>
        <v>0</v>
      </c>
    </row>
    <row r="85" spans="1:13" x14ac:dyDescent="0.25">
      <c r="A85" s="5" t="s">
        <v>113</v>
      </c>
      <c r="B85" s="5" t="s">
        <v>36</v>
      </c>
      <c r="C85" s="7">
        <v>103.74711909860831</v>
      </c>
      <c r="D85" s="7">
        <v>144.87305746931111</v>
      </c>
      <c r="E85" s="37">
        <v>0.05</v>
      </c>
      <c r="F85" s="37">
        <v>0.03</v>
      </c>
      <c r="G85" s="33">
        <f t="shared" si="6"/>
        <v>5.8309518948453008E-2</v>
      </c>
      <c r="H85" s="8">
        <f t="shared" si="7"/>
        <v>2.1630203168118789E-8</v>
      </c>
      <c r="I85" s="8"/>
      <c r="J85" s="33">
        <f t="shared" si="8"/>
        <v>5.0226387493566642E-4</v>
      </c>
      <c r="K85" s="33">
        <f t="shared" si="9"/>
        <v>0</v>
      </c>
      <c r="L85" s="33">
        <f t="shared" si="10"/>
        <v>3.5515419191204177E-5</v>
      </c>
      <c r="M85" s="33">
        <f t="shared" si="11"/>
        <v>1.2613450003269539E-9</v>
      </c>
    </row>
    <row r="86" spans="1:13" x14ac:dyDescent="0.25">
      <c r="A86" s="5" t="s">
        <v>114</v>
      </c>
      <c r="B86" s="5" t="s">
        <v>36</v>
      </c>
      <c r="C86" s="7">
        <v>0.83497055795732111</v>
      </c>
      <c r="D86" s="7">
        <v>4.8324690748432593</v>
      </c>
      <c r="E86" s="37">
        <v>0.03</v>
      </c>
      <c r="F86" s="37">
        <v>8.0000000000000002E-3</v>
      </c>
      <c r="G86" s="33">
        <f t="shared" si="6"/>
        <v>3.1048349392520047E-2</v>
      </c>
      <c r="H86" s="8">
        <f t="shared" si="7"/>
        <v>6.8237268028525701E-12</v>
      </c>
      <c r="I86" s="8"/>
      <c r="J86" s="33">
        <f t="shared" si="8"/>
        <v>1.6753802849447737E-5</v>
      </c>
      <c r="K86" s="33">
        <f t="shared" si="9"/>
        <v>0</v>
      </c>
      <c r="L86" s="33">
        <f t="shared" si="10"/>
        <v>7.1080365633041989E-7</v>
      </c>
      <c r="M86" s="33">
        <f t="shared" si="11"/>
        <v>5.052418378526937E-13</v>
      </c>
    </row>
    <row r="87" spans="1:13" x14ac:dyDescent="0.25">
      <c r="A87" s="5" t="s">
        <v>115</v>
      </c>
      <c r="B87" s="5" t="s">
        <v>36</v>
      </c>
      <c r="C87" s="7">
        <v>0</v>
      </c>
      <c r="D87" s="7">
        <v>0</v>
      </c>
      <c r="E87" s="37">
        <v>0.03</v>
      </c>
      <c r="F87" s="37">
        <v>8.0000000000000002E-3</v>
      </c>
      <c r="G87" s="33">
        <f t="shared" si="6"/>
        <v>3.1048349392520047E-2</v>
      </c>
      <c r="H87" s="8">
        <f t="shared" si="7"/>
        <v>0</v>
      </c>
      <c r="I87" s="8"/>
      <c r="J87" s="33">
        <f t="shared" si="8"/>
        <v>0</v>
      </c>
      <c r="K87" s="33">
        <f t="shared" si="9"/>
        <v>0</v>
      </c>
      <c r="L87" s="33">
        <f t="shared" si="10"/>
        <v>0</v>
      </c>
      <c r="M87" s="33">
        <f t="shared" si="11"/>
        <v>0</v>
      </c>
    </row>
    <row r="88" spans="1:13" x14ac:dyDescent="0.25">
      <c r="A88" s="5" t="s">
        <v>116</v>
      </c>
      <c r="B88" s="5" t="s">
        <v>36</v>
      </c>
      <c r="C88" s="7">
        <v>0</v>
      </c>
      <c r="D88" s="7">
        <v>0</v>
      </c>
      <c r="E88" s="37">
        <v>0.03</v>
      </c>
      <c r="F88" s="37">
        <v>5.0000000000000001E-3</v>
      </c>
      <c r="G88" s="33">
        <f t="shared" si="6"/>
        <v>3.0413812651491099E-2</v>
      </c>
      <c r="H88" s="8">
        <f t="shared" si="7"/>
        <v>0</v>
      </c>
      <c r="I88" s="8"/>
      <c r="J88" s="33">
        <f t="shared" si="8"/>
        <v>0</v>
      </c>
      <c r="K88" s="33">
        <f t="shared" si="9"/>
        <v>0</v>
      </c>
      <c r="L88" s="33">
        <f t="shared" si="10"/>
        <v>0</v>
      </c>
      <c r="M88" s="33">
        <f t="shared" si="11"/>
        <v>0</v>
      </c>
    </row>
    <row r="89" spans="1:13" x14ac:dyDescent="0.25">
      <c r="A89" s="5" t="s">
        <v>117</v>
      </c>
      <c r="B89" s="5" t="s">
        <v>36</v>
      </c>
      <c r="C89" s="7">
        <v>0</v>
      </c>
      <c r="D89" s="7">
        <v>0</v>
      </c>
      <c r="E89" s="37">
        <v>7.0000000000000007E-2</v>
      </c>
      <c r="F89" s="37">
        <v>0.2</v>
      </c>
      <c r="G89" s="33">
        <f t="shared" si="6"/>
        <v>0.21189620100417092</v>
      </c>
      <c r="H89" s="8">
        <f t="shared" si="7"/>
        <v>0</v>
      </c>
      <c r="I89" s="8"/>
      <c r="J89" s="33">
        <f t="shared" si="8"/>
        <v>0</v>
      </c>
      <c r="K89" s="33">
        <f t="shared" si="9"/>
        <v>0</v>
      </c>
      <c r="L89" s="33">
        <f t="shared" si="10"/>
        <v>0</v>
      </c>
      <c r="M89" s="33">
        <f t="shared" si="11"/>
        <v>0</v>
      </c>
    </row>
    <row r="90" spans="1:13" x14ac:dyDescent="0.25">
      <c r="A90" s="5" t="s">
        <v>118</v>
      </c>
      <c r="B90" s="5" t="s">
        <v>36</v>
      </c>
      <c r="C90" s="7">
        <v>0</v>
      </c>
      <c r="D90" s="7">
        <v>0</v>
      </c>
      <c r="E90" s="37">
        <v>0.03</v>
      </c>
      <c r="F90" s="37">
        <v>0.2</v>
      </c>
      <c r="G90" s="33">
        <f t="shared" si="6"/>
        <v>0.20223748416156687</v>
      </c>
      <c r="H90" s="8">
        <f t="shared" si="7"/>
        <v>0</v>
      </c>
      <c r="I90" s="8"/>
      <c r="J90" s="33">
        <f t="shared" si="8"/>
        <v>0</v>
      </c>
      <c r="K90" s="33">
        <f t="shared" si="9"/>
        <v>0</v>
      </c>
      <c r="L90" s="33">
        <f t="shared" si="10"/>
        <v>0</v>
      </c>
      <c r="M90" s="33">
        <f t="shared" si="11"/>
        <v>0</v>
      </c>
    </row>
    <row r="91" spans="1:13" x14ac:dyDescent="0.25">
      <c r="A91" s="5" t="s">
        <v>119</v>
      </c>
      <c r="B91" s="5" t="s">
        <v>36</v>
      </c>
      <c r="C91" s="7">
        <v>8.9077931924009093</v>
      </c>
      <c r="D91" s="7">
        <v>3.2482766636250693</v>
      </c>
      <c r="E91" s="37">
        <v>0.03</v>
      </c>
      <c r="F91" s="37">
        <v>0.03</v>
      </c>
      <c r="G91" s="33">
        <f t="shared" si="6"/>
        <v>4.2426406871192854E-2</v>
      </c>
      <c r="H91" s="8">
        <f t="shared" si="7"/>
        <v>5.7568506054758759E-12</v>
      </c>
      <c r="I91" s="8"/>
      <c r="J91" s="33">
        <f t="shared" si="8"/>
        <v>1.1261528212594184E-5</v>
      </c>
      <c r="K91" s="33">
        <f t="shared" si="9"/>
        <v>0</v>
      </c>
      <c r="L91" s="33">
        <f t="shared" si="10"/>
        <v>4.7778617793893808E-7</v>
      </c>
      <c r="M91" s="33">
        <f t="shared" si="11"/>
        <v>2.2827963182949859E-13</v>
      </c>
    </row>
    <row r="92" spans="1:13" x14ac:dyDescent="0.25">
      <c r="A92" s="5" t="s">
        <v>120</v>
      </c>
      <c r="B92" s="5" t="s">
        <v>36</v>
      </c>
      <c r="C92" s="7">
        <v>58.6</v>
      </c>
      <c r="D92" s="7">
        <v>0</v>
      </c>
      <c r="E92" s="37">
        <v>0.03</v>
      </c>
      <c r="F92" s="37">
        <v>0.04</v>
      </c>
      <c r="G92" s="33">
        <f t="shared" si="6"/>
        <v>0.05</v>
      </c>
      <c r="H92" s="8">
        <f t="shared" si="7"/>
        <v>0</v>
      </c>
      <c r="I92" s="8"/>
      <c r="J92" s="33">
        <f t="shared" si="8"/>
        <v>0</v>
      </c>
      <c r="K92" s="33">
        <f t="shared" si="9"/>
        <v>0</v>
      </c>
      <c r="L92" s="33">
        <f t="shared" si="10"/>
        <v>0</v>
      </c>
      <c r="M92" s="33">
        <f t="shared" si="11"/>
        <v>0</v>
      </c>
    </row>
    <row r="93" spans="1:13" x14ac:dyDescent="0.25">
      <c r="A93" s="5" t="s">
        <v>121</v>
      </c>
      <c r="B93" s="5" t="s">
        <v>36</v>
      </c>
      <c r="C93" s="7">
        <v>0</v>
      </c>
      <c r="D93" s="7">
        <v>15.853064470461016</v>
      </c>
      <c r="E93" s="37">
        <v>0.03</v>
      </c>
      <c r="F93" s="37">
        <v>0.02</v>
      </c>
      <c r="G93" s="33">
        <f t="shared" si="6"/>
        <v>3.605551275463989E-2</v>
      </c>
      <c r="H93" s="8">
        <f t="shared" si="7"/>
        <v>9.9032155990300425E-11</v>
      </c>
      <c r="I93" s="8"/>
      <c r="J93" s="33">
        <f t="shared" si="8"/>
        <v>5.4961369143640749E-5</v>
      </c>
      <c r="K93" s="33">
        <f t="shared" si="9"/>
        <v>0</v>
      </c>
      <c r="L93" s="33">
        <f t="shared" si="10"/>
        <v>2.3318134094859268E-6</v>
      </c>
      <c r="M93" s="33">
        <f t="shared" si="11"/>
        <v>5.4373537766583826E-12</v>
      </c>
    </row>
    <row r="94" spans="1:13" x14ac:dyDescent="0.25">
      <c r="A94" s="5" t="s">
        <v>122</v>
      </c>
      <c r="B94" s="5" t="s">
        <v>36</v>
      </c>
      <c r="C94" s="7">
        <v>0</v>
      </c>
      <c r="D94" s="7">
        <v>0</v>
      </c>
      <c r="E94" s="37">
        <v>0.03</v>
      </c>
      <c r="F94" s="37">
        <v>0.2</v>
      </c>
      <c r="G94" s="33">
        <f t="shared" si="6"/>
        <v>0.20223748416156687</v>
      </c>
      <c r="H94" s="8">
        <f t="shared" si="7"/>
        <v>0</v>
      </c>
      <c r="I94" s="8"/>
      <c r="J94" s="33">
        <f t="shared" si="8"/>
        <v>0</v>
      </c>
      <c r="K94" s="33">
        <f t="shared" si="9"/>
        <v>0</v>
      </c>
      <c r="L94" s="33">
        <f t="shared" si="10"/>
        <v>0</v>
      </c>
      <c r="M94" s="33">
        <f t="shared" si="11"/>
        <v>0</v>
      </c>
    </row>
    <row r="95" spans="1:13" x14ac:dyDescent="0.25">
      <c r="A95" s="5" t="s">
        <v>123</v>
      </c>
      <c r="B95" s="5" t="s">
        <v>36</v>
      </c>
      <c r="C95" s="7">
        <v>0</v>
      </c>
      <c r="D95" s="7">
        <v>0</v>
      </c>
      <c r="E95" s="37">
        <v>7.0000000000000007E-2</v>
      </c>
      <c r="F95" s="37">
        <v>0.2</v>
      </c>
      <c r="G95" s="33">
        <f t="shared" si="6"/>
        <v>0.21189620100417092</v>
      </c>
      <c r="H95" s="8">
        <f t="shared" si="7"/>
        <v>0</v>
      </c>
      <c r="I95" s="8"/>
      <c r="J95" s="33">
        <f t="shared" si="8"/>
        <v>0</v>
      </c>
      <c r="K95" s="33">
        <f t="shared" si="9"/>
        <v>0</v>
      </c>
      <c r="L95" s="33">
        <f t="shared" si="10"/>
        <v>0</v>
      </c>
      <c r="M95" s="33">
        <f t="shared" si="11"/>
        <v>0</v>
      </c>
    </row>
    <row r="96" spans="1:13" x14ac:dyDescent="0.25">
      <c r="A96" s="5" t="s">
        <v>124</v>
      </c>
      <c r="B96" s="5" t="s">
        <v>36</v>
      </c>
      <c r="C96" s="11">
        <v>0</v>
      </c>
      <c r="D96" s="11">
        <v>248.6850952746299</v>
      </c>
      <c r="E96" s="37">
        <v>0.03</v>
      </c>
      <c r="F96" s="37">
        <v>8.0000000000000002E-3</v>
      </c>
      <c r="G96" s="33">
        <f t="shared" si="6"/>
        <v>3.1048349392520047E-2</v>
      </c>
      <c r="H96" s="8">
        <f t="shared" si="7"/>
        <v>1.8071032958781657E-8</v>
      </c>
      <c r="I96" s="8"/>
      <c r="J96" s="33">
        <f t="shared" si="8"/>
        <v>8.6217231673901904E-4</v>
      </c>
      <c r="K96" s="33">
        <f t="shared" si="9"/>
        <v>0</v>
      </c>
      <c r="L96" s="33">
        <f t="shared" si="10"/>
        <v>3.6578873503048581E-5</v>
      </c>
      <c r="M96" s="33">
        <f t="shared" si="11"/>
        <v>1.3380139867520296E-9</v>
      </c>
    </row>
    <row r="97" spans="1:13" x14ac:dyDescent="0.25">
      <c r="A97" s="5" t="s">
        <v>125</v>
      </c>
      <c r="B97" s="5" t="s">
        <v>36</v>
      </c>
      <c r="C97" s="11">
        <v>0</v>
      </c>
      <c r="D97" s="11">
        <v>0.19158266137786872</v>
      </c>
      <c r="E97" s="37">
        <v>0.03</v>
      </c>
      <c r="F97" s="37">
        <v>0.04</v>
      </c>
      <c r="G97" s="33">
        <f t="shared" si="6"/>
        <v>0.05</v>
      </c>
      <c r="H97" s="8">
        <f t="shared" si="7"/>
        <v>2.7813704914097076E-14</v>
      </c>
      <c r="I97" s="8"/>
      <c r="J97" s="33">
        <f t="shared" si="8"/>
        <v>6.6420252015817108E-7</v>
      </c>
      <c r="K97" s="33">
        <f t="shared" si="9"/>
        <v>0</v>
      </c>
      <c r="L97" s="33">
        <f t="shared" si="10"/>
        <v>2.817972636510224E-8</v>
      </c>
      <c r="M97" s="33">
        <f t="shared" si="11"/>
        <v>7.9409697801203825E-16</v>
      </c>
    </row>
    <row r="98" spans="1:13" x14ac:dyDescent="0.25">
      <c r="A98" s="5" t="s">
        <v>126</v>
      </c>
      <c r="B98" s="5" t="s">
        <v>36</v>
      </c>
      <c r="C98" s="11">
        <v>0</v>
      </c>
      <c r="D98" s="11">
        <v>1990.4319891537766</v>
      </c>
      <c r="E98" s="37">
        <v>0.03</v>
      </c>
      <c r="F98" s="37">
        <v>5.0000000000000001E-3</v>
      </c>
      <c r="G98" s="33">
        <f t="shared" si="6"/>
        <v>3.0413812651491099E-2</v>
      </c>
      <c r="H98" s="8">
        <f t="shared" si="7"/>
        <v>1.1108178463231962E-6</v>
      </c>
      <c r="I98" s="8"/>
      <c r="J98" s="33">
        <f t="shared" si="8"/>
        <v>6.9006763654453577E-3</v>
      </c>
      <c r="K98" s="33">
        <f t="shared" si="9"/>
        <v>0</v>
      </c>
      <c r="L98" s="33">
        <f t="shared" si="10"/>
        <v>2.9277090316680906E-4</v>
      </c>
      <c r="M98" s="33">
        <f t="shared" si="11"/>
        <v>8.5714801741109085E-8</v>
      </c>
    </row>
    <row r="99" spans="1:13" x14ac:dyDescent="0.25">
      <c r="A99" s="5" t="s">
        <v>127</v>
      </c>
      <c r="B99" s="5" t="s">
        <v>36</v>
      </c>
      <c r="C99" s="11">
        <v>0</v>
      </c>
      <c r="D99" s="11">
        <v>0</v>
      </c>
      <c r="E99" s="37">
        <v>0.03</v>
      </c>
      <c r="F99" s="37">
        <v>0.2</v>
      </c>
      <c r="G99" s="33">
        <f t="shared" si="6"/>
        <v>0.20223748416156687</v>
      </c>
      <c r="H99" s="8">
        <f t="shared" si="7"/>
        <v>0</v>
      </c>
      <c r="I99" s="8"/>
      <c r="J99" s="33">
        <f t="shared" si="8"/>
        <v>0</v>
      </c>
      <c r="K99" s="33">
        <f t="shared" si="9"/>
        <v>0</v>
      </c>
      <c r="L99" s="33">
        <f t="shared" si="10"/>
        <v>0</v>
      </c>
      <c r="M99" s="33">
        <f t="shared" si="11"/>
        <v>0</v>
      </c>
    </row>
    <row r="100" spans="1:13" x14ac:dyDescent="0.25">
      <c r="A100" s="5" t="s">
        <v>128</v>
      </c>
      <c r="B100" s="5" t="s">
        <v>36</v>
      </c>
      <c r="C100" s="11">
        <v>0</v>
      </c>
      <c r="D100" s="11">
        <v>10.795334055555578</v>
      </c>
      <c r="E100" s="37">
        <v>7.0000000000000007E-2</v>
      </c>
      <c r="F100" s="37">
        <v>0.2</v>
      </c>
      <c r="G100" s="33">
        <f t="shared" si="6"/>
        <v>0.21189620100417092</v>
      </c>
      <c r="H100" s="8">
        <f t="shared" si="7"/>
        <v>1.5860794669245525E-9</v>
      </c>
      <c r="I100" s="8"/>
      <c r="J100" s="33">
        <f t="shared" si="8"/>
        <v>3.7426602355768519E-5</v>
      </c>
      <c r="K100" s="33">
        <f t="shared" si="9"/>
        <v>0</v>
      </c>
      <c r="L100" s="33">
        <f t="shared" si="10"/>
        <v>3.7050446051550875E-6</v>
      </c>
      <c r="M100" s="33">
        <f t="shared" si="11"/>
        <v>1.3727355526188819E-11</v>
      </c>
    </row>
    <row r="101" spans="1:13" x14ac:dyDescent="0.25">
      <c r="A101" s="5" t="s">
        <v>129</v>
      </c>
      <c r="B101" s="5" t="s">
        <v>36</v>
      </c>
      <c r="C101" s="11">
        <v>0</v>
      </c>
      <c r="D101" s="11">
        <v>0</v>
      </c>
      <c r="E101" s="37">
        <v>0.03</v>
      </c>
      <c r="F101" s="37">
        <v>0.04</v>
      </c>
      <c r="G101" s="33">
        <f t="shared" si="6"/>
        <v>0.05</v>
      </c>
      <c r="H101" s="8">
        <f t="shared" si="7"/>
        <v>0</v>
      </c>
      <c r="I101" s="8"/>
      <c r="J101" s="33">
        <f t="shared" si="8"/>
        <v>0</v>
      </c>
      <c r="K101" s="33">
        <f t="shared" si="9"/>
        <v>0</v>
      </c>
      <c r="L101" s="33">
        <f t="shared" si="10"/>
        <v>0</v>
      </c>
      <c r="M101" s="33">
        <f t="shared" si="11"/>
        <v>0</v>
      </c>
    </row>
    <row r="102" spans="1:13" x14ac:dyDescent="0.25">
      <c r="A102" s="5" t="s">
        <v>130</v>
      </c>
      <c r="B102" s="5" t="s">
        <v>36</v>
      </c>
      <c r="C102" s="11">
        <v>790.56650000000002</v>
      </c>
      <c r="D102" s="11">
        <v>712.23202754773388</v>
      </c>
      <c r="E102" s="37">
        <v>0.03</v>
      </c>
      <c r="F102" s="37">
        <v>8.0000000000000002E-3</v>
      </c>
      <c r="G102" s="33">
        <f t="shared" si="6"/>
        <v>3.1048349392520047E-2</v>
      </c>
      <c r="H102" s="8">
        <f t="shared" si="7"/>
        <v>1.4822670758360016E-7</v>
      </c>
      <c r="I102" s="8"/>
      <c r="J102" s="33">
        <f t="shared" si="8"/>
        <v>2.4692542854988053E-3</v>
      </c>
      <c r="K102" s="33">
        <f t="shared" si="9"/>
        <v>0</v>
      </c>
      <c r="L102" s="33">
        <f t="shared" si="10"/>
        <v>1.0476158698500892E-4</v>
      </c>
      <c r="M102" s="33">
        <f t="shared" si="11"/>
        <v>1.097499010761759E-8</v>
      </c>
    </row>
    <row r="103" spans="1:13" x14ac:dyDescent="0.25">
      <c r="A103" s="5" t="s">
        <v>131</v>
      </c>
      <c r="B103" s="5" t="s">
        <v>36</v>
      </c>
      <c r="C103" s="11">
        <v>2586.4800611557093</v>
      </c>
      <c r="D103" s="11">
        <v>154.51093503778034</v>
      </c>
      <c r="E103" s="37">
        <v>0.03</v>
      </c>
      <c r="F103" s="37">
        <v>0.04</v>
      </c>
      <c r="G103" s="33">
        <f t="shared" si="6"/>
        <v>0.05</v>
      </c>
      <c r="H103" s="8">
        <f t="shared" si="7"/>
        <v>1.8091096082960002E-8</v>
      </c>
      <c r="I103" s="8"/>
      <c r="J103" s="33">
        <f t="shared" si="8"/>
        <v>5.3567766365701186E-4</v>
      </c>
      <c r="K103" s="33">
        <f t="shared" si="9"/>
        <v>0</v>
      </c>
      <c r="L103" s="33">
        <f t="shared" si="10"/>
        <v>2.2726878510122385E-5</v>
      </c>
      <c r="M103" s="33">
        <f t="shared" si="11"/>
        <v>5.1651100681386268E-10</v>
      </c>
    </row>
    <row r="104" spans="1:13" x14ac:dyDescent="0.25">
      <c r="A104" s="5" t="s">
        <v>132</v>
      </c>
      <c r="B104" s="5" t="s">
        <v>36</v>
      </c>
      <c r="C104" s="11">
        <v>5021.535438833982</v>
      </c>
      <c r="D104" s="11">
        <v>6035.9596474491209</v>
      </c>
      <c r="E104" s="37">
        <v>0.03</v>
      </c>
      <c r="F104" s="37">
        <v>5.0000000000000001E-3</v>
      </c>
      <c r="G104" s="33">
        <f t="shared" si="6"/>
        <v>3.0413812651491099E-2</v>
      </c>
      <c r="H104" s="8">
        <f t="shared" si="7"/>
        <v>1.0215057562420625E-5</v>
      </c>
      <c r="I104" s="8"/>
      <c r="J104" s="33">
        <f t="shared" si="8"/>
        <v>2.0926213158201045E-2</v>
      </c>
      <c r="K104" s="33">
        <f t="shared" si="9"/>
        <v>0</v>
      </c>
      <c r="L104" s="33">
        <f t="shared" si="10"/>
        <v>8.8782403372314705E-4</v>
      </c>
      <c r="M104" s="33">
        <f t="shared" si="11"/>
        <v>7.8823151485643978E-7</v>
      </c>
    </row>
    <row r="105" spans="1:13" x14ac:dyDescent="0.25">
      <c r="A105" s="5" t="s">
        <v>133</v>
      </c>
      <c r="B105" s="5" t="s">
        <v>36</v>
      </c>
      <c r="C105" s="11">
        <v>0</v>
      </c>
      <c r="D105" s="11">
        <v>0</v>
      </c>
      <c r="E105" s="37">
        <v>0.03</v>
      </c>
      <c r="F105" s="37">
        <v>0.2</v>
      </c>
      <c r="G105" s="33">
        <f t="shared" si="6"/>
        <v>0.20223748416156687</v>
      </c>
      <c r="H105" s="8">
        <f t="shared" si="7"/>
        <v>0</v>
      </c>
      <c r="I105" s="8"/>
      <c r="J105" s="33">
        <f t="shared" si="8"/>
        <v>0</v>
      </c>
      <c r="K105" s="33">
        <f t="shared" si="9"/>
        <v>0</v>
      </c>
      <c r="L105" s="33">
        <f t="shared" si="10"/>
        <v>0</v>
      </c>
      <c r="M105" s="33">
        <f t="shared" si="11"/>
        <v>0</v>
      </c>
    </row>
    <row r="106" spans="1:13" x14ac:dyDescent="0.25">
      <c r="A106" s="5" t="s">
        <v>134</v>
      </c>
      <c r="B106" s="5" t="s">
        <v>36</v>
      </c>
      <c r="C106" s="11">
        <v>0</v>
      </c>
      <c r="D106" s="11">
        <v>0</v>
      </c>
      <c r="E106" s="37">
        <v>7.0000000000000007E-2</v>
      </c>
      <c r="F106" s="37">
        <v>0.2</v>
      </c>
      <c r="G106" s="33">
        <f t="shared" si="6"/>
        <v>0.21189620100417092</v>
      </c>
      <c r="H106" s="8">
        <f t="shared" si="7"/>
        <v>0</v>
      </c>
      <c r="I106" s="8"/>
      <c r="J106" s="33">
        <f t="shared" si="8"/>
        <v>0</v>
      </c>
      <c r="K106" s="33">
        <f t="shared" si="9"/>
        <v>0</v>
      </c>
      <c r="L106" s="33">
        <f t="shared" si="10"/>
        <v>0</v>
      </c>
      <c r="M106" s="33">
        <f t="shared" si="11"/>
        <v>0</v>
      </c>
    </row>
    <row r="107" spans="1:13" x14ac:dyDescent="0.25">
      <c r="A107" s="5" t="s">
        <v>135</v>
      </c>
      <c r="B107" s="5" t="s">
        <v>36</v>
      </c>
      <c r="C107" s="11">
        <v>0</v>
      </c>
      <c r="D107" s="11">
        <v>0</v>
      </c>
      <c r="E107" s="37">
        <v>0.03</v>
      </c>
      <c r="F107" s="37">
        <v>0.04</v>
      </c>
      <c r="G107" s="33">
        <f t="shared" si="6"/>
        <v>0.05</v>
      </c>
      <c r="H107" s="8">
        <f t="shared" si="7"/>
        <v>0</v>
      </c>
      <c r="I107" s="8"/>
      <c r="J107" s="33">
        <f t="shared" si="8"/>
        <v>0</v>
      </c>
      <c r="K107" s="33">
        <f t="shared" si="9"/>
        <v>0</v>
      </c>
      <c r="L107" s="33">
        <f t="shared" si="10"/>
        <v>0</v>
      </c>
      <c r="M107" s="33">
        <f t="shared" si="11"/>
        <v>0</v>
      </c>
    </row>
    <row r="108" spans="1:13" x14ac:dyDescent="0.25">
      <c r="A108" s="5" t="s">
        <v>136</v>
      </c>
      <c r="B108" s="5" t="s">
        <v>36</v>
      </c>
      <c r="C108" s="11">
        <v>3610.4948152706588</v>
      </c>
      <c r="D108" s="11">
        <v>1254.707158201885</v>
      </c>
      <c r="E108" s="37">
        <v>0.03</v>
      </c>
      <c r="F108" s="37">
        <v>8.0000000000000002E-3</v>
      </c>
      <c r="G108" s="33">
        <f t="shared" si="6"/>
        <v>3.1048349392520047E-2</v>
      </c>
      <c r="H108" s="8">
        <f t="shared" si="7"/>
        <v>4.6001099843413707E-7</v>
      </c>
      <c r="I108" s="8"/>
      <c r="J108" s="33">
        <f t="shared" si="8"/>
        <v>4.3499743168014032E-3</v>
      </c>
      <c r="K108" s="33">
        <f t="shared" si="9"/>
        <v>0</v>
      </c>
      <c r="L108" s="33">
        <f t="shared" si="10"/>
        <v>1.8455378024385548E-4</v>
      </c>
      <c r="M108" s="33">
        <f t="shared" si="11"/>
        <v>3.4060097802297302E-8</v>
      </c>
    </row>
    <row r="109" spans="1:13" x14ac:dyDescent="0.25">
      <c r="A109" s="5" t="s">
        <v>137</v>
      </c>
      <c r="B109" s="5" t="s">
        <v>36</v>
      </c>
      <c r="C109" s="11">
        <v>96.335596706277883</v>
      </c>
      <c r="D109" s="11">
        <v>65.600180577784556</v>
      </c>
      <c r="E109" s="37">
        <v>0.03</v>
      </c>
      <c r="F109" s="37">
        <v>0.04</v>
      </c>
      <c r="G109" s="33">
        <f t="shared" si="6"/>
        <v>0.05</v>
      </c>
      <c r="H109" s="8">
        <f t="shared" si="7"/>
        <v>3.2610428728729429E-9</v>
      </c>
      <c r="I109" s="8"/>
      <c r="J109" s="33">
        <f t="shared" si="8"/>
        <v>2.2743083820438536E-4</v>
      </c>
      <c r="K109" s="33">
        <f t="shared" si="9"/>
        <v>0</v>
      </c>
      <c r="L109" s="33">
        <f t="shared" si="10"/>
        <v>9.6490732767156841E-6</v>
      </c>
      <c r="M109" s="33">
        <f t="shared" si="11"/>
        <v>9.3104615099428753E-11</v>
      </c>
    </row>
    <row r="110" spans="1:13" x14ac:dyDescent="0.25">
      <c r="A110" s="5" t="s">
        <v>138</v>
      </c>
      <c r="B110" s="5" t="s">
        <v>36</v>
      </c>
      <c r="C110" s="11">
        <v>1962.0559061274239</v>
      </c>
      <c r="D110" s="11">
        <v>138.80108361866229</v>
      </c>
      <c r="E110" s="37">
        <v>0.03</v>
      </c>
      <c r="F110" s="37">
        <v>5.0000000000000001E-3</v>
      </c>
      <c r="G110" s="33">
        <f t="shared" si="6"/>
        <v>3.0413812651491099E-2</v>
      </c>
      <c r="H110" s="8">
        <f t="shared" si="7"/>
        <v>5.4017424821836777E-9</v>
      </c>
      <c r="I110" s="8"/>
      <c r="J110" s="33">
        <f t="shared" si="8"/>
        <v>4.81212803273284E-4</v>
      </c>
      <c r="K110" s="33">
        <f t="shared" si="9"/>
        <v>0</v>
      </c>
      <c r="L110" s="33">
        <f t="shared" si="10"/>
        <v>2.0416130183299632E-5</v>
      </c>
      <c r="M110" s="33">
        <f t="shared" si="11"/>
        <v>4.1681837166143826E-10</v>
      </c>
    </row>
    <row r="111" spans="1:13" x14ac:dyDescent="0.25">
      <c r="A111" s="5" t="s">
        <v>139</v>
      </c>
      <c r="B111" s="5" t="s">
        <v>36</v>
      </c>
      <c r="C111" s="11">
        <v>0</v>
      </c>
      <c r="D111" s="11">
        <v>0</v>
      </c>
      <c r="E111" s="37">
        <v>0.03</v>
      </c>
      <c r="F111" s="37">
        <v>0.2</v>
      </c>
      <c r="G111" s="33">
        <f t="shared" si="6"/>
        <v>0.20223748416156687</v>
      </c>
      <c r="H111" s="8">
        <f t="shared" si="7"/>
        <v>0</v>
      </c>
      <c r="I111" s="8"/>
      <c r="J111" s="33">
        <f t="shared" si="8"/>
        <v>0</v>
      </c>
      <c r="K111" s="33">
        <f t="shared" si="9"/>
        <v>0</v>
      </c>
      <c r="L111" s="33">
        <f t="shared" si="10"/>
        <v>0</v>
      </c>
      <c r="M111" s="33">
        <f t="shared" si="11"/>
        <v>0</v>
      </c>
    </row>
    <row r="112" spans="1:13" x14ac:dyDescent="0.25">
      <c r="A112" s="5" t="s">
        <v>140</v>
      </c>
      <c r="B112" s="5" t="s">
        <v>36</v>
      </c>
      <c r="C112" s="11">
        <v>0</v>
      </c>
      <c r="D112" s="11">
        <v>0</v>
      </c>
      <c r="E112" s="37">
        <v>7.0000000000000007E-2</v>
      </c>
      <c r="F112" s="37">
        <v>0.2</v>
      </c>
      <c r="G112" s="33">
        <f t="shared" si="6"/>
        <v>0.21189620100417092</v>
      </c>
      <c r="H112" s="8">
        <f t="shared" si="7"/>
        <v>0</v>
      </c>
      <c r="I112" s="8"/>
      <c r="J112" s="33">
        <f t="shared" si="8"/>
        <v>0</v>
      </c>
      <c r="K112" s="33">
        <f t="shared" si="9"/>
        <v>0</v>
      </c>
      <c r="L112" s="33">
        <f t="shared" si="10"/>
        <v>0</v>
      </c>
      <c r="M112" s="33">
        <f t="shared" si="11"/>
        <v>0</v>
      </c>
    </row>
    <row r="113" spans="1:13" x14ac:dyDescent="0.25">
      <c r="A113" s="5" t="s">
        <v>141</v>
      </c>
      <c r="B113" s="5" t="s">
        <v>36</v>
      </c>
      <c r="C113" s="11">
        <v>0</v>
      </c>
      <c r="D113" s="11">
        <v>65.510646972216009</v>
      </c>
      <c r="E113" s="37">
        <v>0.03</v>
      </c>
      <c r="F113" s="37">
        <v>0.04</v>
      </c>
      <c r="G113" s="33">
        <f t="shared" si="6"/>
        <v>0.05</v>
      </c>
      <c r="H113" s="8">
        <f t="shared" si="7"/>
        <v>3.2521473583816675E-9</v>
      </c>
      <c r="I113" s="8"/>
      <c r="J113" s="33">
        <f t="shared" si="8"/>
        <v>2.2712043200149738E-4</v>
      </c>
      <c r="K113" s="33">
        <f t="shared" si="9"/>
        <v>0</v>
      </c>
      <c r="L113" s="33">
        <f t="shared" si="10"/>
        <v>9.6359038568566171E-6</v>
      </c>
      <c r="M113" s="33">
        <f t="shared" si="11"/>
        <v>9.2850643138584222E-11</v>
      </c>
    </row>
    <row r="114" spans="1:13" x14ac:dyDescent="0.25">
      <c r="A114" s="5" t="s">
        <v>142</v>
      </c>
      <c r="B114" s="5" t="s">
        <v>36</v>
      </c>
      <c r="C114" s="11">
        <v>1351.2108356384429</v>
      </c>
      <c r="D114" s="11">
        <v>1183.1553885173114</v>
      </c>
      <c r="E114" s="37">
        <v>0.03</v>
      </c>
      <c r="F114" s="37">
        <v>8.0000000000000002E-3</v>
      </c>
      <c r="G114" s="33">
        <f t="shared" si="6"/>
        <v>3.1048349392520047E-2</v>
      </c>
      <c r="H114" s="8">
        <f t="shared" si="7"/>
        <v>4.0904118324458184E-7</v>
      </c>
      <c r="I114" s="8"/>
      <c r="J114" s="33">
        <f t="shared" si="8"/>
        <v>4.1019097716882367E-3</v>
      </c>
      <c r="K114" s="33">
        <f t="shared" si="9"/>
        <v>0</v>
      </c>
      <c r="L114" s="33">
        <f t="shared" si="10"/>
        <v>1.7402929292256692E-4</v>
      </c>
      <c r="M114" s="33">
        <f t="shared" si="11"/>
        <v>3.0286194795128601E-8</v>
      </c>
    </row>
    <row r="115" spans="1:13" x14ac:dyDescent="0.25">
      <c r="A115" s="5" t="s">
        <v>143</v>
      </c>
      <c r="B115" s="5" t="s">
        <v>36</v>
      </c>
      <c r="C115" s="11">
        <v>1090.2789281922815</v>
      </c>
      <c r="D115" s="11">
        <v>0</v>
      </c>
      <c r="E115" s="37">
        <v>0.03</v>
      </c>
      <c r="F115" s="37">
        <v>0.04</v>
      </c>
      <c r="G115" s="33">
        <f t="shared" si="6"/>
        <v>0.05</v>
      </c>
      <c r="H115" s="8">
        <f t="shared" si="7"/>
        <v>0</v>
      </c>
      <c r="I115" s="8"/>
      <c r="J115" s="33">
        <f t="shared" si="8"/>
        <v>0</v>
      </c>
      <c r="K115" s="33">
        <f t="shared" si="9"/>
        <v>0</v>
      </c>
      <c r="L115" s="33">
        <f t="shared" si="10"/>
        <v>0</v>
      </c>
      <c r="M115" s="33">
        <f t="shared" si="11"/>
        <v>0</v>
      </c>
    </row>
    <row r="116" spans="1:13" x14ac:dyDescent="0.25">
      <c r="A116" s="5" t="s">
        <v>144</v>
      </c>
      <c r="B116" s="5" t="s">
        <v>36</v>
      </c>
      <c r="C116" s="11">
        <v>0</v>
      </c>
      <c r="D116" s="11">
        <v>0</v>
      </c>
      <c r="E116" s="37">
        <v>0.03</v>
      </c>
      <c r="F116" s="37">
        <v>5.0000000000000001E-3</v>
      </c>
      <c r="G116" s="33">
        <f t="shared" si="6"/>
        <v>3.0413812651491099E-2</v>
      </c>
      <c r="H116" s="8">
        <f t="shared" si="7"/>
        <v>0</v>
      </c>
      <c r="I116" s="8"/>
      <c r="J116" s="33">
        <f t="shared" si="8"/>
        <v>0</v>
      </c>
      <c r="K116" s="33">
        <f t="shared" si="9"/>
        <v>0</v>
      </c>
      <c r="L116" s="33">
        <f t="shared" si="10"/>
        <v>0</v>
      </c>
      <c r="M116" s="33">
        <f t="shared" si="11"/>
        <v>0</v>
      </c>
    </row>
    <row r="117" spans="1:13" x14ac:dyDescent="0.25">
      <c r="A117" s="5" t="s">
        <v>145</v>
      </c>
      <c r="B117" s="5" t="s">
        <v>36</v>
      </c>
      <c r="C117" s="11">
        <v>0</v>
      </c>
      <c r="D117" s="11">
        <v>0</v>
      </c>
      <c r="E117" s="37">
        <v>0.03</v>
      </c>
      <c r="F117" s="37">
        <v>0.2</v>
      </c>
      <c r="G117" s="33">
        <f t="shared" si="6"/>
        <v>0.20223748416156687</v>
      </c>
      <c r="H117" s="8">
        <f t="shared" si="7"/>
        <v>0</v>
      </c>
      <c r="I117" s="8"/>
      <c r="J117" s="33">
        <f t="shared" si="8"/>
        <v>0</v>
      </c>
      <c r="K117" s="33">
        <f t="shared" si="9"/>
        <v>0</v>
      </c>
      <c r="L117" s="33">
        <f t="shared" si="10"/>
        <v>0</v>
      </c>
      <c r="M117" s="33">
        <f t="shared" si="11"/>
        <v>0</v>
      </c>
    </row>
    <row r="118" spans="1:13" x14ac:dyDescent="0.25">
      <c r="A118" s="5" t="s">
        <v>146</v>
      </c>
      <c r="B118" s="5" t="s">
        <v>36</v>
      </c>
      <c r="C118" s="11">
        <v>0</v>
      </c>
      <c r="D118" s="11">
        <v>0</v>
      </c>
      <c r="E118" s="37">
        <v>7.0000000000000007E-2</v>
      </c>
      <c r="F118" s="37">
        <v>0.2</v>
      </c>
      <c r="G118" s="33">
        <f t="shared" si="6"/>
        <v>0.21189620100417092</v>
      </c>
      <c r="H118" s="8">
        <f t="shared" si="7"/>
        <v>0</v>
      </c>
      <c r="I118" s="8"/>
      <c r="J118" s="33">
        <f t="shared" si="8"/>
        <v>0</v>
      </c>
      <c r="K118" s="33">
        <f t="shared" si="9"/>
        <v>0</v>
      </c>
      <c r="L118" s="33">
        <f t="shared" si="10"/>
        <v>0</v>
      </c>
      <c r="M118" s="33">
        <f t="shared" si="11"/>
        <v>0</v>
      </c>
    </row>
    <row r="119" spans="1:13" x14ac:dyDescent="0.25">
      <c r="A119" s="5" t="s">
        <v>147</v>
      </c>
      <c r="B119" s="5" t="s">
        <v>36</v>
      </c>
      <c r="C119" s="11">
        <v>0</v>
      </c>
      <c r="D119" s="11">
        <v>0</v>
      </c>
      <c r="E119" s="37">
        <v>0.03</v>
      </c>
      <c r="F119" s="37">
        <v>0.04</v>
      </c>
      <c r="G119" s="33">
        <f t="shared" si="6"/>
        <v>0.05</v>
      </c>
      <c r="H119" s="8">
        <f t="shared" si="7"/>
        <v>0</v>
      </c>
      <c r="I119" s="8"/>
      <c r="J119" s="33">
        <f t="shared" si="8"/>
        <v>0</v>
      </c>
      <c r="K119" s="33">
        <f t="shared" si="9"/>
        <v>0</v>
      </c>
      <c r="L119" s="33">
        <f t="shared" si="10"/>
        <v>0</v>
      </c>
      <c r="M119" s="33">
        <f t="shared" si="11"/>
        <v>0</v>
      </c>
    </row>
    <row r="120" spans="1:13" x14ac:dyDescent="0.25">
      <c r="A120" s="5" t="s">
        <v>148</v>
      </c>
      <c r="B120" s="5" t="s">
        <v>36</v>
      </c>
      <c r="C120" s="11">
        <v>0</v>
      </c>
      <c r="D120" s="11">
        <v>0</v>
      </c>
      <c r="E120" s="37">
        <v>0.03</v>
      </c>
      <c r="F120" s="37">
        <v>8.0000000000000002E-3</v>
      </c>
      <c r="G120" s="33">
        <f t="shared" si="6"/>
        <v>3.1048349392520047E-2</v>
      </c>
      <c r="H120" s="8">
        <f t="shared" si="7"/>
        <v>0</v>
      </c>
      <c r="I120" s="8"/>
      <c r="J120" s="33">
        <f t="shared" si="8"/>
        <v>0</v>
      </c>
      <c r="K120" s="33">
        <f t="shared" si="9"/>
        <v>0</v>
      </c>
      <c r="L120" s="33">
        <f t="shared" si="10"/>
        <v>0</v>
      </c>
      <c r="M120" s="33">
        <f t="shared" si="11"/>
        <v>0</v>
      </c>
    </row>
    <row r="121" spans="1:13" x14ac:dyDescent="0.25">
      <c r="A121" s="5" t="s">
        <v>149</v>
      </c>
      <c r="B121" s="5" t="s">
        <v>36</v>
      </c>
      <c r="C121" s="11">
        <v>0</v>
      </c>
      <c r="D121" s="11">
        <v>0</v>
      </c>
      <c r="E121" s="37">
        <v>0.03</v>
      </c>
      <c r="F121" s="37">
        <v>0.04</v>
      </c>
      <c r="G121" s="33">
        <f t="shared" si="6"/>
        <v>0.05</v>
      </c>
      <c r="H121" s="8">
        <f t="shared" si="7"/>
        <v>0</v>
      </c>
      <c r="I121" s="8"/>
      <c r="J121" s="33">
        <f t="shared" si="8"/>
        <v>0</v>
      </c>
      <c r="K121" s="33">
        <f t="shared" si="9"/>
        <v>0</v>
      </c>
      <c r="L121" s="33">
        <f t="shared" si="10"/>
        <v>0</v>
      </c>
      <c r="M121" s="33">
        <f t="shared" si="11"/>
        <v>0</v>
      </c>
    </row>
    <row r="122" spans="1:13" x14ac:dyDescent="0.25">
      <c r="A122" s="5" t="s">
        <v>150</v>
      </c>
      <c r="B122" s="5" t="s">
        <v>36</v>
      </c>
      <c r="C122" s="11">
        <v>0</v>
      </c>
      <c r="D122" s="11">
        <v>0</v>
      </c>
      <c r="E122" s="37">
        <v>0.03</v>
      </c>
      <c r="F122" s="37">
        <v>5.0000000000000001E-3</v>
      </c>
      <c r="G122" s="33">
        <f t="shared" si="6"/>
        <v>3.0413812651491099E-2</v>
      </c>
      <c r="H122" s="8">
        <f t="shared" si="7"/>
        <v>0</v>
      </c>
      <c r="I122" s="8"/>
      <c r="J122" s="33">
        <f t="shared" si="8"/>
        <v>0</v>
      </c>
      <c r="K122" s="33">
        <f t="shared" si="9"/>
        <v>0</v>
      </c>
      <c r="L122" s="33">
        <f t="shared" si="10"/>
        <v>0</v>
      </c>
      <c r="M122" s="33">
        <f t="shared" si="11"/>
        <v>0</v>
      </c>
    </row>
    <row r="123" spans="1:13" x14ac:dyDescent="0.25">
      <c r="A123" s="5" t="s">
        <v>151</v>
      </c>
      <c r="B123" s="5" t="s">
        <v>36</v>
      </c>
      <c r="C123" s="11">
        <v>0</v>
      </c>
      <c r="D123" s="11">
        <v>0</v>
      </c>
      <c r="E123" s="37">
        <v>0.03</v>
      </c>
      <c r="F123" s="37">
        <v>0.2</v>
      </c>
      <c r="G123" s="33">
        <f t="shared" si="6"/>
        <v>0.20223748416156687</v>
      </c>
      <c r="H123" s="8">
        <f t="shared" si="7"/>
        <v>0</v>
      </c>
      <c r="I123" s="8"/>
      <c r="J123" s="33">
        <f t="shared" si="8"/>
        <v>0</v>
      </c>
      <c r="K123" s="33">
        <f t="shared" si="9"/>
        <v>0</v>
      </c>
      <c r="L123" s="33">
        <f t="shared" si="10"/>
        <v>0</v>
      </c>
      <c r="M123" s="33">
        <f t="shared" si="11"/>
        <v>0</v>
      </c>
    </row>
    <row r="124" spans="1:13" x14ac:dyDescent="0.25">
      <c r="A124" s="5" t="s">
        <v>152</v>
      </c>
      <c r="B124" s="5" t="s">
        <v>36</v>
      </c>
      <c r="C124" s="11">
        <v>0</v>
      </c>
      <c r="D124" s="11">
        <v>0</v>
      </c>
      <c r="E124" s="37">
        <v>7.0000000000000007E-2</v>
      </c>
      <c r="F124" s="37">
        <v>0.2</v>
      </c>
      <c r="G124" s="33">
        <f t="shared" si="6"/>
        <v>0.21189620100417092</v>
      </c>
      <c r="H124" s="8">
        <f t="shared" si="7"/>
        <v>0</v>
      </c>
      <c r="I124" s="8"/>
      <c r="J124" s="33">
        <f t="shared" si="8"/>
        <v>0</v>
      </c>
      <c r="K124" s="33">
        <f t="shared" si="9"/>
        <v>0</v>
      </c>
      <c r="L124" s="33">
        <f t="shared" si="10"/>
        <v>0</v>
      </c>
      <c r="M124" s="33">
        <f t="shared" si="11"/>
        <v>0</v>
      </c>
    </row>
    <row r="125" spans="1:13" x14ac:dyDescent="0.25">
      <c r="A125" s="5" t="s">
        <v>153</v>
      </c>
      <c r="B125" s="5" t="s">
        <v>36</v>
      </c>
      <c r="C125" s="7">
        <v>0</v>
      </c>
      <c r="D125" s="7">
        <v>0</v>
      </c>
      <c r="E125" s="37">
        <v>0.05</v>
      </c>
      <c r="F125" s="37">
        <v>2</v>
      </c>
      <c r="G125" s="33">
        <f t="shared" si="6"/>
        <v>2.0006249023742559</v>
      </c>
      <c r="H125" s="8">
        <f t="shared" si="7"/>
        <v>0</v>
      </c>
      <c r="I125" s="8"/>
      <c r="J125" s="33">
        <f t="shared" si="8"/>
        <v>0</v>
      </c>
      <c r="K125" s="33">
        <f t="shared" si="9"/>
        <v>0</v>
      </c>
      <c r="L125" s="33">
        <f t="shared" si="10"/>
        <v>0</v>
      </c>
      <c r="M125" s="33">
        <f t="shared" si="11"/>
        <v>0</v>
      </c>
    </row>
    <row r="126" spans="1:13" x14ac:dyDescent="0.25">
      <c r="A126" s="5" t="s">
        <v>154</v>
      </c>
      <c r="B126" s="5" t="s">
        <v>36</v>
      </c>
      <c r="C126" s="7">
        <v>0</v>
      </c>
      <c r="D126" s="7">
        <v>0</v>
      </c>
      <c r="E126" s="37">
        <v>0.01</v>
      </c>
      <c r="F126" s="37">
        <v>2</v>
      </c>
      <c r="G126" s="33">
        <f t="shared" si="6"/>
        <v>2.000024999843752</v>
      </c>
      <c r="H126" s="8">
        <f t="shared" si="7"/>
        <v>0</v>
      </c>
      <c r="I126" s="8"/>
      <c r="J126" s="33">
        <f t="shared" si="8"/>
        <v>0</v>
      </c>
      <c r="K126" s="33">
        <f t="shared" si="9"/>
        <v>0</v>
      </c>
      <c r="L126" s="33">
        <f t="shared" si="10"/>
        <v>0</v>
      </c>
      <c r="M126" s="33">
        <f t="shared" si="11"/>
        <v>0</v>
      </c>
    </row>
    <row r="127" spans="1:13" x14ac:dyDescent="0.25">
      <c r="A127" s="5" t="s">
        <v>155</v>
      </c>
      <c r="B127" s="5" t="s">
        <v>36</v>
      </c>
      <c r="C127" s="7">
        <v>0</v>
      </c>
      <c r="D127" s="7">
        <v>0</v>
      </c>
      <c r="E127" s="37">
        <v>0</v>
      </c>
      <c r="F127" s="37">
        <v>0</v>
      </c>
      <c r="G127" s="33">
        <f t="shared" si="6"/>
        <v>0</v>
      </c>
      <c r="H127" s="8">
        <f t="shared" si="7"/>
        <v>0</v>
      </c>
      <c r="I127" s="8"/>
      <c r="J127" s="33">
        <f t="shared" si="8"/>
        <v>0</v>
      </c>
      <c r="K127" s="33">
        <f t="shared" si="9"/>
        <v>0</v>
      </c>
      <c r="L127" s="33">
        <f t="shared" si="10"/>
        <v>0</v>
      </c>
      <c r="M127" s="33">
        <f t="shared" si="11"/>
        <v>0</v>
      </c>
    </row>
    <row r="128" spans="1:13" x14ac:dyDescent="0.25">
      <c r="A128" s="5" t="s">
        <v>156</v>
      </c>
      <c r="B128" s="5" t="s">
        <v>36</v>
      </c>
      <c r="C128" s="7">
        <v>863.24703011350744</v>
      </c>
      <c r="D128" s="7">
        <v>657.2951557015424</v>
      </c>
      <c r="E128" s="37">
        <v>0.03</v>
      </c>
      <c r="F128" s="37">
        <v>0.5</v>
      </c>
      <c r="G128" s="33">
        <f t="shared" si="6"/>
        <v>0.50089919145472772</v>
      </c>
      <c r="H128" s="8">
        <f t="shared" si="7"/>
        <v>3.2857003533420918E-5</v>
      </c>
      <c r="I128" s="8"/>
      <c r="J128" s="33">
        <f t="shared" si="8"/>
        <v>2.2787923278904535E-3</v>
      </c>
      <c r="K128" s="33">
        <f t="shared" si="9"/>
        <v>0</v>
      </c>
      <c r="L128" s="33">
        <f t="shared" si="10"/>
        <v>9.6680970478033103E-5</v>
      </c>
      <c r="M128" s="33">
        <f t="shared" si="11"/>
        <v>9.3472100525743077E-9</v>
      </c>
    </row>
    <row r="129" spans="1:13" x14ac:dyDescent="0.25">
      <c r="A129" s="5" t="s">
        <v>157</v>
      </c>
      <c r="B129" s="5" t="s">
        <v>36</v>
      </c>
      <c r="C129" s="7">
        <v>10.084829371994561</v>
      </c>
      <c r="D129" s="7">
        <v>2.5870600534400001</v>
      </c>
      <c r="E129" s="37">
        <v>2.2360679774997901E-2</v>
      </c>
      <c r="F129" s="37">
        <v>0.5</v>
      </c>
      <c r="G129" s="33">
        <f t="shared" si="6"/>
        <v>0.50049975024968796</v>
      </c>
      <c r="H129" s="8">
        <f t="shared" si="7"/>
        <v>5.0819124697487566E-10</v>
      </c>
      <c r="I129" s="8"/>
      <c r="J129" s="33">
        <f t="shared" si="8"/>
        <v>8.96914050017409E-6</v>
      </c>
      <c r="K129" s="33">
        <f t="shared" si="9"/>
        <v>0</v>
      </c>
      <c r="L129" s="33">
        <f t="shared" si="10"/>
        <v>2.8362912634611975E-7</v>
      </c>
      <c r="M129" s="33">
        <f t="shared" si="11"/>
        <v>8.0445481311863158E-14</v>
      </c>
    </row>
    <row r="130" spans="1:13" x14ac:dyDescent="0.25">
      <c r="A130" s="5" t="s">
        <v>158</v>
      </c>
      <c r="B130" s="5" t="s">
        <v>36</v>
      </c>
      <c r="C130" s="7">
        <v>22.608396546851999</v>
      </c>
      <c r="D130" s="7">
        <v>6.3115854907213746</v>
      </c>
      <c r="E130" s="37">
        <v>2.2360679774997901E-2</v>
      </c>
      <c r="F130" s="37">
        <v>0.5</v>
      </c>
      <c r="G130" s="33">
        <f t="shared" si="6"/>
        <v>0.50049975024968796</v>
      </c>
      <c r="H130" s="8">
        <f t="shared" si="7"/>
        <v>3.0247612353738178E-9</v>
      </c>
      <c r="I130" s="8"/>
      <c r="J130" s="33">
        <f t="shared" si="8"/>
        <v>2.1881786999828973E-5</v>
      </c>
      <c r="K130" s="33">
        <f t="shared" si="9"/>
        <v>0</v>
      </c>
      <c r="L130" s="33">
        <f t="shared" si="10"/>
        <v>6.9196286194122043E-7</v>
      </c>
      <c r="M130" s="33">
        <f t="shared" si="11"/>
        <v>4.7881260230588444E-13</v>
      </c>
    </row>
    <row r="131" spans="1:13" x14ac:dyDescent="0.25">
      <c r="A131" s="5" t="s">
        <v>159</v>
      </c>
      <c r="B131" s="5" t="s">
        <v>36</v>
      </c>
      <c r="C131" s="7">
        <v>481.5987297841757</v>
      </c>
      <c r="D131" s="7">
        <v>129.72867193040378</v>
      </c>
      <c r="E131" s="37">
        <v>0.03</v>
      </c>
      <c r="F131" s="37">
        <v>0.5</v>
      </c>
      <c r="G131" s="33">
        <f t="shared" si="6"/>
        <v>0.50089919145472772</v>
      </c>
      <c r="H131" s="8">
        <f t="shared" si="7"/>
        <v>1.2799088312086826E-6</v>
      </c>
      <c r="I131" s="8"/>
      <c r="J131" s="33">
        <f t="shared" si="8"/>
        <v>4.4975944176386999E-4</v>
      </c>
      <c r="K131" s="33">
        <f t="shared" si="9"/>
        <v>0</v>
      </c>
      <c r="L131" s="33">
        <f t="shared" si="10"/>
        <v>1.9081677070434514E-5</v>
      </c>
      <c r="M131" s="33">
        <f t="shared" si="11"/>
        <v>3.6411039982034632E-10</v>
      </c>
    </row>
    <row r="132" spans="1:13" x14ac:dyDescent="0.25">
      <c r="A132" s="5" t="s">
        <v>160</v>
      </c>
      <c r="B132" s="5" t="s">
        <v>36</v>
      </c>
      <c r="C132" s="7">
        <v>0</v>
      </c>
      <c r="D132" s="7">
        <v>0</v>
      </c>
      <c r="E132" s="37">
        <v>0</v>
      </c>
      <c r="F132" s="37">
        <v>0</v>
      </c>
      <c r="G132" s="33">
        <f t="shared" si="6"/>
        <v>0</v>
      </c>
      <c r="H132" s="8">
        <f t="shared" si="7"/>
        <v>0</v>
      </c>
      <c r="I132" s="8"/>
      <c r="J132" s="33">
        <f t="shared" si="8"/>
        <v>0</v>
      </c>
      <c r="K132" s="33">
        <f t="shared" si="9"/>
        <v>0</v>
      </c>
      <c r="L132" s="33">
        <f t="shared" si="10"/>
        <v>0</v>
      </c>
      <c r="M132" s="33">
        <f t="shared" si="11"/>
        <v>0</v>
      </c>
    </row>
    <row r="133" spans="1:13" x14ac:dyDescent="0.25">
      <c r="A133" s="5" t="s">
        <v>161</v>
      </c>
      <c r="B133" s="5" t="s">
        <v>36</v>
      </c>
      <c r="C133" s="7">
        <v>5609.0999155195504</v>
      </c>
      <c r="D133" s="7">
        <v>3721.391114424795</v>
      </c>
      <c r="E133" s="37">
        <v>0.02</v>
      </c>
      <c r="F133" s="37">
        <v>0.02</v>
      </c>
      <c r="G133" s="33">
        <f t="shared" si="6"/>
        <v>2.8284271247461901E-2</v>
      </c>
      <c r="H133" s="8">
        <f t="shared" si="7"/>
        <v>3.3582038080565773E-6</v>
      </c>
      <c r="I133" s="8"/>
      <c r="J133" s="33">
        <f t="shared" si="8"/>
        <v>1.2901780040626925E-2</v>
      </c>
      <c r="K133" s="33">
        <f t="shared" si="9"/>
        <v>0</v>
      </c>
      <c r="L133" s="33">
        <f t="shared" si="10"/>
        <v>3.6491744624418199E-4</v>
      </c>
      <c r="M133" s="33">
        <f t="shared" si="11"/>
        <v>1.3316474257337545E-7</v>
      </c>
    </row>
    <row r="134" spans="1:13" x14ac:dyDescent="0.25">
      <c r="A134" s="5" t="s">
        <v>162</v>
      </c>
      <c r="B134" s="5" t="s">
        <v>36</v>
      </c>
      <c r="C134" s="7">
        <v>1885.6485237421173</v>
      </c>
      <c r="D134" s="7">
        <v>325.49010453315475</v>
      </c>
      <c r="E134" s="37">
        <v>0.05</v>
      </c>
      <c r="F134" s="37">
        <v>0.02</v>
      </c>
      <c r="G134" s="33">
        <f t="shared" si="6"/>
        <v>5.385164807134505E-2</v>
      </c>
      <c r="H134" s="8">
        <f t="shared" si="7"/>
        <v>9.3127942397452529E-8</v>
      </c>
      <c r="I134" s="8"/>
      <c r="J134" s="33">
        <f t="shared" si="8"/>
        <v>1.1284494440290825E-3</v>
      </c>
      <c r="K134" s="33">
        <f t="shared" si="9"/>
        <v>0</v>
      </c>
      <c r="L134" s="33">
        <f t="shared" si="10"/>
        <v>7.979342540991537E-5</v>
      </c>
      <c r="M134" s="33">
        <f t="shared" si="11"/>
        <v>6.3669907386477282E-9</v>
      </c>
    </row>
    <row r="135" spans="1:13" x14ac:dyDescent="0.25">
      <c r="A135" s="5" t="s">
        <v>163</v>
      </c>
      <c r="B135" s="5" t="s">
        <v>36</v>
      </c>
      <c r="C135" s="7">
        <v>183.286</v>
      </c>
      <c r="D135" s="7">
        <v>61.409433234000005</v>
      </c>
      <c r="E135" s="37">
        <v>0.05</v>
      </c>
      <c r="F135" s="37">
        <v>0.2</v>
      </c>
      <c r="G135" s="33">
        <f t="shared" si="6"/>
        <v>0.20615528128088306</v>
      </c>
      <c r="H135" s="8">
        <f t="shared" si="7"/>
        <v>4.8580898020083532E-8</v>
      </c>
      <c r="I135" s="8"/>
      <c r="J135" s="33">
        <f t="shared" si="8"/>
        <v>2.1290183580370461E-4</v>
      </c>
      <c r="K135" s="33">
        <f t="shared" si="9"/>
        <v>0</v>
      </c>
      <c r="L135" s="33">
        <f t="shared" si="10"/>
        <v>1.5054433182386446E-5</v>
      </c>
      <c r="M135" s="33">
        <f t="shared" si="11"/>
        <v>2.2663595844293809E-10</v>
      </c>
    </row>
    <row r="136" spans="1:13" x14ac:dyDescent="0.25">
      <c r="A136" s="5" t="s">
        <v>164</v>
      </c>
      <c r="B136" s="5" t="s">
        <v>36</v>
      </c>
      <c r="C136" s="7">
        <v>44.704230424899158</v>
      </c>
      <c r="D136" s="7">
        <v>197.12783402127542</v>
      </c>
      <c r="E136" s="37">
        <v>0.03</v>
      </c>
      <c r="F136" s="37">
        <v>0.02</v>
      </c>
      <c r="G136" s="33">
        <f t="shared" si="6"/>
        <v>3.605551275463989E-2</v>
      </c>
      <c r="H136" s="8">
        <f t="shared" si="7"/>
        <v>1.5312485219711546E-8</v>
      </c>
      <c r="I136" s="8"/>
      <c r="J136" s="33">
        <f t="shared" si="8"/>
        <v>6.8342721208996583E-4</v>
      </c>
      <c r="K136" s="33">
        <f t="shared" si="9"/>
        <v>0</v>
      </c>
      <c r="L136" s="33">
        <f t="shared" si="10"/>
        <v>2.8995360966973901E-5</v>
      </c>
      <c r="M136" s="33">
        <f t="shared" si="11"/>
        <v>8.4073095760511369E-10</v>
      </c>
    </row>
    <row r="137" spans="1:13" x14ac:dyDescent="0.25">
      <c r="A137" s="5" t="s">
        <v>165</v>
      </c>
      <c r="B137" s="5" t="s">
        <v>36</v>
      </c>
      <c r="C137" s="7">
        <v>6048.3830515554773</v>
      </c>
      <c r="D137" s="7">
        <v>98.080986043754606</v>
      </c>
      <c r="E137" s="37">
        <v>0.05</v>
      </c>
      <c r="F137" s="37">
        <v>0.1</v>
      </c>
      <c r="G137" s="33">
        <f t="shared" si="6"/>
        <v>0.1118033988749895</v>
      </c>
      <c r="H137" s="8">
        <f t="shared" si="7"/>
        <v>3.6449039618772596E-8</v>
      </c>
      <c r="I137" s="8"/>
      <c r="J137" s="33">
        <f t="shared" si="8"/>
        <v>3.4003932110208024E-4</v>
      </c>
      <c r="K137" s="33">
        <f t="shared" si="9"/>
        <v>0</v>
      </c>
      <c r="L137" s="33">
        <f t="shared" si="10"/>
        <v>2.4044410982135086E-5</v>
      </c>
      <c r="M137" s="33">
        <f t="shared" si="11"/>
        <v>5.7813369947781834E-10</v>
      </c>
    </row>
    <row r="138" spans="1:13" x14ac:dyDescent="0.25">
      <c r="A138" s="5" t="s">
        <v>166</v>
      </c>
      <c r="B138" s="5" t="s">
        <v>36</v>
      </c>
      <c r="C138" s="7">
        <v>0</v>
      </c>
      <c r="D138" s="7">
        <v>0</v>
      </c>
      <c r="E138" s="37">
        <v>0.05</v>
      </c>
      <c r="F138" s="37">
        <v>0</v>
      </c>
      <c r="G138" s="33">
        <f t="shared" ref="G138:G201" si="12">SQRT((E138^2)+(F138^2))</f>
        <v>0.05</v>
      </c>
      <c r="H138" s="8">
        <f t="shared" ref="H138:H201" si="13">(G138*D138)^2/(SUM($D$9:$D$667))^2</f>
        <v>0</v>
      </c>
      <c r="I138" s="8"/>
      <c r="J138" s="33">
        <f t="shared" ref="J138:J201" si="14">ABS((D138/SUM($C$9:$C$667)))</f>
        <v>0</v>
      </c>
      <c r="K138" s="33">
        <f t="shared" ref="K138:K201" si="15">I138*F138</f>
        <v>0</v>
      </c>
      <c r="L138" s="33">
        <f t="shared" ref="L138:L201" si="16">J138*E138*(SQRT(2))</f>
        <v>0</v>
      </c>
      <c r="M138" s="33">
        <f t="shared" ref="M138:M201" si="17">K138^2+L138^2</f>
        <v>0</v>
      </c>
    </row>
    <row r="139" spans="1:13" x14ac:dyDescent="0.25">
      <c r="A139" s="5" t="s">
        <v>167</v>
      </c>
      <c r="B139" s="5" t="s">
        <v>36</v>
      </c>
      <c r="C139" s="7">
        <v>0</v>
      </c>
      <c r="D139" s="7">
        <v>0</v>
      </c>
      <c r="E139" s="37">
        <v>0.15</v>
      </c>
      <c r="F139" s="37">
        <v>0.2</v>
      </c>
      <c r="G139" s="33">
        <f t="shared" si="12"/>
        <v>0.25</v>
      </c>
      <c r="H139" s="8">
        <f t="shared" si="13"/>
        <v>0</v>
      </c>
      <c r="I139" s="8"/>
      <c r="J139" s="33">
        <f t="shared" si="14"/>
        <v>0</v>
      </c>
      <c r="K139" s="33">
        <f t="shared" si="15"/>
        <v>0</v>
      </c>
      <c r="L139" s="33">
        <f t="shared" si="16"/>
        <v>0</v>
      </c>
      <c r="M139" s="33">
        <f t="shared" si="17"/>
        <v>0</v>
      </c>
    </row>
    <row r="140" spans="1:13" x14ac:dyDescent="0.25">
      <c r="A140" s="5" t="s">
        <v>168</v>
      </c>
      <c r="B140" s="5" t="s">
        <v>36</v>
      </c>
      <c r="C140" s="7">
        <v>0</v>
      </c>
      <c r="D140" s="7">
        <v>0</v>
      </c>
      <c r="E140" s="37">
        <v>0.02</v>
      </c>
      <c r="F140" s="37">
        <v>0</v>
      </c>
      <c r="G140" s="33">
        <f t="shared" si="12"/>
        <v>0.02</v>
      </c>
      <c r="H140" s="8">
        <f t="shared" si="13"/>
        <v>0</v>
      </c>
      <c r="I140" s="8"/>
      <c r="J140" s="33">
        <f t="shared" si="14"/>
        <v>0</v>
      </c>
      <c r="K140" s="33">
        <f t="shared" si="15"/>
        <v>0</v>
      </c>
      <c r="L140" s="33">
        <f t="shared" si="16"/>
        <v>0</v>
      </c>
      <c r="M140" s="33">
        <f t="shared" si="17"/>
        <v>0</v>
      </c>
    </row>
    <row r="141" spans="1:13" x14ac:dyDescent="0.25">
      <c r="A141" s="5" t="s">
        <v>169</v>
      </c>
      <c r="B141" s="5" t="s">
        <v>36</v>
      </c>
      <c r="C141" s="7">
        <v>288.76940000000002</v>
      </c>
      <c r="D141" s="7">
        <v>5.39134665</v>
      </c>
      <c r="E141" s="37">
        <v>0.05</v>
      </c>
      <c r="F141" s="37">
        <v>0.02</v>
      </c>
      <c r="G141" s="33">
        <f t="shared" si="12"/>
        <v>5.385164807134505E-2</v>
      </c>
      <c r="H141" s="8">
        <f t="shared" si="13"/>
        <v>2.5550472833849927E-11</v>
      </c>
      <c r="I141" s="8"/>
      <c r="J141" s="33">
        <f t="shared" si="14"/>
        <v>1.8691388908693682E-5</v>
      </c>
      <c r="K141" s="33">
        <f t="shared" si="15"/>
        <v>0</v>
      </c>
      <c r="L141" s="33">
        <f t="shared" si="16"/>
        <v>1.3216807847132326E-6</v>
      </c>
      <c r="M141" s="33">
        <f t="shared" si="17"/>
        <v>1.7468400966801863E-12</v>
      </c>
    </row>
    <row r="142" spans="1:13" x14ac:dyDescent="0.25">
      <c r="A142" s="5" t="s">
        <v>170</v>
      </c>
      <c r="B142" s="5" t="s">
        <v>36</v>
      </c>
      <c r="C142" s="7">
        <v>0</v>
      </c>
      <c r="D142" s="7">
        <v>0</v>
      </c>
      <c r="E142" s="37">
        <v>0.05</v>
      </c>
      <c r="F142" s="37">
        <v>0.1</v>
      </c>
      <c r="G142" s="33">
        <f t="shared" si="12"/>
        <v>0.1118033988749895</v>
      </c>
      <c r="H142" s="8">
        <f t="shared" si="13"/>
        <v>0</v>
      </c>
      <c r="I142" s="8"/>
      <c r="J142" s="33">
        <f t="shared" si="14"/>
        <v>0</v>
      </c>
      <c r="K142" s="33">
        <f t="shared" si="15"/>
        <v>0</v>
      </c>
      <c r="L142" s="33">
        <f t="shared" si="16"/>
        <v>0</v>
      </c>
      <c r="M142" s="33">
        <f t="shared" si="17"/>
        <v>0</v>
      </c>
    </row>
    <row r="143" spans="1:13" x14ac:dyDescent="0.25">
      <c r="A143" s="5" t="s">
        <v>171</v>
      </c>
      <c r="B143" s="5" t="s">
        <v>36</v>
      </c>
      <c r="C143" s="7">
        <v>122.57017</v>
      </c>
      <c r="D143" s="7">
        <v>0</v>
      </c>
      <c r="E143" s="37">
        <v>0.05</v>
      </c>
      <c r="F143" s="37">
        <v>0.2</v>
      </c>
      <c r="G143" s="33">
        <f t="shared" si="12"/>
        <v>0.20615528128088306</v>
      </c>
      <c r="H143" s="8">
        <f t="shared" si="13"/>
        <v>0</v>
      </c>
      <c r="I143" s="8"/>
      <c r="J143" s="33">
        <f t="shared" si="14"/>
        <v>0</v>
      </c>
      <c r="K143" s="33">
        <f t="shared" si="15"/>
        <v>0</v>
      </c>
      <c r="L143" s="33">
        <f t="shared" si="16"/>
        <v>0</v>
      </c>
      <c r="M143" s="33">
        <f t="shared" si="17"/>
        <v>0</v>
      </c>
    </row>
    <row r="144" spans="1:13" x14ac:dyDescent="0.25">
      <c r="A144" s="5" t="s">
        <v>172</v>
      </c>
      <c r="B144" s="5" t="s">
        <v>36</v>
      </c>
      <c r="C144" s="7">
        <v>802.7512837004698</v>
      </c>
      <c r="D144" s="7">
        <v>0</v>
      </c>
      <c r="E144" s="37">
        <v>0.05</v>
      </c>
      <c r="F144" s="37">
        <v>0</v>
      </c>
      <c r="G144" s="33">
        <f t="shared" si="12"/>
        <v>0.05</v>
      </c>
      <c r="H144" s="8">
        <f t="shared" si="13"/>
        <v>0</v>
      </c>
      <c r="I144" s="8"/>
      <c r="J144" s="33">
        <f t="shared" si="14"/>
        <v>0</v>
      </c>
      <c r="K144" s="33">
        <f t="shared" si="15"/>
        <v>0</v>
      </c>
      <c r="L144" s="33">
        <f t="shared" si="16"/>
        <v>0</v>
      </c>
      <c r="M144" s="33">
        <f t="shared" si="17"/>
        <v>0</v>
      </c>
    </row>
    <row r="145" spans="1:13" x14ac:dyDescent="0.25">
      <c r="A145" s="5" t="s">
        <v>173</v>
      </c>
      <c r="B145" s="5" t="s">
        <v>36</v>
      </c>
      <c r="C145" s="7">
        <v>0</v>
      </c>
      <c r="D145" s="7">
        <v>0</v>
      </c>
      <c r="E145" s="37">
        <v>0</v>
      </c>
      <c r="F145" s="37">
        <v>0</v>
      </c>
      <c r="G145" s="33">
        <f t="shared" si="12"/>
        <v>0</v>
      </c>
      <c r="H145" s="8">
        <f t="shared" si="13"/>
        <v>0</v>
      </c>
      <c r="I145" s="8"/>
      <c r="J145" s="33">
        <f t="shared" si="14"/>
        <v>0</v>
      </c>
      <c r="K145" s="33">
        <f t="shared" si="15"/>
        <v>0</v>
      </c>
      <c r="L145" s="33">
        <f t="shared" si="16"/>
        <v>0</v>
      </c>
      <c r="M145" s="33">
        <f t="shared" si="17"/>
        <v>0</v>
      </c>
    </row>
    <row r="146" spans="1:13" x14ac:dyDescent="0.25">
      <c r="A146" s="5" t="s">
        <v>174</v>
      </c>
      <c r="B146" s="5" t="s">
        <v>36</v>
      </c>
      <c r="C146" s="7">
        <v>71.900946386618187</v>
      </c>
      <c r="D146" s="7">
        <v>268.79797075340031</v>
      </c>
      <c r="E146" s="37">
        <v>0.05</v>
      </c>
      <c r="F146" s="37">
        <v>0.1</v>
      </c>
      <c r="G146" s="33">
        <f t="shared" si="12"/>
        <v>0.1118033988749895</v>
      </c>
      <c r="H146" s="8">
        <f t="shared" si="13"/>
        <v>2.737590055777341E-7</v>
      </c>
      <c r="I146" s="8"/>
      <c r="J146" s="33">
        <f t="shared" si="14"/>
        <v>9.3190212675704602E-4</v>
      </c>
      <c r="K146" s="33">
        <f t="shared" si="15"/>
        <v>0</v>
      </c>
      <c r="L146" s="33">
        <f t="shared" si="16"/>
        <v>6.5895431323207285E-5</v>
      </c>
      <c r="M146" s="33">
        <f t="shared" si="17"/>
        <v>4.3422078692715275E-9</v>
      </c>
    </row>
    <row r="147" spans="1:13" x14ac:dyDescent="0.25">
      <c r="A147" s="5" t="s">
        <v>175</v>
      </c>
      <c r="B147" s="5" t="s">
        <v>36</v>
      </c>
      <c r="C147" s="7">
        <v>17907.89440183136</v>
      </c>
      <c r="D147" s="7">
        <v>1243.106852446349</v>
      </c>
      <c r="E147" s="37">
        <v>0.05</v>
      </c>
      <c r="F147" s="37">
        <v>0.05</v>
      </c>
      <c r="G147" s="33">
        <f t="shared" si="12"/>
        <v>7.0710678118654766E-2</v>
      </c>
      <c r="H147" s="8">
        <f t="shared" si="13"/>
        <v>2.3420348616350324E-6</v>
      </c>
      <c r="I147" s="8"/>
      <c r="J147" s="33">
        <f t="shared" si="14"/>
        <v>4.3097569387672008E-3</v>
      </c>
      <c r="K147" s="33">
        <f t="shared" si="15"/>
        <v>0</v>
      </c>
      <c r="L147" s="33">
        <f t="shared" si="16"/>
        <v>3.0474583566680641E-4</v>
      </c>
      <c r="M147" s="33">
        <f t="shared" si="17"/>
        <v>9.287002435626017E-8</v>
      </c>
    </row>
    <row r="148" spans="1:13" x14ac:dyDescent="0.25">
      <c r="A148" s="5" t="s">
        <v>176</v>
      </c>
      <c r="B148" s="5" t="s">
        <v>36</v>
      </c>
      <c r="C148" s="7">
        <v>451.71634860000103</v>
      </c>
      <c r="D148" s="7">
        <v>0</v>
      </c>
      <c r="E148" s="37">
        <v>0.05</v>
      </c>
      <c r="F148" s="37">
        <v>0.3</v>
      </c>
      <c r="G148" s="33">
        <f t="shared" si="12"/>
        <v>0.30413812651491096</v>
      </c>
      <c r="H148" s="8">
        <f t="shared" si="13"/>
        <v>0</v>
      </c>
      <c r="I148" s="8"/>
      <c r="J148" s="33">
        <f t="shared" si="14"/>
        <v>0</v>
      </c>
      <c r="K148" s="33">
        <f t="shared" si="15"/>
        <v>0</v>
      </c>
      <c r="L148" s="33">
        <f t="shared" si="16"/>
        <v>0</v>
      </c>
      <c r="M148" s="33">
        <f t="shared" si="17"/>
        <v>0</v>
      </c>
    </row>
    <row r="149" spans="1:13" x14ac:dyDescent="0.25">
      <c r="A149" s="5" t="s">
        <v>177</v>
      </c>
      <c r="B149" s="5" t="s">
        <v>36</v>
      </c>
      <c r="C149" s="7">
        <v>424.86880000000002</v>
      </c>
      <c r="D149" s="7">
        <v>106.23308806194763</v>
      </c>
      <c r="E149" s="37">
        <v>0.05</v>
      </c>
      <c r="F149" s="37">
        <v>0.2</v>
      </c>
      <c r="G149" s="33">
        <f t="shared" si="12"/>
        <v>0.20615528128088306</v>
      </c>
      <c r="H149" s="8">
        <f t="shared" si="13"/>
        <v>1.4538345055825884E-7</v>
      </c>
      <c r="I149" s="8"/>
      <c r="J149" s="33">
        <f t="shared" si="14"/>
        <v>3.6830203896040834E-4</v>
      </c>
      <c r="K149" s="33">
        <f t="shared" si="15"/>
        <v>0</v>
      </c>
      <c r="L149" s="33">
        <f t="shared" si="16"/>
        <v>2.6042886927373679E-5</v>
      </c>
      <c r="M149" s="33">
        <f t="shared" si="17"/>
        <v>6.7823195951197087E-10</v>
      </c>
    </row>
    <row r="150" spans="1:13" x14ac:dyDescent="0.25">
      <c r="A150" s="5" t="s">
        <v>178</v>
      </c>
      <c r="B150" s="5" t="s">
        <v>36</v>
      </c>
      <c r="C150" s="7">
        <v>0</v>
      </c>
      <c r="D150" s="7">
        <v>0</v>
      </c>
      <c r="E150" s="37">
        <v>0</v>
      </c>
      <c r="F150" s="37">
        <v>0</v>
      </c>
      <c r="G150" s="33">
        <f t="shared" si="12"/>
        <v>0</v>
      </c>
      <c r="H150" s="8">
        <f t="shared" si="13"/>
        <v>0</v>
      </c>
      <c r="I150" s="8"/>
      <c r="J150" s="33">
        <f t="shared" si="14"/>
        <v>0</v>
      </c>
      <c r="K150" s="33">
        <f t="shared" si="15"/>
        <v>0</v>
      </c>
      <c r="L150" s="33">
        <f t="shared" si="16"/>
        <v>0</v>
      </c>
      <c r="M150" s="33">
        <f t="shared" si="17"/>
        <v>0</v>
      </c>
    </row>
    <row r="151" spans="1:13" x14ac:dyDescent="0.25">
      <c r="A151" s="5" t="s">
        <v>179</v>
      </c>
      <c r="B151" s="5" t="s">
        <v>36</v>
      </c>
      <c r="C151" s="7">
        <v>13</v>
      </c>
      <c r="D151" s="7">
        <v>6.8437200000000002</v>
      </c>
      <c r="E151" s="37">
        <v>0.1</v>
      </c>
      <c r="F151" s="37">
        <v>0.5</v>
      </c>
      <c r="G151" s="33">
        <f t="shared" si="12"/>
        <v>0.50990195135927852</v>
      </c>
      <c r="H151" s="8">
        <f t="shared" si="13"/>
        <v>3.6911716670415037E-9</v>
      </c>
      <c r="I151" s="8"/>
      <c r="J151" s="33">
        <f t="shared" si="14"/>
        <v>2.3726656883063741E-5</v>
      </c>
      <c r="K151" s="33">
        <f t="shared" si="15"/>
        <v>0</v>
      </c>
      <c r="L151" s="33">
        <f t="shared" si="16"/>
        <v>3.3554559953801692E-6</v>
      </c>
      <c r="M151" s="33">
        <f t="shared" si="17"/>
        <v>1.1259084936932723E-11</v>
      </c>
    </row>
    <row r="152" spans="1:13" x14ac:dyDescent="0.25">
      <c r="A152" s="5" t="s">
        <v>180</v>
      </c>
      <c r="B152" s="5" t="s">
        <v>36</v>
      </c>
      <c r="C152" s="7">
        <v>51.6</v>
      </c>
      <c r="D152" s="7">
        <v>1.5101599999999999</v>
      </c>
      <c r="E152" s="37">
        <v>0.1</v>
      </c>
      <c r="F152" s="37">
        <v>0.5</v>
      </c>
      <c r="G152" s="33">
        <f t="shared" si="12"/>
        <v>0.50990195135927852</v>
      </c>
      <c r="H152" s="8">
        <f t="shared" si="13"/>
        <v>1.7973212278188824E-10</v>
      </c>
      <c r="I152" s="8"/>
      <c r="J152" s="33">
        <f t="shared" si="14"/>
        <v>5.2356098961569931E-6</v>
      </c>
      <c r="K152" s="33">
        <f t="shared" si="15"/>
        <v>0</v>
      </c>
      <c r="L152" s="33">
        <f t="shared" si="16"/>
        <v>7.4042705224400131E-7</v>
      </c>
      <c r="M152" s="33">
        <f t="shared" si="17"/>
        <v>5.4823221969474108E-13</v>
      </c>
    </row>
    <row r="153" spans="1:13" x14ac:dyDescent="0.25">
      <c r="A153" s="5" t="s">
        <v>181</v>
      </c>
      <c r="B153" s="5" t="s">
        <v>36</v>
      </c>
      <c r="C153" s="7">
        <v>0</v>
      </c>
      <c r="D153" s="7">
        <v>0</v>
      </c>
      <c r="E153" s="37">
        <v>0</v>
      </c>
      <c r="F153" s="37">
        <v>0</v>
      </c>
      <c r="G153" s="33">
        <f t="shared" si="12"/>
        <v>0</v>
      </c>
      <c r="H153" s="8">
        <f t="shared" si="13"/>
        <v>0</v>
      </c>
      <c r="I153" s="8"/>
      <c r="J153" s="33">
        <f t="shared" si="14"/>
        <v>0</v>
      </c>
      <c r="K153" s="33">
        <f t="shared" si="15"/>
        <v>0</v>
      </c>
      <c r="L153" s="33">
        <f t="shared" si="16"/>
        <v>0</v>
      </c>
      <c r="M153" s="33">
        <f t="shared" si="17"/>
        <v>0</v>
      </c>
    </row>
    <row r="154" spans="1:13" x14ac:dyDescent="0.25">
      <c r="A154" s="5" t="s">
        <v>182</v>
      </c>
      <c r="B154" s="5" t="s">
        <v>36</v>
      </c>
      <c r="C154" s="7">
        <v>180.69479999999999</v>
      </c>
      <c r="D154" s="7">
        <v>64.711136159999995</v>
      </c>
      <c r="E154" s="37">
        <v>0.15</v>
      </c>
      <c r="F154" s="37">
        <v>0.5</v>
      </c>
      <c r="G154" s="33">
        <f t="shared" si="12"/>
        <v>0.52201532544552753</v>
      </c>
      <c r="H154" s="8">
        <f t="shared" si="13"/>
        <v>3.4588440929535978E-7</v>
      </c>
      <c r="I154" s="8"/>
      <c r="J154" s="33">
        <f t="shared" si="14"/>
        <v>2.2434858880572827E-4</v>
      </c>
      <c r="K154" s="33">
        <f t="shared" si="15"/>
        <v>0</v>
      </c>
      <c r="L154" s="33">
        <f t="shared" si="16"/>
        <v>4.7591522548248852E-5</v>
      </c>
      <c r="M154" s="33">
        <f t="shared" si="17"/>
        <v>2.2649530184604787E-9</v>
      </c>
    </row>
    <row r="155" spans="1:13" x14ac:dyDescent="0.25">
      <c r="A155" s="5" t="s">
        <v>183</v>
      </c>
      <c r="B155" s="5" t="s">
        <v>36</v>
      </c>
      <c r="C155" s="7">
        <v>0</v>
      </c>
      <c r="D155" s="7">
        <v>3.5591376909733299</v>
      </c>
      <c r="E155" s="37">
        <v>0.15</v>
      </c>
      <c r="F155" s="37">
        <v>1</v>
      </c>
      <c r="G155" s="33">
        <f t="shared" si="12"/>
        <v>1.0111874208078342</v>
      </c>
      <c r="H155" s="8">
        <f t="shared" si="13"/>
        <v>3.926081640155321E-9</v>
      </c>
      <c r="I155" s="8"/>
      <c r="J155" s="33">
        <f t="shared" si="14"/>
        <v>1.2339259758333763E-5</v>
      </c>
      <c r="K155" s="33">
        <f t="shared" si="15"/>
        <v>0</v>
      </c>
      <c r="L155" s="33">
        <f t="shared" si="16"/>
        <v>2.617552274982025E-6</v>
      </c>
      <c r="M155" s="33">
        <f t="shared" si="17"/>
        <v>6.8515799122635747E-12</v>
      </c>
    </row>
    <row r="156" spans="1:13" x14ac:dyDescent="0.25">
      <c r="A156" s="5" t="s">
        <v>184</v>
      </c>
      <c r="B156" s="5" t="s">
        <v>36</v>
      </c>
      <c r="C156" s="7">
        <v>1262.7998956258543</v>
      </c>
      <c r="D156" s="7">
        <v>257.13595344137156</v>
      </c>
      <c r="E156" s="37">
        <v>3</v>
      </c>
      <c r="F156" s="37">
        <v>0.2</v>
      </c>
      <c r="G156" s="33">
        <f t="shared" si="12"/>
        <v>3.0066592756745814</v>
      </c>
      <c r="H156" s="8">
        <f t="shared" si="13"/>
        <v>1.8117591812091474E-4</v>
      </c>
      <c r="I156" s="8"/>
      <c r="J156" s="33">
        <f t="shared" si="14"/>
        <v>8.9147079944867349E-4</v>
      </c>
      <c r="K156" s="33">
        <f t="shared" si="15"/>
        <v>0</v>
      </c>
      <c r="L156" s="33">
        <f t="shared" si="16"/>
        <v>3.7821902851196986E-3</v>
      </c>
      <c r="M156" s="33">
        <f t="shared" si="17"/>
        <v>1.4304963352853827E-5</v>
      </c>
    </row>
    <row r="157" spans="1:13" x14ac:dyDescent="0.25">
      <c r="A157" s="5" t="s">
        <v>185</v>
      </c>
      <c r="B157" s="5" t="s">
        <v>36</v>
      </c>
      <c r="C157" s="7">
        <v>0</v>
      </c>
      <c r="D157" s="7">
        <v>0</v>
      </c>
      <c r="E157" s="37">
        <v>0</v>
      </c>
      <c r="F157" s="37">
        <v>0</v>
      </c>
      <c r="G157" s="33">
        <f t="shared" si="12"/>
        <v>0</v>
      </c>
      <c r="H157" s="8">
        <f t="shared" si="13"/>
        <v>0</v>
      </c>
      <c r="I157" s="8"/>
      <c r="J157" s="33">
        <f t="shared" si="14"/>
        <v>0</v>
      </c>
      <c r="K157" s="33">
        <f t="shared" si="15"/>
        <v>0</v>
      </c>
      <c r="L157" s="33">
        <f t="shared" si="16"/>
        <v>0</v>
      </c>
      <c r="M157" s="33">
        <f t="shared" si="17"/>
        <v>0</v>
      </c>
    </row>
    <row r="158" spans="1:13" x14ac:dyDescent="0.25">
      <c r="A158" s="5" t="s">
        <v>186</v>
      </c>
      <c r="B158" s="5" t="s">
        <v>36</v>
      </c>
      <c r="C158" s="7">
        <v>0</v>
      </c>
      <c r="D158" s="7">
        <v>0</v>
      </c>
      <c r="E158" s="37">
        <v>0</v>
      </c>
      <c r="F158" s="37">
        <v>0</v>
      </c>
      <c r="G158" s="33">
        <f t="shared" si="12"/>
        <v>0</v>
      </c>
      <c r="H158" s="8">
        <f t="shared" si="13"/>
        <v>0</v>
      </c>
      <c r="I158" s="8"/>
      <c r="J158" s="33">
        <f t="shared" si="14"/>
        <v>0</v>
      </c>
      <c r="K158" s="33">
        <f t="shared" si="15"/>
        <v>0</v>
      </c>
      <c r="L158" s="33">
        <f t="shared" si="16"/>
        <v>0</v>
      </c>
      <c r="M158" s="33">
        <f t="shared" si="17"/>
        <v>0</v>
      </c>
    </row>
    <row r="159" spans="1:13" x14ac:dyDescent="0.25">
      <c r="A159" s="5" t="s">
        <v>187</v>
      </c>
      <c r="B159" s="5" t="s">
        <v>36</v>
      </c>
      <c r="C159" s="7">
        <v>0</v>
      </c>
      <c r="D159" s="7">
        <v>0</v>
      </c>
      <c r="E159" s="37">
        <v>0</v>
      </c>
      <c r="F159" s="37">
        <v>0</v>
      </c>
      <c r="G159" s="33">
        <f t="shared" si="12"/>
        <v>0</v>
      </c>
      <c r="H159" s="8">
        <f t="shared" si="13"/>
        <v>0</v>
      </c>
      <c r="I159" s="8"/>
      <c r="J159" s="33">
        <f t="shared" si="14"/>
        <v>0</v>
      </c>
      <c r="K159" s="33">
        <f t="shared" si="15"/>
        <v>0</v>
      </c>
      <c r="L159" s="33">
        <f t="shared" si="16"/>
        <v>0</v>
      </c>
      <c r="M159" s="33">
        <f t="shared" si="17"/>
        <v>0</v>
      </c>
    </row>
    <row r="160" spans="1:13" x14ac:dyDescent="0.25">
      <c r="A160" s="5" t="s">
        <v>188</v>
      </c>
      <c r="B160" s="5" t="s">
        <v>36</v>
      </c>
      <c r="C160" s="7">
        <v>0</v>
      </c>
      <c r="D160" s="7">
        <v>0</v>
      </c>
      <c r="E160" s="37">
        <v>0</v>
      </c>
      <c r="F160" s="37">
        <v>0</v>
      </c>
      <c r="G160" s="33">
        <f t="shared" si="12"/>
        <v>0</v>
      </c>
      <c r="H160" s="8">
        <f t="shared" si="13"/>
        <v>0</v>
      </c>
      <c r="I160" s="8"/>
      <c r="J160" s="33">
        <f t="shared" si="14"/>
        <v>0</v>
      </c>
      <c r="K160" s="33">
        <f t="shared" si="15"/>
        <v>0</v>
      </c>
      <c r="L160" s="33">
        <f t="shared" si="16"/>
        <v>0</v>
      </c>
      <c r="M160" s="33">
        <f t="shared" si="17"/>
        <v>0</v>
      </c>
    </row>
    <row r="161" spans="1:13" x14ac:dyDescent="0.25">
      <c r="A161" s="5" t="s">
        <v>189</v>
      </c>
      <c r="B161" s="5" t="s">
        <v>36</v>
      </c>
      <c r="C161" s="7">
        <v>0</v>
      </c>
      <c r="D161" s="7">
        <v>0</v>
      </c>
      <c r="E161" s="37">
        <v>0</v>
      </c>
      <c r="F161" s="37">
        <v>0</v>
      </c>
      <c r="G161" s="33">
        <f t="shared" si="12"/>
        <v>0</v>
      </c>
      <c r="H161" s="8">
        <f t="shared" si="13"/>
        <v>0</v>
      </c>
      <c r="I161" s="8"/>
      <c r="J161" s="33">
        <f t="shared" si="14"/>
        <v>0</v>
      </c>
      <c r="K161" s="33">
        <f t="shared" si="15"/>
        <v>0</v>
      </c>
      <c r="L161" s="33">
        <f t="shared" si="16"/>
        <v>0</v>
      </c>
      <c r="M161" s="33">
        <f t="shared" si="17"/>
        <v>0</v>
      </c>
    </row>
    <row r="162" spans="1:13" x14ac:dyDescent="0.25">
      <c r="A162" s="5" t="s">
        <v>190</v>
      </c>
      <c r="B162" s="5" t="s">
        <v>36</v>
      </c>
      <c r="C162" s="7">
        <v>0</v>
      </c>
      <c r="D162" s="7">
        <v>0</v>
      </c>
      <c r="E162" s="37">
        <v>1.75</v>
      </c>
      <c r="F162" s="37">
        <v>0</v>
      </c>
      <c r="G162" s="33">
        <f t="shared" si="12"/>
        <v>1.75</v>
      </c>
      <c r="H162" s="8">
        <f t="shared" si="13"/>
        <v>0</v>
      </c>
      <c r="I162" s="8"/>
      <c r="J162" s="33">
        <f t="shared" si="14"/>
        <v>0</v>
      </c>
      <c r="K162" s="33">
        <f t="shared" si="15"/>
        <v>0</v>
      </c>
      <c r="L162" s="33">
        <f t="shared" si="16"/>
        <v>0</v>
      </c>
      <c r="M162" s="33">
        <f t="shared" si="17"/>
        <v>0</v>
      </c>
    </row>
    <row r="163" spans="1:13" x14ac:dyDescent="0.25">
      <c r="A163" s="5" t="s">
        <v>191</v>
      </c>
      <c r="B163" s="5" t="s">
        <v>36</v>
      </c>
      <c r="C163" s="7">
        <v>0</v>
      </c>
      <c r="D163" s="7">
        <v>0</v>
      </c>
      <c r="E163" s="37">
        <v>1.5</v>
      </c>
      <c r="F163" s="37">
        <v>0</v>
      </c>
      <c r="G163" s="33">
        <f t="shared" si="12"/>
        <v>1.5</v>
      </c>
      <c r="H163" s="8">
        <f t="shared" si="13"/>
        <v>0</v>
      </c>
      <c r="I163" s="8"/>
      <c r="J163" s="33">
        <f t="shared" si="14"/>
        <v>0</v>
      </c>
      <c r="K163" s="33">
        <f t="shared" si="15"/>
        <v>0</v>
      </c>
      <c r="L163" s="33">
        <f t="shared" si="16"/>
        <v>0</v>
      </c>
      <c r="M163" s="33">
        <f t="shared" si="17"/>
        <v>0</v>
      </c>
    </row>
    <row r="164" spans="1:13" x14ac:dyDescent="0.25">
      <c r="A164" s="5" t="s">
        <v>192</v>
      </c>
      <c r="B164" s="5" t="s">
        <v>36</v>
      </c>
      <c r="C164" s="7">
        <v>0</v>
      </c>
      <c r="D164" s="7">
        <v>0</v>
      </c>
      <c r="E164" s="37">
        <v>2</v>
      </c>
      <c r="F164" s="37">
        <v>0</v>
      </c>
      <c r="G164" s="33">
        <f t="shared" si="12"/>
        <v>2</v>
      </c>
      <c r="H164" s="8">
        <f t="shared" si="13"/>
        <v>0</v>
      </c>
      <c r="I164" s="8"/>
      <c r="J164" s="33">
        <f t="shared" si="14"/>
        <v>0</v>
      </c>
      <c r="K164" s="33">
        <f t="shared" si="15"/>
        <v>0</v>
      </c>
      <c r="L164" s="33">
        <f t="shared" si="16"/>
        <v>0</v>
      </c>
      <c r="M164" s="33">
        <f t="shared" si="17"/>
        <v>0</v>
      </c>
    </row>
    <row r="165" spans="1:13" x14ac:dyDescent="0.25">
      <c r="A165" s="5" t="s">
        <v>193</v>
      </c>
      <c r="B165" s="5" t="s">
        <v>36</v>
      </c>
      <c r="C165" s="7">
        <v>0</v>
      </c>
      <c r="D165" s="7">
        <v>0</v>
      </c>
      <c r="E165" s="37">
        <v>1.1000000000000001</v>
      </c>
      <c r="F165" s="37">
        <v>0</v>
      </c>
      <c r="G165" s="33">
        <f t="shared" si="12"/>
        <v>1.1000000000000001</v>
      </c>
      <c r="H165" s="8">
        <f t="shared" si="13"/>
        <v>0</v>
      </c>
      <c r="I165" s="8"/>
      <c r="J165" s="33">
        <f t="shared" si="14"/>
        <v>0</v>
      </c>
      <c r="K165" s="33">
        <f t="shared" si="15"/>
        <v>0</v>
      </c>
      <c r="L165" s="33">
        <f t="shared" si="16"/>
        <v>0</v>
      </c>
      <c r="M165" s="33">
        <f t="shared" si="17"/>
        <v>0</v>
      </c>
    </row>
    <row r="166" spans="1:13" x14ac:dyDescent="0.25">
      <c r="A166" s="5" t="s">
        <v>194</v>
      </c>
      <c r="B166" s="5" t="s">
        <v>36</v>
      </c>
      <c r="C166" s="7">
        <v>0</v>
      </c>
      <c r="D166" s="7">
        <v>0</v>
      </c>
      <c r="E166" s="37">
        <v>0</v>
      </c>
      <c r="F166" s="37">
        <v>0</v>
      </c>
      <c r="G166" s="33">
        <f t="shared" si="12"/>
        <v>0</v>
      </c>
      <c r="H166" s="8">
        <f t="shared" si="13"/>
        <v>0</v>
      </c>
      <c r="I166" s="8"/>
      <c r="J166" s="33">
        <f t="shared" si="14"/>
        <v>0</v>
      </c>
      <c r="K166" s="33">
        <f t="shared" si="15"/>
        <v>0</v>
      </c>
      <c r="L166" s="33">
        <f t="shared" si="16"/>
        <v>0</v>
      </c>
      <c r="M166" s="33">
        <f t="shared" si="17"/>
        <v>0</v>
      </c>
    </row>
    <row r="167" spans="1:13" x14ac:dyDescent="0.25">
      <c r="A167" s="5" t="s">
        <v>195</v>
      </c>
      <c r="B167" s="5" t="s">
        <v>36</v>
      </c>
      <c r="C167" s="7">
        <v>0</v>
      </c>
      <c r="D167" s="7">
        <v>0</v>
      </c>
      <c r="E167" s="37">
        <v>0</v>
      </c>
      <c r="F167" s="37">
        <v>0</v>
      </c>
      <c r="G167" s="33">
        <f t="shared" si="12"/>
        <v>0</v>
      </c>
      <c r="H167" s="8">
        <f t="shared" si="13"/>
        <v>0</v>
      </c>
      <c r="I167" s="8"/>
      <c r="J167" s="33">
        <f t="shared" si="14"/>
        <v>0</v>
      </c>
      <c r="K167" s="33">
        <f t="shared" si="15"/>
        <v>0</v>
      </c>
      <c r="L167" s="33">
        <f t="shared" si="16"/>
        <v>0</v>
      </c>
      <c r="M167" s="33">
        <f t="shared" si="17"/>
        <v>0</v>
      </c>
    </row>
    <row r="168" spans="1:13" x14ac:dyDescent="0.25">
      <c r="A168" s="5" t="s">
        <v>196</v>
      </c>
      <c r="B168" s="5" t="s">
        <v>36</v>
      </c>
      <c r="C168" s="7">
        <v>0</v>
      </c>
      <c r="D168" s="7">
        <v>0</v>
      </c>
      <c r="E168" s="37">
        <v>1.75</v>
      </c>
      <c r="F168" s="37">
        <v>0</v>
      </c>
      <c r="G168" s="33">
        <f t="shared" si="12"/>
        <v>1.75</v>
      </c>
      <c r="H168" s="8">
        <f t="shared" si="13"/>
        <v>0</v>
      </c>
      <c r="I168" s="8"/>
      <c r="J168" s="33">
        <f t="shared" si="14"/>
        <v>0</v>
      </c>
      <c r="K168" s="33">
        <f t="shared" si="15"/>
        <v>0</v>
      </c>
      <c r="L168" s="33">
        <f t="shared" si="16"/>
        <v>0</v>
      </c>
      <c r="M168" s="33">
        <f t="shared" si="17"/>
        <v>0</v>
      </c>
    </row>
    <row r="169" spans="1:13" x14ac:dyDescent="0.25">
      <c r="A169" s="5" t="s">
        <v>197</v>
      </c>
      <c r="B169" s="5" t="s">
        <v>36</v>
      </c>
      <c r="C169" s="7">
        <v>0</v>
      </c>
      <c r="D169" s="7">
        <v>0</v>
      </c>
      <c r="E169" s="37">
        <v>0</v>
      </c>
      <c r="F169" s="37">
        <v>0</v>
      </c>
      <c r="G169" s="33">
        <f t="shared" si="12"/>
        <v>0</v>
      </c>
      <c r="H169" s="8">
        <f t="shared" si="13"/>
        <v>0</v>
      </c>
      <c r="I169" s="8"/>
      <c r="J169" s="33">
        <f t="shared" si="14"/>
        <v>0</v>
      </c>
      <c r="K169" s="33">
        <f t="shared" si="15"/>
        <v>0</v>
      </c>
      <c r="L169" s="33">
        <f t="shared" si="16"/>
        <v>0</v>
      </c>
      <c r="M169" s="33">
        <f t="shared" si="17"/>
        <v>0</v>
      </c>
    </row>
    <row r="170" spans="1:13" x14ac:dyDescent="0.25">
      <c r="A170" s="5" t="s">
        <v>198</v>
      </c>
      <c r="B170" s="5" t="s">
        <v>36</v>
      </c>
      <c r="C170" s="7">
        <v>0</v>
      </c>
      <c r="D170" s="7">
        <v>0</v>
      </c>
      <c r="E170" s="37">
        <v>0.05</v>
      </c>
      <c r="F170" s="37">
        <v>0</v>
      </c>
      <c r="G170" s="33">
        <f t="shared" si="12"/>
        <v>0.05</v>
      </c>
      <c r="H170" s="8">
        <f t="shared" si="13"/>
        <v>0</v>
      </c>
      <c r="I170" s="8"/>
      <c r="J170" s="33">
        <f t="shared" si="14"/>
        <v>0</v>
      </c>
      <c r="K170" s="33">
        <f t="shared" si="15"/>
        <v>0</v>
      </c>
      <c r="L170" s="33">
        <f t="shared" si="16"/>
        <v>0</v>
      </c>
      <c r="M170" s="33">
        <f t="shared" si="17"/>
        <v>0</v>
      </c>
    </row>
    <row r="171" spans="1:13" x14ac:dyDescent="0.25">
      <c r="A171" s="5" t="s">
        <v>199</v>
      </c>
      <c r="B171" s="5" t="s">
        <v>36</v>
      </c>
      <c r="C171" s="7">
        <v>0</v>
      </c>
      <c r="D171" s="7">
        <v>0</v>
      </c>
      <c r="E171" s="37">
        <v>0</v>
      </c>
      <c r="F171" s="37">
        <v>0</v>
      </c>
      <c r="G171" s="33">
        <f t="shared" si="12"/>
        <v>0</v>
      </c>
      <c r="H171" s="8">
        <f t="shared" si="13"/>
        <v>0</v>
      </c>
      <c r="I171" s="8"/>
      <c r="J171" s="33">
        <f t="shared" si="14"/>
        <v>0</v>
      </c>
      <c r="K171" s="33">
        <f t="shared" si="15"/>
        <v>0</v>
      </c>
      <c r="L171" s="33">
        <f t="shared" si="16"/>
        <v>0</v>
      </c>
      <c r="M171" s="33">
        <f t="shared" si="17"/>
        <v>0</v>
      </c>
    </row>
    <row r="172" spans="1:13" x14ac:dyDescent="0.25">
      <c r="A172" s="5" t="s">
        <v>200</v>
      </c>
      <c r="B172" s="5" t="s">
        <v>36</v>
      </c>
      <c r="C172" s="7">
        <v>0</v>
      </c>
      <c r="D172" s="7">
        <v>0</v>
      </c>
      <c r="E172" s="37">
        <v>0</v>
      </c>
      <c r="F172" s="37">
        <v>0</v>
      </c>
      <c r="G172" s="33">
        <f t="shared" si="12"/>
        <v>0</v>
      </c>
      <c r="H172" s="8">
        <f t="shared" si="13"/>
        <v>0</v>
      </c>
      <c r="I172" s="8"/>
      <c r="J172" s="33">
        <f t="shared" si="14"/>
        <v>0</v>
      </c>
      <c r="K172" s="33">
        <f t="shared" si="15"/>
        <v>0</v>
      </c>
      <c r="L172" s="33">
        <f t="shared" si="16"/>
        <v>0</v>
      </c>
      <c r="M172" s="33">
        <f t="shared" si="17"/>
        <v>0</v>
      </c>
    </row>
    <row r="173" spans="1:13" x14ac:dyDescent="0.25">
      <c r="A173" s="5" t="s">
        <v>201</v>
      </c>
      <c r="B173" s="5" t="s">
        <v>36</v>
      </c>
      <c r="C173" s="7">
        <v>0</v>
      </c>
      <c r="D173" s="7">
        <v>0</v>
      </c>
      <c r="E173" s="37">
        <v>0.1</v>
      </c>
      <c r="F173" s="37">
        <v>0</v>
      </c>
      <c r="G173" s="33">
        <f t="shared" si="12"/>
        <v>0.1</v>
      </c>
      <c r="H173" s="8">
        <f t="shared" si="13"/>
        <v>0</v>
      </c>
      <c r="I173" s="8"/>
      <c r="J173" s="33">
        <f t="shared" si="14"/>
        <v>0</v>
      </c>
      <c r="K173" s="33">
        <f t="shared" si="15"/>
        <v>0</v>
      </c>
      <c r="L173" s="33">
        <f t="shared" si="16"/>
        <v>0</v>
      </c>
      <c r="M173" s="33">
        <f t="shared" si="17"/>
        <v>0</v>
      </c>
    </row>
    <row r="174" spans="1:13" x14ac:dyDescent="0.25">
      <c r="A174" s="5" t="s">
        <v>202</v>
      </c>
      <c r="B174" s="5" t="s">
        <v>36</v>
      </c>
      <c r="C174" s="7">
        <v>0</v>
      </c>
      <c r="D174" s="7">
        <v>0</v>
      </c>
      <c r="E174" s="37">
        <v>0.1</v>
      </c>
      <c r="F174" s="37">
        <v>0</v>
      </c>
      <c r="G174" s="33">
        <f t="shared" si="12"/>
        <v>0.1</v>
      </c>
      <c r="H174" s="8">
        <f t="shared" si="13"/>
        <v>0</v>
      </c>
      <c r="I174" s="8"/>
      <c r="J174" s="33">
        <f t="shared" si="14"/>
        <v>0</v>
      </c>
      <c r="K174" s="33">
        <f t="shared" si="15"/>
        <v>0</v>
      </c>
      <c r="L174" s="33">
        <f t="shared" si="16"/>
        <v>0</v>
      </c>
      <c r="M174" s="33">
        <f t="shared" si="17"/>
        <v>0</v>
      </c>
    </row>
    <row r="175" spans="1:13" x14ac:dyDescent="0.25">
      <c r="A175" s="5" t="s">
        <v>203</v>
      </c>
      <c r="B175" s="5" t="s">
        <v>36</v>
      </c>
      <c r="C175" s="7">
        <v>0</v>
      </c>
      <c r="D175" s="7">
        <v>0</v>
      </c>
      <c r="E175" s="37">
        <v>0.1</v>
      </c>
      <c r="F175" s="37">
        <v>0</v>
      </c>
      <c r="G175" s="33">
        <f t="shared" si="12"/>
        <v>0.1</v>
      </c>
      <c r="H175" s="8">
        <f t="shared" si="13"/>
        <v>0</v>
      </c>
      <c r="I175" s="8"/>
      <c r="J175" s="33">
        <f t="shared" si="14"/>
        <v>0</v>
      </c>
      <c r="K175" s="33">
        <f t="shared" si="15"/>
        <v>0</v>
      </c>
      <c r="L175" s="33">
        <f t="shared" si="16"/>
        <v>0</v>
      </c>
      <c r="M175" s="33">
        <f t="shared" si="17"/>
        <v>0</v>
      </c>
    </row>
    <row r="176" spans="1:13" x14ac:dyDescent="0.25">
      <c r="A176" s="5" t="s">
        <v>204</v>
      </c>
      <c r="B176" s="5" t="s">
        <v>36</v>
      </c>
      <c r="C176" s="7">
        <v>0</v>
      </c>
      <c r="D176" s="7">
        <v>0</v>
      </c>
      <c r="E176" s="37">
        <v>0.1</v>
      </c>
      <c r="F176" s="37">
        <v>0</v>
      </c>
      <c r="G176" s="33">
        <f t="shared" si="12"/>
        <v>0.1</v>
      </c>
      <c r="H176" s="8">
        <f t="shared" si="13"/>
        <v>0</v>
      </c>
      <c r="I176" s="8"/>
      <c r="J176" s="33">
        <f t="shared" si="14"/>
        <v>0</v>
      </c>
      <c r="K176" s="33">
        <f t="shared" si="15"/>
        <v>0</v>
      </c>
      <c r="L176" s="33">
        <f t="shared" si="16"/>
        <v>0</v>
      </c>
      <c r="M176" s="33">
        <f t="shared" si="17"/>
        <v>0</v>
      </c>
    </row>
    <row r="177" spans="1:13" x14ac:dyDescent="0.25">
      <c r="A177" s="5" t="s">
        <v>205</v>
      </c>
      <c r="B177" s="5" t="s">
        <v>36</v>
      </c>
      <c r="C177" s="7">
        <v>0</v>
      </c>
      <c r="D177" s="7">
        <v>0</v>
      </c>
      <c r="E177" s="37">
        <v>0.1</v>
      </c>
      <c r="F177" s="37">
        <v>0</v>
      </c>
      <c r="G177" s="33">
        <f t="shared" si="12"/>
        <v>0.1</v>
      </c>
      <c r="H177" s="8">
        <f t="shared" si="13"/>
        <v>0</v>
      </c>
      <c r="I177" s="8"/>
      <c r="J177" s="33">
        <f t="shared" si="14"/>
        <v>0</v>
      </c>
      <c r="K177" s="33">
        <f t="shared" si="15"/>
        <v>0</v>
      </c>
      <c r="L177" s="33">
        <f t="shared" si="16"/>
        <v>0</v>
      </c>
      <c r="M177" s="33">
        <f t="shared" si="17"/>
        <v>0</v>
      </c>
    </row>
    <row r="178" spans="1:13" x14ac:dyDescent="0.25">
      <c r="A178" s="5" t="s">
        <v>206</v>
      </c>
      <c r="B178" s="5" t="s">
        <v>36</v>
      </c>
      <c r="C178" s="7">
        <v>0</v>
      </c>
      <c r="D178" s="7">
        <v>0</v>
      </c>
      <c r="E178" s="37">
        <v>0.1</v>
      </c>
      <c r="F178" s="37">
        <v>0</v>
      </c>
      <c r="G178" s="33">
        <f t="shared" si="12"/>
        <v>0.1</v>
      </c>
      <c r="H178" s="8">
        <f t="shared" si="13"/>
        <v>0</v>
      </c>
      <c r="I178" s="8"/>
      <c r="J178" s="33">
        <f t="shared" si="14"/>
        <v>0</v>
      </c>
      <c r="K178" s="33">
        <f t="shared" si="15"/>
        <v>0</v>
      </c>
      <c r="L178" s="33">
        <f t="shared" si="16"/>
        <v>0</v>
      </c>
      <c r="M178" s="33">
        <f t="shared" si="17"/>
        <v>0</v>
      </c>
    </row>
    <row r="179" spans="1:13" x14ac:dyDescent="0.25">
      <c r="A179" s="5" t="s">
        <v>207</v>
      </c>
      <c r="B179" s="5" t="s">
        <v>36</v>
      </c>
      <c r="C179" s="7">
        <v>0</v>
      </c>
      <c r="D179" s="7">
        <v>0</v>
      </c>
      <c r="E179" s="37">
        <v>0.1</v>
      </c>
      <c r="F179" s="37">
        <v>0</v>
      </c>
      <c r="G179" s="33">
        <f t="shared" si="12"/>
        <v>0.1</v>
      </c>
      <c r="H179" s="8">
        <f t="shared" si="13"/>
        <v>0</v>
      </c>
      <c r="I179" s="8"/>
      <c r="J179" s="33">
        <f t="shared" si="14"/>
        <v>0</v>
      </c>
      <c r="K179" s="33">
        <f t="shared" si="15"/>
        <v>0</v>
      </c>
      <c r="L179" s="33">
        <f t="shared" si="16"/>
        <v>0</v>
      </c>
      <c r="M179" s="33">
        <f t="shared" si="17"/>
        <v>0</v>
      </c>
    </row>
    <row r="180" spans="1:13" x14ac:dyDescent="0.25">
      <c r="A180" s="5" t="s">
        <v>208</v>
      </c>
      <c r="B180" s="5" t="s">
        <v>36</v>
      </c>
      <c r="C180" s="7">
        <v>0</v>
      </c>
      <c r="D180" s="7">
        <v>0</v>
      </c>
      <c r="E180" s="37">
        <v>0.1</v>
      </c>
      <c r="F180" s="37">
        <v>0</v>
      </c>
      <c r="G180" s="33">
        <f t="shared" si="12"/>
        <v>0.1</v>
      </c>
      <c r="H180" s="8">
        <f t="shared" si="13"/>
        <v>0</v>
      </c>
      <c r="I180" s="8"/>
      <c r="J180" s="33">
        <f t="shared" si="14"/>
        <v>0</v>
      </c>
      <c r="K180" s="33">
        <f t="shared" si="15"/>
        <v>0</v>
      </c>
      <c r="L180" s="33">
        <f t="shared" si="16"/>
        <v>0</v>
      </c>
      <c r="M180" s="33">
        <f t="shared" si="17"/>
        <v>0</v>
      </c>
    </row>
    <row r="181" spans="1:13" x14ac:dyDescent="0.25">
      <c r="A181" s="5" t="s">
        <v>209</v>
      </c>
      <c r="B181" s="5" t="s">
        <v>36</v>
      </c>
      <c r="C181" s="7">
        <v>0</v>
      </c>
      <c r="D181" s="7">
        <v>0</v>
      </c>
      <c r="E181" s="37">
        <v>0.1</v>
      </c>
      <c r="F181" s="37">
        <v>0</v>
      </c>
      <c r="G181" s="33">
        <f t="shared" si="12"/>
        <v>0.1</v>
      </c>
      <c r="H181" s="8">
        <f t="shared" si="13"/>
        <v>0</v>
      </c>
      <c r="I181" s="8"/>
      <c r="J181" s="33">
        <f t="shared" si="14"/>
        <v>0</v>
      </c>
      <c r="K181" s="33">
        <f t="shared" si="15"/>
        <v>0</v>
      </c>
      <c r="L181" s="33">
        <f t="shared" si="16"/>
        <v>0</v>
      </c>
      <c r="M181" s="33">
        <f t="shared" si="17"/>
        <v>0</v>
      </c>
    </row>
    <row r="182" spans="1:13" x14ac:dyDescent="0.25">
      <c r="A182" s="5" t="s">
        <v>210</v>
      </c>
      <c r="B182" s="5" t="s">
        <v>36</v>
      </c>
      <c r="C182" s="7">
        <v>0</v>
      </c>
      <c r="D182" s="7">
        <v>0</v>
      </c>
      <c r="E182" s="37">
        <v>0.1</v>
      </c>
      <c r="F182" s="37">
        <v>0</v>
      </c>
      <c r="G182" s="33">
        <f t="shared" si="12"/>
        <v>0.1</v>
      </c>
      <c r="H182" s="8">
        <f t="shared" si="13"/>
        <v>0</v>
      </c>
      <c r="I182" s="8"/>
      <c r="J182" s="33">
        <f t="shared" si="14"/>
        <v>0</v>
      </c>
      <c r="K182" s="33">
        <f t="shared" si="15"/>
        <v>0</v>
      </c>
      <c r="L182" s="33">
        <f t="shared" si="16"/>
        <v>0</v>
      </c>
      <c r="M182" s="33">
        <f t="shared" si="17"/>
        <v>0</v>
      </c>
    </row>
    <row r="183" spans="1:13" x14ac:dyDescent="0.25">
      <c r="A183" s="5" t="s">
        <v>211</v>
      </c>
      <c r="B183" s="5" t="s">
        <v>36</v>
      </c>
      <c r="C183" s="7">
        <v>0</v>
      </c>
      <c r="D183" s="7">
        <v>0</v>
      </c>
      <c r="E183" s="37">
        <v>0.1</v>
      </c>
      <c r="F183" s="37">
        <v>0</v>
      </c>
      <c r="G183" s="33">
        <f t="shared" si="12"/>
        <v>0.1</v>
      </c>
      <c r="H183" s="8">
        <f t="shared" si="13"/>
        <v>0</v>
      </c>
      <c r="I183" s="8"/>
      <c r="J183" s="33">
        <f t="shared" si="14"/>
        <v>0</v>
      </c>
      <c r="K183" s="33">
        <f t="shared" si="15"/>
        <v>0</v>
      </c>
      <c r="L183" s="33">
        <f t="shared" si="16"/>
        <v>0</v>
      </c>
      <c r="M183" s="33">
        <f t="shared" si="17"/>
        <v>0</v>
      </c>
    </row>
    <row r="184" spans="1:13" x14ac:dyDescent="0.25">
      <c r="A184" s="5" t="s">
        <v>212</v>
      </c>
      <c r="B184" s="5" t="s">
        <v>36</v>
      </c>
      <c r="C184" s="7">
        <v>0</v>
      </c>
      <c r="D184" s="7">
        <v>0</v>
      </c>
      <c r="E184" s="37">
        <v>0.1</v>
      </c>
      <c r="F184" s="37">
        <v>0</v>
      </c>
      <c r="G184" s="33">
        <f t="shared" si="12"/>
        <v>0.1</v>
      </c>
      <c r="H184" s="8">
        <f t="shared" si="13"/>
        <v>0</v>
      </c>
      <c r="I184" s="8"/>
      <c r="J184" s="33">
        <f t="shared" si="14"/>
        <v>0</v>
      </c>
      <c r="K184" s="33">
        <f t="shared" si="15"/>
        <v>0</v>
      </c>
      <c r="L184" s="33">
        <f t="shared" si="16"/>
        <v>0</v>
      </c>
      <c r="M184" s="33">
        <f t="shared" si="17"/>
        <v>0</v>
      </c>
    </row>
    <row r="185" spans="1:13" x14ac:dyDescent="0.25">
      <c r="A185" s="5" t="s">
        <v>213</v>
      </c>
      <c r="B185" s="5" t="s">
        <v>36</v>
      </c>
      <c r="C185" s="7">
        <v>0</v>
      </c>
      <c r="D185" s="7">
        <v>0</v>
      </c>
      <c r="E185" s="37">
        <v>0.1</v>
      </c>
      <c r="F185" s="37">
        <v>0</v>
      </c>
      <c r="G185" s="33">
        <f t="shared" si="12"/>
        <v>0.1</v>
      </c>
      <c r="H185" s="8">
        <f t="shared" si="13"/>
        <v>0</v>
      </c>
      <c r="I185" s="8"/>
      <c r="J185" s="33">
        <f t="shared" si="14"/>
        <v>0</v>
      </c>
      <c r="K185" s="33">
        <f t="shared" si="15"/>
        <v>0</v>
      </c>
      <c r="L185" s="33">
        <f t="shared" si="16"/>
        <v>0</v>
      </c>
      <c r="M185" s="33">
        <f t="shared" si="17"/>
        <v>0</v>
      </c>
    </row>
    <row r="186" spans="1:13" x14ac:dyDescent="0.25">
      <c r="A186" s="5" t="s">
        <v>214</v>
      </c>
      <c r="B186" s="5" t="s">
        <v>36</v>
      </c>
      <c r="C186" s="7">
        <v>0</v>
      </c>
      <c r="D186" s="7">
        <v>0</v>
      </c>
      <c r="E186" s="37">
        <v>0.1</v>
      </c>
      <c r="F186" s="37">
        <v>0</v>
      </c>
      <c r="G186" s="33">
        <f t="shared" si="12"/>
        <v>0.1</v>
      </c>
      <c r="H186" s="8">
        <f t="shared" si="13"/>
        <v>0</v>
      </c>
      <c r="I186" s="8"/>
      <c r="J186" s="33">
        <f t="shared" si="14"/>
        <v>0</v>
      </c>
      <c r="K186" s="33">
        <f t="shared" si="15"/>
        <v>0</v>
      </c>
      <c r="L186" s="33">
        <f t="shared" si="16"/>
        <v>0</v>
      </c>
      <c r="M186" s="33">
        <f t="shared" si="17"/>
        <v>0</v>
      </c>
    </row>
    <row r="187" spans="1:13" x14ac:dyDescent="0.25">
      <c r="A187" s="5" t="s">
        <v>215</v>
      </c>
      <c r="B187" s="5" t="s">
        <v>36</v>
      </c>
      <c r="C187" s="7">
        <v>0</v>
      </c>
      <c r="D187" s="7">
        <v>0</v>
      </c>
      <c r="E187" s="37">
        <v>0.1</v>
      </c>
      <c r="F187" s="37">
        <v>0</v>
      </c>
      <c r="G187" s="33">
        <f t="shared" si="12"/>
        <v>0.1</v>
      </c>
      <c r="H187" s="8">
        <f t="shared" si="13"/>
        <v>0</v>
      </c>
      <c r="I187" s="8"/>
      <c r="J187" s="33">
        <f t="shared" si="14"/>
        <v>0</v>
      </c>
      <c r="K187" s="33">
        <f t="shared" si="15"/>
        <v>0</v>
      </c>
      <c r="L187" s="33">
        <f t="shared" si="16"/>
        <v>0</v>
      </c>
      <c r="M187" s="33">
        <f t="shared" si="17"/>
        <v>0</v>
      </c>
    </row>
    <row r="188" spans="1:13" x14ac:dyDescent="0.25">
      <c r="A188" s="5" t="s">
        <v>216</v>
      </c>
      <c r="B188" s="5" t="s">
        <v>36</v>
      </c>
      <c r="C188" s="7">
        <v>0</v>
      </c>
      <c r="D188" s="7">
        <v>0</v>
      </c>
      <c r="E188" s="37">
        <v>0.1</v>
      </c>
      <c r="F188" s="37">
        <v>0</v>
      </c>
      <c r="G188" s="33">
        <f t="shared" si="12"/>
        <v>0.1</v>
      </c>
      <c r="H188" s="8">
        <f t="shared" si="13"/>
        <v>0</v>
      </c>
      <c r="I188" s="8"/>
      <c r="J188" s="33">
        <f t="shared" si="14"/>
        <v>0</v>
      </c>
      <c r="K188" s="33">
        <f t="shared" si="15"/>
        <v>0</v>
      </c>
      <c r="L188" s="33">
        <f t="shared" si="16"/>
        <v>0</v>
      </c>
      <c r="M188" s="33">
        <f t="shared" si="17"/>
        <v>0</v>
      </c>
    </row>
    <row r="189" spans="1:13" x14ac:dyDescent="0.25">
      <c r="A189" s="5" t="s">
        <v>217</v>
      </c>
      <c r="B189" s="5" t="s">
        <v>36</v>
      </c>
      <c r="C189" s="7">
        <v>0</v>
      </c>
      <c r="D189" s="7">
        <v>0</v>
      </c>
      <c r="E189" s="37">
        <v>0.1</v>
      </c>
      <c r="F189" s="37">
        <v>0</v>
      </c>
      <c r="G189" s="33">
        <f t="shared" si="12"/>
        <v>0.1</v>
      </c>
      <c r="H189" s="8">
        <f t="shared" si="13"/>
        <v>0</v>
      </c>
      <c r="I189" s="8"/>
      <c r="J189" s="33">
        <f t="shared" si="14"/>
        <v>0</v>
      </c>
      <c r="K189" s="33">
        <f t="shared" si="15"/>
        <v>0</v>
      </c>
      <c r="L189" s="33">
        <f t="shared" si="16"/>
        <v>0</v>
      </c>
      <c r="M189" s="33">
        <f t="shared" si="17"/>
        <v>0</v>
      </c>
    </row>
    <row r="190" spans="1:13" x14ac:dyDescent="0.25">
      <c r="A190" s="5" t="s">
        <v>218</v>
      </c>
      <c r="B190" s="5" t="s">
        <v>36</v>
      </c>
      <c r="C190" s="7">
        <v>0</v>
      </c>
      <c r="D190" s="7">
        <v>0</v>
      </c>
      <c r="E190" s="37">
        <v>0.1</v>
      </c>
      <c r="F190" s="37">
        <v>0</v>
      </c>
      <c r="G190" s="33">
        <f t="shared" si="12"/>
        <v>0.1</v>
      </c>
      <c r="H190" s="8">
        <f t="shared" si="13"/>
        <v>0</v>
      </c>
      <c r="I190" s="8"/>
      <c r="J190" s="33">
        <f t="shared" si="14"/>
        <v>0</v>
      </c>
      <c r="K190" s="33">
        <f t="shared" si="15"/>
        <v>0</v>
      </c>
      <c r="L190" s="33">
        <f t="shared" si="16"/>
        <v>0</v>
      </c>
      <c r="M190" s="33">
        <f t="shared" si="17"/>
        <v>0</v>
      </c>
    </row>
    <row r="191" spans="1:13" x14ac:dyDescent="0.25">
      <c r="A191" s="5" t="s">
        <v>219</v>
      </c>
      <c r="B191" s="5" t="s">
        <v>36</v>
      </c>
      <c r="C191" s="7">
        <v>0</v>
      </c>
      <c r="D191" s="7">
        <v>0</v>
      </c>
      <c r="E191" s="37">
        <v>0.25</v>
      </c>
      <c r="F191" s="37">
        <v>0</v>
      </c>
      <c r="G191" s="33">
        <f t="shared" si="12"/>
        <v>0.25</v>
      </c>
      <c r="H191" s="8">
        <f t="shared" si="13"/>
        <v>0</v>
      </c>
      <c r="I191" s="8"/>
      <c r="J191" s="33">
        <f t="shared" si="14"/>
        <v>0</v>
      </c>
      <c r="K191" s="33">
        <f t="shared" si="15"/>
        <v>0</v>
      </c>
      <c r="L191" s="33">
        <f t="shared" si="16"/>
        <v>0</v>
      </c>
      <c r="M191" s="33">
        <f t="shared" si="17"/>
        <v>0</v>
      </c>
    </row>
    <row r="192" spans="1:13" x14ac:dyDescent="0.25">
      <c r="A192" s="5" t="s">
        <v>220</v>
      </c>
      <c r="B192" s="5" t="s">
        <v>36</v>
      </c>
      <c r="C192" s="7">
        <v>0</v>
      </c>
      <c r="D192" s="7">
        <v>0</v>
      </c>
      <c r="E192" s="37">
        <v>0.05</v>
      </c>
      <c r="F192" s="37">
        <v>0</v>
      </c>
      <c r="G192" s="33">
        <f t="shared" si="12"/>
        <v>0.05</v>
      </c>
      <c r="H192" s="8">
        <f t="shared" si="13"/>
        <v>0</v>
      </c>
      <c r="I192" s="8"/>
      <c r="J192" s="33">
        <f t="shared" si="14"/>
        <v>0</v>
      </c>
      <c r="K192" s="33">
        <f t="shared" si="15"/>
        <v>0</v>
      </c>
      <c r="L192" s="33">
        <f t="shared" si="16"/>
        <v>0</v>
      </c>
      <c r="M192" s="33">
        <f t="shared" si="17"/>
        <v>0</v>
      </c>
    </row>
    <row r="193" spans="1:15" x14ac:dyDescent="0.25">
      <c r="A193" s="5" t="s">
        <v>221</v>
      </c>
      <c r="B193" s="5" t="s">
        <v>36</v>
      </c>
      <c r="C193" s="7">
        <v>0</v>
      </c>
      <c r="D193" s="7">
        <v>0</v>
      </c>
      <c r="E193" s="37">
        <v>0</v>
      </c>
      <c r="F193" s="37">
        <v>0</v>
      </c>
      <c r="G193" s="33">
        <f t="shared" si="12"/>
        <v>0</v>
      </c>
      <c r="H193" s="8">
        <f t="shared" si="13"/>
        <v>0</v>
      </c>
      <c r="I193" s="8"/>
      <c r="J193" s="33">
        <f t="shared" si="14"/>
        <v>0</v>
      </c>
      <c r="K193" s="33">
        <f t="shared" si="15"/>
        <v>0</v>
      </c>
      <c r="L193" s="33">
        <f t="shared" si="16"/>
        <v>0</v>
      </c>
      <c r="M193" s="33">
        <f t="shared" si="17"/>
        <v>0</v>
      </c>
    </row>
    <row r="194" spans="1:15" x14ac:dyDescent="0.25">
      <c r="A194" s="5" t="s">
        <v>222</v>
      </c>
      <c r="B194" s="5" t="s">
        <v>36</v>
      </c>
      <c r="C194" s="7">
        <v>0</v>
      </c>
      <c r="D194" s="7">
        <v>0</v>
      </c>
      <c r="E194" s="37">
        <v>0</v>
      </c>
      <c r="F194" s="37">
        <v>0</v>
      </c>
      <c r="G194" s="33">
        <f t="shared" si="12"/>
        <v>0</v>
      </c>
      <c r="H194" s="8">
        <f t="shared" si="13"/>
        <v>0</v>
      </c>
      <c r="I194" s="8"/>
      <c r="J194" s="33">
        <f t="shared" si="14"/>
        <v>0</v>
      </c>
      <c r="K194" s="33">
        <f t="shared" si="15"/>
        <v>0</v>
      </c>
      <c r="L194" s="33">
        <f t="shared" si="16"/>
        <v>0</v>
      </c>
      <c r="M194" s="33">
        <f t="shared" si="17"/>
        <v>0</v>
      </c>
    </row>
    <row r="195" spans="1:15" x14ac:dyDescent="0.25">
      <c r="A195" s="5" t="s">
        <v>223</v>
      </c>
      <c r="B195" s="5" t="s">
        <v>36</v>
      </c>
      <c r="C195" s="7">
        <v>0</v>
      </c>
      <c r="D195" s="7">
        <v>0</v>
      </c>
      <c r="E195" s="37">
        <v>0</v>
      </c>
      <c r="F195" s="37">
        <v>0</v>
      </c>
      <c r="G195" s="33">
        <f t="shared" si="12"/>
        <v>0</v>
      </c>
      <c r="H195" s="8">
        <f t="shared" si="13"/>
        <v>0</v>
      </c>
      <c r="I195" s="8"/>
      <c r="J195" s="33">
        <f t="shared" si="14"/>
        <v>0</v>
      </c>
      <c r="K195" s="33">
        <f t="shared" si="15"/>
        <v>0</v>
      </c>
      <c r="L195" s="33">
        <f t="shared" si="16"/>
        <v>0</v>
      </c>
      <c r="M195" s="33">
        <f t="shared" si="17"/>
        <v>0</v>
      </c>
    </row>
    <row r="196" spans="1:15" x14ac:dyDescent="0.25">
      <c r="A196" s="5" t="s">
        <v>224</v>
      </c>
      <c r="B196" s="5" t="s">
        <v>36</v>
      </c>
      <c r="C196" s="7">
        <v>0</v>
      </c>
      <c r="D196" s="7">
        <v>0</v>
      </c>
      <c r="E196" s="37">
        <v>0.2</v>
      </c>
      <c r="F196" s="37">
        <v>0</v>
      </c>
      <c r="G196" s="33">
        <f t="shared" si="12"/>
        <v>0.2</v>
      </c>
      <c r="H196" s="8">
        <f t="shared" si="13"/>
        <v>0</v>
      </c>
      <c r="I196" s="8"/>
      <c r="J196" s="33">
        <f t="shared" si="14"/>
        <v>0</v>
      </c>
      <c r="K196" s="33">
        <f t="shared" si="15"/>
        <v>0</v>
      </c>
      <c r="L196" s="33">
        <f t="shared" si="16"/>
        <v>0</v>
      </c>
      <c r="M196" s="33">
        <f t="shared" si="17"/>
        <v>0</v>
      </c>
    </row>
    <row r="197" spans="1:15" x14ac:dyDescent="0.25">
      <c r="A197" s="5" t="s">
        <v>225</v>
      </c>
      <c r="B197" s="5" t="s">
        <v>36</v>
      </c>
      <c r="C197" s="7">
        <v>0</v>
      </c>
      <c r="D197" s="7">
        <v>0</v>
      </c>
      <c r="E197" s="37">
        <v>0.2</v>
      </c>
      <c r="F197" s="37">
        <v>0</v>
      </c>
      <c r="G197" s="33">
        <f t="shared" si="12"/>
        <v>0.2</v>
      </c>
      <c r="H197" s="8">
        <f t="shared" si="13"/>
        <v>0</v>
      </c>
      <c r="I197" s="8"/>
      <c r="J197" s="33">
        <f t="shared" si="14"/>
        <v>0</v>
      </c>
      <c r="K197" s="33">
        <f t="shared" si="15"/>
        <v>0</v>
      </c>
      <c r="L197" s="33">
        <f t="shared" si="16"/>
        <v>0</v>
      </c>
      <c r="M197" s="33">
        <f t="shared" si="17"/>
        <v>0</v>
      </c>
    </row>
    <row r="198" spans="1:15" x14ac:dyDescent="0.25">
      <c r="A198" s="5" t="s">
        <v>226</v>
      </c>
      <c r="B198" s="5" t="s">
        <v>36</v>
      </c>
      <c r="C198" s="7">
        <v>0</v>
      </c>
      <c r="D198" s="7">
        <v>0</v>
      </c>
      <c r="E198" s="37">
        <v>0</v>
      </c>
      <c r="F198" s="37">
        <v>0</v>
      </c>
      <c r="G198" s="33">
        <f t="shared" si="12"/>
        <v>0</v>
      </c>
      <c r="H198" s="8">
        <f t="shared" si="13"/>
        <v>0</v>
      </c>
      <c r="I198" s="8"/>
      <c r="J198" s="33">
        <f t="shared" si="14"/>
        <v>0</v>
      </c>
      <c r="K198" s="33">
        <f t="shared" si="15"/>
        <v>0</v>
      </c>
      <c r="L198" s="33">
        <f t="shared" si="16"/>
        <v>0</v>
      </c>
      <c r="M198" s="33">
        <f t="shared" si="17"/>
        <v>0</v>
      </c>
    </row>
    <row r="199" spans="1:15" x14ac:dyDescent="0.25">
      <c r="A199" s="5" t="s">
        <v>227</v>
      </c>
      <c r="B199" s="5" t="s">
        <v>36</v>
      </c>
      <c r="C199" s="7">
        <v>0</v>
      </c>
      <c r="D199" s="7">
        <v>0</v>
      </c>
      <c r="E199" s="37">
        <v>0.2</v>
      </c>
      <c r="F199" s="37">
        <v>0</v>
      </c>
      <c r="G199" s="33">
        <f t="shared" si="12"/>
        <v>0.2</v>
      </c>
      <c r="H199" s="8">
        <f t="shared" si="13"/>
        <v>0</v>
      </c>
      <c r="I199" s="8"/>
      <c r="J199" s="33">
        <f t="shared" si="14"/>
        <v>0</v>
      </c>
      <c r="K199" s="33">
        <f t="shared" si="15"/>
        <v>0</v>
      </c>
      <c r="L199" s="33">
        <f t="shared" si="16"/>
        <v>0</v>
      </c>
      <c r="M199" s="33">
        <f t="shared" si="17"/>
        <v>0</v>
      </c>
    </row>
    <row r="200" spans="1:15" x14ac:dyDescent="0.25">
      <c r="A200" s="5" t="s">
        <v>228</v>
      </c>
      <c r="B200" s="5" t="s">
        <v>36</v>
      </c>
      <c r="C200" s="7">
        <v>148.99969039999999</v>
      </c>
      <c r="D200" s="7">
        <v>45.56852116666667</v>
      </c>
      <c r="E200" s="37">
        <v>0.25</v>
      </c>
      <c r="F200" s="37">
        <v>0.4</v>
      </c>
      <c r="G200" s="33">
        <f t="shared" si="12"/>
        <v>0.47169905660283024</v>
      </c>
      <c r="H200" s="8">
        <f t="shared" si="13"/>
        <v>1.4004458300950342E-7</v>
      </c>
      <c r="I200" s="8"/>
      <c r="J200" s="33">
        <f t="shared" si="14"/>
        <v>1.5798259811770899E-4</v>
      </c>
      <c r="K200" s="33">
        <f t="shared" si="15"/>
        <v>0</v>
      </c>
      <c r="L200" s="33">
        <f t="shared" si="16"/>
        <v>5.5855283219250562E-5</v>
      </c>
      <c r="M200" s="33">
        <f t="shared" si="17"/>
        <v>3.1198126635026935E-9</v>
      </c>
    </row>
    <row r="201" spans="1:15" x14ac:dyDescent="0.25">
      <c r="A201" s="5" t="s">
        <v>229</v>
      </c>
      <c r="B201" s="5" t="s">
        <v>36</v>
      </c>
      <c r="C201" s="7">
        <v>117.30492463768117</v>
      </c>
      <c r="D201" s="7">
        <v>81.751464666666706</v>
      </c>
      <c r="E201" s="37">
        <v>0.25</v>
      </c>
      <c r="F201" s="37">
        <v>0.4</v>
      </c>
      <c r="G201" s="33">
        <f t="shared" si="12"/>
        <v>0.47169905660283024</v>
      </c>
      <c r="H201" s="8">
        <f t="shared" si="13"/>
        <v>4.5074148373130925E-7</v>
      </c>
      <c r="I201" s="8"/>
      <c r="J201" s="33">
        <f t="shared" si="14"/>
        <v>2.8342611209019507E-4</v>
      </c>
      <c r="K201" s="33">
        <f t="shared" si="15"/>
        <v>0</v>
      </c>
      <c r="L201" s="33">
        <f t="shared" si="16"/>
        <v>1.0020626291215774E-4</v>
      </c>
      <c r="M201" s="33">
        <f t="shared" si="17"/>
        <v>1.004129512682048E-8</v>
      </c>
    </row>
    <row r="202" spans="1:15" x14ac:dyDescent="0.25">
      <c r="A202" s="5" t="s">
        <v>230</v>
      </c>
      <c r="B202" s="5" t="s">
        <v>36</v>
      </c>
      <c r="C202" s="7">
        <v>0</v>
      </c>
      <c r="D202" s="7">
        <v>0</v>
      </c>
      <c r="E202" s="37">
        <v>0</v>
      </c>
      <c r="F202" s="37">
        <v>0</v>
      </c>
      <c r="G202" s="33">
        <f t="shared" ref="G202:G265" si="18">SQRT((E202^2)+(F202^2))</f>
        <v>0</v>
      </c>
      <c r="H202" s="8">
        <f t="shared" ref="H202:H265" si="19">(G202*D202)^2/(SUM($D$9:$D$667))^2</f>
        <v>0</v>
      </c>
      <c r="I202" s="8"/>
      <c r="J202" s="33">
        <f t="shared" ref="J202:J265" si="20">ABS((D202/SUM($C$9:$C$667)))</f>
        <v>0</v>
      </c>
      <c r="K202" s="33">
        <f t="shared" ref="K202:K265" si="21">I202*F202</f>
        <v>0</v>
      </c>
      <c r="L202" s="33">
        <f t="shared" ref="L202:L265" si="22">J202*E202*(SQRT(2))</f>
        <v>0</v>
      </c>
      <c r="M202" s="33">
        <f t="shared" ref="M202:M265" si="23">K202^2+L202^2</f>
        <v>0</v>
      </c>
    </row>
    <row r="203" spans="1:15" x14ac:dyDescent="0.25">
      <c r="A203" s="5" t="s">
        <v>231</v>
      </c>
      <c r="B203" s="5" t="s">
        <v>36</v>
      </c>
      <c r="C203" s="7">
        <v>0</v>
      </c>
      <c r="D203" s="7">
        <v>0</v>
      </c>
      <c r="E203" s="37">
        <v>0</v>
      </c>
      <c r="F203" s="37">
        <v>0</v>
      </c>
      <c r="G203" s="33">
        <f t="shared" si="18"/>
        <v>0</v>
      </c>
      <c r="H203" s="8">
        <f t="shared" si="19"/>
        <v>0</v>
      </c>
      <c r="I203" s="8"/>
      <c r="J203" s="33">
        <f t="shared" si="20"/>
        <v>0</v>
      </c>
      <c r="K203" s="33">
        <f t="shared" si="21"/>
        <v>0</v>
      </c>
      <c r="L203" s="33">
        <f t="shared" si="22"/>
        <v>0</v>
      </c>
      <c r="M203" s="33">
        <f t="shared" si="23"/>
        <v>0</v>
      </c>
    </row>
    <row r="204" spans="1:15" x14ac:dyDescent="0.25">
      <c r="A204" s="5" t="s">
        <v>243</v>
      </c>
      <c r="B204" s="5" t="s">
        <v>36</v>
      </c>
      <c r="C204" s="15">
        <v>-19396.978304557386</v>
      </c>
      <c r="D204" s="15">
        <v>-27419.286147306491</v>
      </c>
      <c r="E204" s="49">
        <v>0.1</v>
      </c>
      <c r="F204" s="49">
        <v>0.15</v>
      </c>
      <c r="G204" s="33">
        <f t="shared" si="18"/>
        <v>0.18027756377319948</v>
      </c>
      <c r="H204" s="8">
        <f t="shared" si="19"/>
        <v>7.406313288525734E-3</v>
      </c>
      <c r="I204" s="8"/>
      <c r="J204" s="33">
        <f t="shared" si="20"/>
        <v>9.5060580268579636E-2</v>
      </c>
      <c r="K204" s="33">
        <f t="shared" si="21"/>
        <v>0</v>
      </c>
      <c r="L204" s="33">
        <f t="shared" si="22"/>
        <v>1.3443596186288159E-2</v>
      </c>
      <c r="M204" s="33">
        <f t="shared" si="23"/>
        <v>1.8073027841998153E-4</v>
      </c>
      <c r="O204" s="18"/>
    </row>
    <row r="205" spans="1:15" x14ac:dyDescent="0.25">
      <c r="A205" s="5" t="s">
        <v>244</v>
      </c>
      <c r="B205" s="5" t="s">
        <v>36</v>
      </c>
      <c r="C205" s="86">
        <v>-2203.631741590249</v>
      </c>
      <c r="D205" s="15">
        <v>-1444.1948120564591</v>
      </c>
      <c r="E205" s="49">
        <v>0.5</v>
      </c>
      <c r="F205" s="49">
        <v>0.15</v>
      </c>
      <c r="G205" s="33">
        <f t="shared" si="18"/>
        <v>0.52201532544552753</v>
      </c>
      <c r="H205" s="8">
        <f t="shared" si="19"/>
        <v>1.7227588826353393E-4</v>
      </c>
      <c r="I205" s="8"/>
      <c r="J205" s="33">
        <f t="shared" si="20"/>
        <v>5.0069136051685819E-3</v>
      </c>
      <c r="K205" s="33">
        <f t="shared" si="21"/>
        <v>0</v>
      </c>
      <c r="L205" s="33">
        <f t="shared" si="22"/>
        <v>3.5404225630298884E-3</v>
      </c>
      <c r="M205" s="33">
        <f t="shared" si="23"/>
        <v>1.2534591924811125E-5</v>
      </c>
    </row>
    <row r="206" spans="1:15" x14ac:dyDescent="0.25">
      <c r="A206" s="5" t="s">
        <v>245</v>
      </c>
      <c r="B206" s="5" t="s">
        <v>36</v>
      </c>
      <c r="C206" s="15">
        <v>-510.70450065747468</v>
      </c>
      <c r="D206" s="15">
        <v>-3449.2510348130459</v>
      </c>
      <c r="E206" s="49">
        <v>0.1</v>
      </c>
      <c r="F206" s="49">
        <v>1</v>
      </c>
      <c r="G206" s="33">
        <f t="shared" si="18"/>
        <v>1.004987562112089</v>
      </c>
      <c r="H206" s="8">
        <f t="shared" si="19"/>
        <v>3.6423142287542137E-3</v>
      </c>
      <c r="I206" s="8"/>
      <c r="J206" s="33">
        <f t="shared" si="20"/>
        <v>1.1958291076572636E-2</v>
      </c>
      <c r="K206" s="33">
        <f t="shared" si="21"/>
        <v>0</v>
      </c>
      <c r="L206" s="33">
        <f t="shared" si="22"/>
        <v>1.6911577423294184E-3</v>
      </c>
      <c r="M206" s="33">
        <f t="shared" si="23"/>
        <v>2.8600145094407355E-6</v>
      </c>
    </row>
    <row r="207" spans="1:15" x14ac:dyDescent="0.25">
      <c r="A207" s="5" t="s">
        <v>246</v>
      </c>
      <c r="B207" s="5" t="s">
        <v>36</v>
      </c>
      <c r="C207" s="15">
        <v>-1308.9292268627228</v>
      </c>
      <c r="D207" s="15">
        <v>-12065.794521286967</v>
      </c>
      <c r="E207" s="49">
        <v>0.1</v>
      </c>
      <c r="F207" s="49">
        <v>1</v>
      </c>
      <c r="G207" s="33">
        <f t="shared" si="18"/>
        <v>1.004987562112089</v>
      </c>
      <c r="H207" s="8">
        <f t="shared" si="19"/>
        <v>4.4569694169998432E-2</v>
      </c>
      <c r="I207" s="8"/>
      <c r="J207" s="33">
        <f t="shared" si="20"/>
        <v>4.1831192191984209E-2</v>
      </c>
      <c r="K207" s="33">
        <f t="shared" si="21"/>
        <v>0</v>
      </c>
      <c r="L207" s="33">
        <f t="shared" si="22"/>
        <v>5.9158239328139595E-3</v>
      </c>
      <c r="M207" s="33">
        <f t="shared" si="23"/>
        <v>3.4996972804054422E-5</v>
      </c>
    </row>
    <row r="208" spans="1:15" x14ac:dyDescent="0.25">
      <c r="A208" s="5" t="s">
        <v>247</v>
      </c>
      <c r="B208" s="5" t="s">
        <v>36</v>
      </c>
      <c r="C208" s="15">
        <v>-322.90492486578307</v>
      </c>
      <c r="D208" s="15">
        <v>-709.87772543344659</v>
      </c>
      <c r="E208" s="49">
        <v>0.1</v>
      </c>
      <c r="F208" s="49">
        <v>1</v>
      </c>
      <c r="G208" s="33">
        <f t="shared" si="18"/>
        <v>1.004987562112089</v>
      </c>
      <c r="H208" s="8">
        <f t="shared" si="19"/>
        <v>1.5427476802374674E-4</v>
      </c>
      <c r="I208" s="8"/>
      <c r="J208" s="33">
        <f t="shared" si="20"/>
        <v>2.4610920990761043E-3</v>
      </c>
      <c r="K208" s="33">
        <f t="shared" si="21"/>
        <v>0</v>
      </c>
      <c r="L208" s="33">
        <f t="shared" si="22"/>
        <v>3.4805098247626959E-4</v>
      </c>
      <c r="M208" s="33">
        <f t="shared" si="23"/>
        <v>1.2113948640269651E-7</v>
      </c>
    </row>
    <row r="209" spans="1:15" x14ac:dyDescent="0.25">
      <c r="A209" s="5" t="s">
        <v>248</v>
      </c>
      <c r="B209" s="5" t="s">
        <v>36</v>
      </c>
      <c r="C209" s="15">
        <v>2104.3143754534308</v>
      </c>
      <c r="D209" s="15">
        <v>-755.61385768746345</v>
      </c>
      <c r="E209" s="49">
        <v>0.1</v>
      </c>
      <c r="F209" s="49">
        <v>1</v>
      </c>
      <c r="G209" s="33">
        <f t="shared" si="18"/>
        <v>1.004987562112089</v>
      </c>
      <c r="H209" s="8">
        <f t="shared" si="19"/>
        <v>1.747944472507361E-4</v>
      </c>
      <c r="I209" s="8"/>
      <c r="J209" s="33">
        <f t="shared" si="20"/>
        <v>2.6196557920894776E-3</v>
      </c>
      <c r="K209" s="33">
        <f t="shared" si="21"/>
        <v>0</v>
      </c>
      <c r="L209" s="33">
        <f t="shared" si="22"/>
        <v>3.7047527499221725E-4</v>
      </c>
      <c r="M209" s="33">
        <f t="shared" si="23"/>
        <v>1.3725192938055898E-7</v>
      </c>
    </row>
    <row r="210" spans="1:15" x14ac:dyDescent="0.25">
      <c r="A210" s="5" t="s">
        <v>249</v>
      </c>
      <c r="B210" s="5" t="s">
        <v>36</v>
      </c>
      <c r="C210" s="15">
        <v>-3.3008726666669661</v>
      </c>
      <c r="D210" s="15">
        <v>0</v>
      </c>
      <c r="E210" s="49">
        <v>0.3</v>
      </c>
      <c r="F210" s="29">
        <v>3</v>
      </c>
      <c r="G210" s="33">
        <f t="shared" si="18"/>
        <v>3.0149626863362671</v>
      </c>
      <c r="H210" s="8">
        <f t="shared" si="19"/>
        <v>0</v>
      </c>
      <c r="I210" s="8"/>
      <c r="J210" s="33">
        <f t="shared" si="20"/>
        <v>0</v>
      </c>
      <c r="K210" s="33">
        <f t="shared" si="21"/>
        <v>0</v>
      </c>
      <c r="L210" s="33">
        <f t="shared" si="22"/>
        <v>0</v>
      </c>
      <c r="M210" s="33">
        <f t="shared" si="23"/>
        <v>0</v>
      </c>
    </row>
    <row r="211" spans="1:15" x14ac:dyDescent="0.25">
      <c r="A211" s="5" t="s">
        <v>250</v>
      </c>
      <c r="B211" s="5" t="s">
        <v>36</v>
      </c>
      <c r="C211" s="15">
        <v>-108.22521381319385</v>
      </c>
      <c r="D211" s="15">
        <v>-248.7371640292227</v>
      </c>
      <c r="E211" s="49">
        <v>0.3</v>
      </c>
      <c r="F211" s="29">
        <v>3</v>
      </c>
      <c r="G211" s="33">
        <f t="shared" si="18"/>
        <v>3.0149626863362671</v>
      </c>
      <c r="H211" s="8">
        <f t="shared" si="19"/>
        <v>1.7047145587882051E-4</v>
      </c>
      <c r="I211" s="8"/>
      <c r="J211" s="33">
        <f t="shared" si="20"/>
        <v>8.6235283515218497E-4</v>
      </c>
      <c r="K211" s="33">
        <f t="shared" si="21"/>
        <v>0</v>
      </c>
      <c r="L211" s="33">
        <f t="shared" si="22"/>
        <v>3.6586532250693294E-4</v>
      </c>
      <c r="M211" s="33">
        <f t="shared" si="23"/>
        <v>1.3385743421310205E-7</v>
      </c>
    </row>
    <row r="212" spans="1:15" x14ac:dyDescent="0.25">
      <c r="A212" s="5" t="s">
        <v>251</v>
      </c>
      <c r="B212" s="5" t="s">
        <v>36</v>
      </c>
      <c r="C212" s="15">
        <v>0</v>
      </c>
      <c r="D212" s="15">
        <v>0</v>
      </c>
      <c r="E212" s="49">
        <v>0.3</v>
      </c>
      <c r="F212" s="29">
        <v>3</v>
      </c>
      <c r="G212" s="33">
        <f t="shared" si="18"/>
        <v>3.0149626863362671</v>
      </c>
      <c r="H212" s="8">
        <f t="shared" si="19"/>
        <v>0</v>
      </c>
      <c r="I212" s="8"/>
      <c r="J212" s="33">
        <f t="shared" si="20"/>
        <v>0</v>
      </c>
      <c r="K212" s="33">
        <f t="shared" si="21"/>
        <v>0</v>
      </c>
      <c r="L212" s="33">
        <f t="shared" si="22"/>
        <v>0</v>
      </c>
      <c r="M212" s="33">
        <f t="shared" si="23"/>
        <v>0</v>
      </c>
    </row>
    <row r="213" spans="1:15" x14ac:dyDescent="0.25">
      <c r="A213" s="5" t="s">
        <v>252</v>
      </c>
      <c r="B213" s="5" t="s">
        <v>36</v>
      </c>
      <c r="C213" s="15">
        <v>778.51509989521992</v>
      </c>
      <c r="D213" s="15">
        <v>654.34171746081176</v>
      </c>
      <c r="E213" s="49">
        <v>0.3</v>
      </c>
      <c r="F213" s="29">
        <v>3</v>
      </c>
      <c r="G213" s="33">
        <f t="shared" si="18"/>
        <v>3.0149626863362671</v>
      </c>
      <c r="H213" s="8">
        <f t="shared" si="19"/>
        <v>1.1797216035192586E-3</v>
      </c>
      <c r="I213" s="8"/>
      <c r="J213" s="33">
        <f t="shared" si="20"/>
        <v>2.2685529820722235E-3</v>
      </c>
      <c r="K213" s="33">
        <f t="shared" si="21"/>
        <v>0</v>
      </c>
      <c r="L213" s="33">
        <f t="shared" si="22"/>
        <v>9.6246551826254022E-4</v>
      </c>
      <c r="M213" s="33">
        <f t="shared" si="23"/>
        <v>9.2633987384438018E-7</v>
      </c>
    </row>
    <row r="214" spans="1:15" x14ac:dyDescent="0.25">
      <c r="A214" s="5" t="s">
        <v>253</v>
      </c>
      <c r="B214" s="5" t="s">
        <v>36</v>
      </c>
      <c r="C214" s="15">
        <v>0</v>
      </c>
      <c r="D214" s="15">
        <v>0</v>
      </c>
      <c r="E214" s="49">
        <v>0.3</v>
      </c>
      <c r="F214" s="29">
        <v>3</v>
      </c>
      <c r="G214" s="33">
        <f t="shared" si="18"/>
        <v>3.0149626863362671</v>
      </c>
      <c r="H214" s="8">
        <f t="shared" si="19"/>
        <v>0</v>
      </c>
      <c r="I214" s="8"/>
      <c r="J214" s="33">
        <f t="shared" si="20"/>
        <v>0</v>
      </c>
      <c r="K214" s="33">
        <f t="shared" si="21"/>
        <v>0</v>
      </c>
      <c r="L214" s="33">
        <f t="shared" si="22"/>
        <v>0</v>
      </c>
      <c r="M214" s="33">
        <f t="shared" si="23"/>
        <v>0</v>
      </c>
    </row>
    <row r="215" spans="1:15" x14ac:dyDescent="0.25">
      <c r="A215" s="5" t="s">
        <v>254</v>
      </c>
      <c r="B215" s="5" t="s">
        <v>36</v>
      </c>
      <c r="C215" s="15">
        <v>-26.082040944669078</v>
      </c>
      <c r="D215" s="15">
        <v>-26.794432580669113</v>
      </c>
      <c r="E215" s="49">
        <v>0.3</v>
      </c>
      <c r="F215" s="29">
        <v>3</v>
      </c>
      <c r="G215" s="33">
        <f t="shared" si="18"/>
        <v>3.0149626863362671</v>
      </c>
      <c r="H215" s="8">
        <f t="shared" si="19"/>
        <v>1.9781510112197972E-6</v>
      </c>
      <c r="I215" s="8"/>
      <c r="J215" s="33">
        <f t="shared" si="20"/>
        <v>9.2894260463303603E-5</v>
      </c>
      <c r="K215" s="33">
        <f t="shared" si="21"/>
        <v>0</v>
      </c>
      <c r="L215" s="33">
        <f t="shared" si="22"/>
        <v>3.9411696904146824E-5</v>
      </c>
      <c r="M215" s="33">
        <f t="shared" si="23"/>
        <v>1.5532818528643362E-9</v>
      </c>
    </row>
    <row r="216" spans="1:15" x14ac:dyDescent="0.25">
      <c r="A216" s="5" t="s">
        <v>255</v>
      </c>
      <c r="B216" s="5" t="s">
        <v>36</v>
      </c>
      <c r="C216" s="86">
        <v>-311.96554755125476</v>
      </c>
      <c r="D216" s="15">
        <v>-1093.5005065633266</v>
      </c>
      <c r="E216" s="49">
        <v>0.15</v>
      </c>
      <c r="F216" s="49">
        <v>0.5</v>
      </c>
      <c r="G216" s="33">
        <f t="shared" si="18"/>
        <v>0.52201532544552753</v>
      </c>
      <c r="H216" s="8">
        <f t="shared" si="19"/>
        <v>9.8766784261407805E-5</v>
      </c>
      <c r="I216" s="8"/>
      <c r="J216" s="33">
        <f t="shared" si="20"/>
        <v>3.7910831127931062E-3</v>
      </c>
      <c r="K216" s="33">
        <f t="shared" si="21"/>
        <v>0</v>
      </c>
      <c r="L216" s="33">
        <f t="shared" si="22"/>
        <v>8.0421017312934308E-4</v>
      </c>
      <c r="M216" s="33">
        <f t="shared" si="23"/>
        <v>6.4675400256472799E-7</v>
      </c>
    </row>
    <row r="217" spans="1:15" x14ac:dyDescent="0.25">
      <c r="A217" s="5" t="s">
        <v>232</v>
      </c>
      <c r="B217" s="5" t="s">
        <v>36</v>
      </c>
      <c r="C217" s="7">
        <v>0</v>
      </c>
      <c r="D217" s="7">
        <v>0</v>
      </c>
      <c r="E217" s="37">
        <v>0.2</v>
      </c>
      <c r="F217" s="37">
        <v>0</v>
      </c>
      <c r="G217" s="33">
        <f t="shared" si="18"/>
        <v>0.2</v>
      </c>
      <c r="H217" s="8">
        <f t="shared" si="19"/>
        <v>0</v>
      </c>
      <c r="I217" s="8"/>
      <c r="J217" s="33">
        <f t="shared" si="20"/>
        <v>0</v>
      </c>
      <c r="K217" s="33">
        <f t="shared" si="21"/>
        <v>0</v>
      </c>
      <c r="L217" s="33">
        <f t="shared" si="22"/>
        <v>0</v>
      </c>
      <c r="M217" s="33">
        <f t="shared" si="23"/>
        <v>0</v>
      </c>
      <c r="O217" s="42"/>
    </row>
    <row r="218" spans="1:15" x14ac:dyDescent="0.25">
      <c r="A218" s="5" t="s">
        <v>233</v>
      </c>
      <c r="B218" s="5" t="s">
        <v>36</v>
      </c>
      <c r="C218" s="7">
        <v>0</v>
      </c>
      <c r="D218" s="7">
        <v>0</v>
      </c>
      <c r="E218" s="37">
        <v>0</v>
      </c>
      <c r="F218" s="37">
        <v>0</v>
      </c>
      <c r="G218" s="33">
        <f t="shared" si="18"/>
        <v>0</v>
      </c>
      <c r="H218" s="8">
        <f t="shared" si="19"/>
        <v>0</v>
      </c>
      <c r="I218" s="8"/>
      <c r="J218" s="33">
        <f t="shared" si="20"/>
        <v>0</v>
      </c>
      <c r="K218" s="33">
        <f t="shared" si="21"/>
        <v>0</v>
      </c>
      <c r="L218" s="33">
        <f t="shared" si="22"/>
        <v>0</v>
      </c>
      <c r="M218" s="33">
        <f t="shared" si="23"/>
        <v>0</v>
      </c>
    </row>
    <row r="219" spans="1:15" x14ac:dyDescent="0.25">
      <c r="A219" s="5" t="s">
        <v>234</v>
      </c>
      <c r="B219" s="5" t="s">
        <v>36</v>
      </c>
      <c r="C219" s="7">
        <v>1.0880102321160701</v>
      </c>
      <c r="D219" s="8">
        <v>5.1012873999999995</v>
      </c>
      <c r="E219" s="37">
        <v>0.05</v>
      </c>
      <c r="F219" s="37">
        <v>0.2</v>
      </c>
      <c r="G219" s="33">
        <f t="shared" si="18"/>
        <v>0.20615528128088306</v>
      </c>
      <c r="H219" s="8">
        <f t="shared" si="19"/>
        <v>3.3523931438983417E-10</v>
      </c>
      <c r="I219" s="8"/>
      <c r="J219" s="33">
        <f t="shared" si="20"/>
        <v>1.7685775543373534E-5</v>
      </c>
      <c r="K219" s="33">
        <f t="shared" si="21"/>
        <v>0</v>
      </c>
      <c r="L219" s="33">
        <f t="shared" si="22"/>
        <v>1.2505731817262625E-6</v>
      </c>
      <c r="M219" s="33">
        <f t="shared" si="23"/>
        <v>1.5639332828529476E-12</v>
      </c>
    </row>
    <row r="220" spans="1:15" x14ac:dyDescent="0.25">
      <c r="A220" s="5" t="s">
        <v>235</v>
      </c>
      <c r="B220" s="5" t="s">
        <v>36</v>
      </c>
      <c r="C220" s="7">
        <v>0</v>
      </c>
      <c r="D220" s="7">
        <v>0</v>
      </c>
      <c r="E220" s="37">
        <v>0.3</v>
      </c>
      <c r="F220" s="37">
        <v>0</v>
      </c>
      <c r="G220" s="33">
        <f t="shared" si="18"/>
        <v>0.3</v>
      </c>
      <c r="H220" s="8">
        <f t="shared" si="19"/>
        <v>0</v>
      </c>
      <c r="I220" s="8"/>
      <c r="J220" s="33">
        <f t="shared" si="20"/>
        <v>0</v>
      </c>
      <c r="K220" s="33">
        <f t="shared" si="21"/>
        <v>0</v>
      </c>
      <c r="L220" s="33">
        <f t="shared" si="22"/>
        <v>0</v>
      </c>
      <c r="M220" s="33">
        <f t="shared" si="23"/>
        <v>0</v>
      </c>
      <c r="O220" s="42"/>
    </row>
    <row r="221" spans="1:15" x14ac:dyDescent="0.25">
      <c r="A221" s="5" t="s">
        <v>236</v>
      </c>
      <c r="B221" s="5" t="s">
        <v>36</v>
      </c>
      <c r="C221" s="7">
        <v>0</v>
      </c>
      <c r="D221" s="7">
        <v>0</v>
      </c>
      <c r="E221" s="37">
        <v>0</v>
      </c>
      <c r="F221" s="37">
        <v>0</v>
      </c>
      <c r="G221" s="33">
        <f t="shared" si="18"/>
        <v>0</v>
      </c>
      <c r="H221" s="8">
        <f t="shared" si="19"/>
        <v>0</v>
      </c>
      <c r="I221" s="8"/>
      <c r="J221" s="33">
        <f t="shared" si="20"/>
        <v>0</v>
      </c>
      <c r="K221" s="33">
        <f t="shared" si="21"/>
        <v>0</v>
      </c>
      <c r="L221" s="33">
        <f t="shared" si="22"/>
        <v>0</v>
      </c>
      <c r="M221" s="33">
        <f t="shared" si="23"/>
        <v>0</v>
      </c>
    </row>
    <row r="222" spans="1:15" ht="15" customHeight="1" x14ac:dyDescent="0.25">
      <c r="A222" s="5" t="s">
        <v>37</v>
      </c>
      <c r="B222" s="5" t="s">
        <v>237</v>
      </c>
      <c r="C222" s="11">
        <v>13.178062670917361</v>
      </c>
      <c r="D222" s="11">
        <v>0.29901708135996302</v>
      </c>
      <c r="E222" s="37">
        <v>0.03</v>
      </c>
      <c r="F222" s="37">
        <v>0.5</v>
      </c>
      <c r="G222" s="33">
        <f t="shared" si="18"/>
        <v>0.50089919145472772</v>
      </c>
      <c r="H222" s="8">
        <f t="shared" si="19"/>
        <v>6.7998461653632136E-12</v>
      </c>
      <c r="I222" s="8"/>
      <c r="J222" s="33">
        <f t="shared" si="20"/>
        <v>1.0366694855433883E-6</v>
      </c>
      <c r="K222" s="33">
        <f t="shared" si="21"/>
        <v>0</v>
      </c>
      <c r="L222" s="33">
        <f t="shared" si="22"/>
        <v>4.3982161384613969E-8</v>
      </c>
      <c r="M222" s="33">
        <f t="shared" si="23"/>
        <v>1.9344305200622282E-15</v>
      </c>
    </row>
    <row r="223" spans="1:15" x14ac:dyDescent="0.25">
      <c r="A223" s="5" t="s">
        <v>38</v>
      </c>
      <c r="B223" s="5" t="s">
        <v>237</v>
      </c>
      <c r="C223" s="11">
        <v>11.301549849477093</v>
      </c>
      <c r="D223" s="11">
        <v>2.5742234266920332</v>
      </c>
      <c r="E223" s="37">
        <v>0.03</v>
      </c>
      <c r="F223" s="37">
        <v>0.5</v>
      </c>
      <c r="G223" s="33">
        <f t="shared" si="18"/>
        <v>0.50089919145472772</v>
      </c>
      <c r="H223" s="8">
        <f t="shared" si="19"/>
        <v>5.0396406230096167E-10</v>
      </c>
      <c r="I223" s="8"/>
      <c r="J223" s="33">
        <f t="shared" si="20"/>
        <v>8.9246368912618358E-6</v>
      </c>
      <c r="K223" s="33">
        <f t="shared" si="21"/>
        <v>0</v>
      </c>
      <c r="L223" s="33">
        <f t="shared" si="22"/>
        <v>3.7864027592633238E-7</v>
      </c>
      <c r="M223" s="33">
        <f t="shared" si="23"/>
        <v>1.4336845855356913E-13</v>
      </c>
    </row>
    <row r="224" spans="1:15" x14ac:dyDescent="0.25">
      <c r="A224" s="5" t="s">
        <v>39</v>
      </c>
      <c r="B224" s="5" t="s">
        <v>237</v>
      </c>
      <c r="C224" s="11">
        <v>11.1738564</v>
      </c>
      <c r="D224" s="11">
        <v>2.4468602236699719</v>
      </c>
      <c r="E224" s="37">
        <v>0.03</v>
      </c>
      <c r="F224" s="37">
        <v>0.5</v>
      </c>
      <c r="G224" s="33">
        <f t="shared" si="18"/>
        <v>0.50089919145472772</v>
      </c>
      <c r="H224" s="8">
        <f t="shared" si="19"/>
        <v>4.5532910705048118E-10</v>
      </c>
      <c r="I224" s="8"/>
      <c r="J224" s="33">
        <f t="shared" si="20"/>
        <v>8.483078350346598E-6</v>
      </c>
      <c r="K224" s="33">
        <f t="shared" si="21"/>
        <v>0</v>
      </c>
      <c r="L224" s="33">
        <f t="shared" si="22"/>
        <v>3.5990653361201219E-7</v>
      </c>
      <c r="M224" s="33">
        <f t="shared" si="23"/>
        <v>1.2953271293661445E-13</v>
      </c>
    </row>
    <row r="225" spans="1:13" x14ac:dyDescent="0.25">
      <c r="A225" s="5" t="s">
        <v>40</v>
      </c>
      <c r="B225" s="5" t="s">
        <v>237</v>
      </c>
      <c r="C225" s="11">
        <v>0</v>
      </c>
      <c r="D225" s="11">
        <v>2.899691088</v>
      </c>
      <c r="E225" s="37">
        <v>0.03</v>
      </c>
      <c r="F225" s="37">
        <v>0.5</v>
      </c>
      <c r="G225" s="33">
        <f t="shared" si="18"/>
        <v>0.50089919145472772</v>
      </c>
      <c r="H225" s="8">
        <f t="shared" si="19"/>
        <v>6.3945584142979519E-10</v>
      </c>
      <c r="I225" s="8"/>
      <c r="J225" s="33">
        <f t="shared" si="20"/>
        <v>1.0053008526335645E-5</v>
      </c>
      <c r="K225" s="33">
        <f t="shared" si="21"/>
        <v>0</v>
      </c>
      <c r="L225" s="33">
        <f t="shared" si="22"/>
        <v>4.2651303001788696E-7</v>
      </c>
      <c r="M225" s="33">
        <f t="shared" si="23"/>
        <v>1.8191336477503893E-13</v>
      </c>
    </row>
    <row r="226" spans="1:13" x14ac:dyDescent="0.25">
      <c r="A226" s="5" t="s">
        <v>41</v>
      </c>
      <c r="B226" s="5" t="s">
        <v>237</v>
      </c>
      <c r="C226" s="11">
        <v>0</v>
      </c>
      <c r="D226" s="11">
        <v>0</v>
      </c>
      <c r="E226" s="37">
        <v>7.0000000000000007E-2</v>
      </c>
      <c r="F226" s="37">
        <v>0.5</v>
      </c>
      <c r="G226" s="33">
        <f t="shared" si="18"/>
        <v>0.50487622245457353</v>
      </c>
      <c r="H226" s="8">
        <f t="shared" si="19"/>
        <v>0</v>
      </c>
      <c r="I226" s="8"/>
      <c r="J226" s="33">
        <f t="shared" si="20"/>
        <v>0</v>
      </c>
      <c r="K226" s="33">
        <f t="shared" si="21"/>
        <v>0</v>
      </c>
      <c r="L226" s="33">
        <f t="shared" si="22"/>
        <v>0</v>
      </c>
      <c r="M226" s="33">
        <f t="shared" si="23"/>
        <v>0</v>
      </c>
    </row>
    <row r="227" spans="1:13" x14ac:dyDescent="0.25">
      <c r="A227" s="5" t="s">
        <v>42</v>
      </c>
      <c r="B227" s="5" t="s">
        <v>237</v>
      </c>
      <c r="C227" s="11">
        <v>0</v>
      </c>
      <c r="D227" s="11">
        <v>0</v>
      </c>
      <c r="E227" s="37">
        <v>0.03</v>
      </c>
      <c r="F227" s="37">
        <v>0.5</v>
      </c>
      <c r="G227" s="33">
        <f t="shared" si="18"/>
        <v>0.50089919145472772</v>
      </c>
      <c r="H227" s="8">
        <f t="shared" si="19"/>
        <v>0</v>
      </c>
      <c r="I227" s="8"/>
      <c r="J227" s="33">
        <f t="shared" si="20"/>
        <v>0</v>
      </c>
      <c r="K227" s="33">
        <f t="shared" si="21"/>
        <v>0</v>
      </c>
      <c r="L227" s="33">
        <f t="shared" si="22"/>
        <v>0</v>
      </c>
      <c r="M227" s="33">
        <f t="shared" si="23"/>
        <v>0</v>
      </c>
    </row>
    <row r="228" spans="1:13" x14ac:dyDescent="0.25">
      <c r="A228" s="5" t="s">
        <v>43</v>
      </c>
      <c r="B228" s="5" t="s">
        <v>237</v>
      </c>
      <c r="C228" s="11">
        <v>2.9301925325493472</v>
      </c>
      <c r="D228" s="11">
        <v>0.86883970929439569</v>
      </c>
      <c r="E228" s="37">
        <v>0.03</v>
      </c>
      <c r="F228" s="37">
        <v>0.5</v>
      </c>
      <c r="G228" s="33">
        <f t="shared" si="18"/>
        <v>0.50089919145472772</v>
      </c>
      <c r="H228" s="8">
        <f t="shared" si="19"/>
        <v>5.7409850331725963E-11</v>
      </c>
      <c r="I228" s="8"/>
      <c r="J228" s="33">
        <f t="shared" si="20"/>
        <v>3.0122012105710011E-6</v>
      </c>
      <c r="K228" s="33">
        <f t="shared" si="21"/>
        <v>0</v>
      </c>
      <c r="L228" s="33">
        <f t="shared" si="22"/>
        <v>1.2779687413758495E-7</v>
      </c>
      <c r="M228" s="33">
        <f t="shared" si="23"/>
        <v>1.6332041039337729E-14</v>
      </c>
    </row>
    <row r="229" spans="1:13" x14ac:dyDescent="0.25">
      <c r="A229" s="5" t="s">
        <v>44</v>
      </c>
      <c r="B229" s="5" t="s">
        <v>237</v>
      </c>
      <c r="C229" s="11">
        <v>0</v>
      </c>
      <c r="D229" s="11">
        <v>0</v>
      </c>
      <c r="E229" s="37">
        <v>0.03</v>
      </c>
      <c r="F229" s="37">
        <v>0.5</v>
      </c>
      <c r="G229" s="33">
        <f t="shared" si="18"/>
        <v>0.50089919145472772</v>
      </c>
      <c r="H229" s="8">
        <f t="shared" si="19"/>
        <v>0</v>
      </c>
      <c r="I229" s="8"/>
      <c r="J229" s="33">
        <f t="shared" si="20"/>
        <v>0</v>
      </c>
      <c r="K229" s="33">
        <f t="shared" si="21"/>
        <v>0</v>
      </c>
      <c r="L229" s="33">
        <f t="shared" si="22"/>
        <v>0</v>
      </c>
      <c r="M229" s="33">
        <f t="shared" si="23"/>
        <v>0</v>
      </c>
    </row>
    <row r="230" spans="1:13" x14ac:dyDescent="0.25">
      <c r="A230" s="5" t="s">
        <v>45</v>
      </c>
      <c r="B230" s="5" t="s">
        <v>237</v>
      </c>
      <c r="C230" s="11">
        <v>0</v>
      </c>
      <c r="D230" s="11">
        <v>8.5768556858318079E-2</v>
      </c>
      <c r="E230" s="37">
        <v>0.03</v>
      </c>
      <c r="F230" s="37">
        <v>0.5</v>
      </c>
      <c r="G230" s="33">
        <f t="shared" si="18"/>
        <v>0.50089919145472772</v>
      </c>
      <c r="H230" s="8">
        <f t="shared" si="19"/>
        <v>5.5945260038374303E-13</v>
      </c>
      <c r="I230" s="8"/>
      <c r="J230" s="33">
        <f t="shared" si="20"/>
        <v>2.9735306528216473E-7</v>
      </c>
      <c r="K230" s="33">
        <f t="shared" si="21"/>
        <v>0</v>
      </c>
      <c r="L230" s="33">
        <f t="shared" si="22"/>
        <v>1.2615622132057491E-8</v>
      </c>
      <c r="M230" s="33">
        <f t="shared" si="23"/>
        <v>1.591539217788588E-16</v>
      </c>
    </row>
    <row r="231" spans="1:13" x14ac:dyDescent="0.25">
      <c r="A231" s="5" t="s">
        <v>46</v>
      </c>
      <c r="B231" s="5" t="s">
        <v>237</v>
      </c>
      <c r="C231" s="11">
        <v>0</v>
      </c>
      <c r="D231" s="11">
        <v>3.2003999999999995E-4</v>
      </c>
      <c r="E231" s="37">
        <v>0.03</v>
      </c>
      <c r="F231" s="37">
        <v>0.5</v>
      </c>
      <c r="G231" s="33">
        <f t="shared" si="18"/>
        <v>0.50089919145472772</v>
      </c>
      <c r="H231" s="8">
        <f t="shared" si="19"/>
        <v>7.7896082130521233E-18</v>
      </c>
      <c r="I231" s="8"/>
      <c r="J231" s="33">
        <f t="shared" si="20"/>
        <v>1.1095543460071011E-9</v>
      </c>
      <c r="K231" s="33">
        <f t="shared" si="21"/>
        <v>0</v>
      </c>
      <c r="L231" s="33">
        <f t="shared" si="22"/>
        <v>4.7074404129397558E-11</v>
      </c>
      <c r="M231" s="33">
        <f t="shared" si="23"/>
        <v>2.215999524137842E-21</v>
      </c>
    </row>
    <row r="232" spans="1:13" x14ac:dyDescent="0.25">
      <c r="A232" s="5" t="s">
        <v>47</v>
      </c>
      <c r="B232" s="5" t="s">
        <v>237</v>
      </c>
      <c r="C232" s="11">
        <v>0</v>
      </c>
      <c r="D232" s="11">
        <v>0</v>
      </c>
      <c r="E232" s="37">
        <v>7.0000000000000007E-2</v>
      </c>
      <c r="F232" s="37">
        <v>0.5</v>
      </c>
      <c r="G232" s="33">
        <f t="shared" si="18"/>
        <v>0.50487622245457353</v>
      </c>
      <c r="H232" s="8">
        <f t="shared" si="19"/>
        <v>0</v>
      </c>
      <c r="I232" s="8"/>
      <c r="J232" s="33">
        <f t="shared" si="20"/>
        <v>0</v>
      </c>
      <c r="K232" s="33">
        <f t="shared" si="21"/>
        <v>0</v>
      </c>
      <c r="L232" s="33">
        <f t="shared" si="22"/>
        <v>0</v>
      </c>
      <c r="M232" s="33">
        <f t="shared" si="23"/>
        <v>0</v>
      </c>
    </row>
    <row r="233" spans="1:13" x14ac:dyDescent="0.25">
      <c r="A233" s="5" t="s">
        <v>48</v>
      </c>
      <c r="B233" s="5" t="s">
        <v>237</v>
      </c>
      <c r="C233" s="11">
        <v>0</v>
      </c>
      <c r="D233" s="11">
        <v>0</v>
      </c>
      <c r="E233" s="37">
        <v>0.03</v>
      </c>
      <c r="F233" s="37">
        <v>0.5</v>
      </c>
      <c r="G233" s="33">
        <f t="shared" si="18"/>
        <v>0.50089919145472772</v>
      </c>
      <c r="H233" s="8">
        <f t="shared" si="19"/>
        <v>0</v>
      </c>
      <c r="I233" s="8"/>
      <c r="J233" s="33">
        <f t="shared" si="20"/>
        <v>0</v>
      </c>
      <c r="K233" s="33">
        <f t="shared" si="21"/>
        <v>0</v>
      </c>
      <c r="L233" s="33">
        <f t="shared" si="22"/>
        <v>0</v>
      </c>
      <c r="M233" s="33">
        <f t="shared" si="23"/>
        <v>0</v>
      </c>
    </row>
    <row r="234" spans="1:13" x14ac:dyDescent="0.25">
      <c r="A234" s="5" t="s">
        <v>49</v>
      </c>
      <c r="B234" s="5" t="s">
        <v>237</v>
      </c>
      <c r="C234" s="11">
        <v>1.0832343052123452</v>
      </c>
      <c r="D234" s="11">
        <v>1.0374556579240666</v>
      </c>
      <c r="E234" s="37">
        <v>0.03</v>
      </c>
      <c r="F234" s="37">
        <v>0.5</v>
      </c>
      <c r="G234" s="33">
        <f t="shared" si="18"/>
        <v>0.50089919145472772</v>
      </c>
      <c r="H234" s="8">
        <f t="shared" si="19"/>
        <v>8.1855182001138045E-11</v>
      </c>
      <c r="I234" s="8"/>
      <c r="J234" s="33">
        <f t="shared" si="20"/>
        <v>3.5967798838873411E-6</v>
      </c>
      <c r="K234" s="33">
        <f t="shared" si="21"/>
        <v>0</v>
      </c>
      <c r="L234" s="33">
        <f t="shared" si="22"/>
        <v>1.5259844677992613E-7</v>
      </c>
      <c r="M234" s="33">
        <f t="shared" si="23"/>
        <v>2.3286285959645947E-14</v>
      </c>
    </row>
    <row r="235" spans="1:13" x14ac:dyDescent="0.25">
      <c r="A235" s="5" t="s">
        <v>50</v>
      </c>
      <c r="B235" s="5" t="s">
        <v>237</v>
      </c>
      <c r="C235" s="11">
        <v>0.30199360799999997</v>
      </c>
      <c r="D235" s="11">
        <v>0</v>
      </c>
      <c r="E235" s="37">
        <v>0.03</v>
      </c>
      <c r="F235" s="37">
        <v>0.5</v>
      </c>
      <c r="G235" s="33">
        <f t="shared" si="18"/>
        <v>0.50089919145472772</v>
      </c>
      <c r="H235" s="8">
        <f t="shared" si="19"/>
        <v>0</v>
      </c>
      <c r="I235" s="8"/>
      <c r="J235" s="33">
        <f t="shared" si="20"/>
        <v>0</v>
      </c>
      <c r="K235" s="33">
        <f t="shared" si="21"/>
        <v>0</v>
      </c>
      <c r="L235" s="33">
        <f t="shared" si="22"/>
        <v>0</v>
      </c>
      <c r="M235" s="33">
        <f t="shared" si="23"/>
        <v>0</v>
      </c>
    </row>
    <row r="236" spans="1:13" x14ac:dyDescent="0.25">
      <c r="A236" s="5" t="s">
        <v>51</v>
      </c>
      <c r="B236" s="5" t="s">
        <v>237</v>
      </c>
      <c r="C236" s="11">
        <v>0</v>
      </c>
      <c r="D236" s="11">
        <v>0.1300996284</v>
      </c>
      <c r="E236" s="37">
        <v>0.03</v>
      </c>
      <c r="F236" s="37">
        <v>0.5</v>
      </c>
      <c r="G236" s="33">
        <f t="shared" si="18"/>
        <v>0.50089919145472772</v>
      </c>
      <c r="H236" s="8">
        <f t="shared" si="19"/>
        <v>1.2872390425048502E-12</v>
      </c>
      <c r="I236" s="8"/>
      <c r="J236" s="33">
        <f t="shared" si="20"/>
        <v>4.5104551963857301E-7</v>
      </c>
      <c r="K236" s="33">
        <f t="shared" si="21"/>
        <v>0</v>
      </c>
      <c r="L236" s="33">
        <f t="shared" si="22"/>
        <v>1.9136240733614707E-8</v>
      </c>
      <c r="M236" s="33">
        <f t="shared" si="23"/>
        <v>3.6619570941485473E-16</v>
      </c>
    </row>
    <row r="237" spans="1:13" x14ac:dyDescent="0.25">
      <c r="A237" s="5" t="s">
        <v>52</v>
      </c>
      <c r="B237" s="5" t="s">
        <v>237</v>
      </c>
      <c r="C237" s="11">
        <v>0</v>
      </c>
      <c r="D237" s="11">
        <v>2.6334000000000002E-3</v>
      </c>
      <c r="E237" s="37">
        <v>0.03</v>
      </c>
      <c r="F237" s="37">
        <v>0.5</v>
      </c>
      <c r="G237" s="33">
        <f t="shared" si="18"/>
        <v>0.50089919145472772</v>
      </c>
      <c r="H237" s="8">
        <f t="shared" si="19"/>
        <v>5.2740076315073758E-16</v>
      </c>
      <c r="I237" s="8"/>
      <c r="J237" s="33">
        <f t="shared" si="20"/>
        <v>9.1297975714757549E-9</v>
      </c>
      <c r="K237" s="33">
        <f t="shared" si="21"/>
        <v>0</v>
      </c>
      <c r="L237" s="33">
        <f t="shared" si="22"/>
        <v>3.8734450641905878E-10</v>
      </c>
      <c r="M237" s="33">
        <f t="shared" si="23"/>
        <v>1.5003576665302427E-19</v>
      </c>
    </row>
    <row r="238" spans="1:13" x14ac:dyDescent="0.25">
      <c r="A238" s="5" t="s">
        <v>53</v>
      </c>
      <c r="B238" s="5" t="s">
        <v>237</v>
      </c>
      <c r="C238" s="11">
        <v>0</v>
      </c>
      <c r="D238" s="11">
        <v>0</v>
      </c>
      <c r="E238" s="37">
        <v>7.0000000000000007E-2</v>
      </c>
      <c r="F238" s="37">
        <v>0.5</v>
      </c>
      <c r="G238" s="33">
        <f t="shared" si="18"/>
        <v>0.50487622245457353</v>
      </c>
      <c r="H238" s="8">
        <f t="shared" si="19"/>
        <v>0</v>
      </c>
      <c r="I238" s="8"/>
      <c r="J238" s="33">
        <f t="shared" si="20"/>
        <v>0</v>
      </c>
      <c r="K238" s="33">
        <f t="shared" si="21"/>
        <v>0</v>
      </c>
      <c r="L238" s="33">
        <f t="shared" si="22"/>
        <v>0</v>
      </c>
      <c r="M238" s="33">
        <f t="shared" si="23"/>
        <v>0</v>
      </c>
    </row>
    <row r="239" spans="1:13" x14ac:dyDescent="0.25">
      <c r="A239" s="5" t="s">
        <v>54</v>
      </c>
      <c r="B239" s="5" t="s">
        <v>237</v>
      </c>
      <c r="C239" s="11">
        <v>0</v>
      </c>
      <c r="D239" s="11">
        <v>0</v>
      </c>
      <c r="E239" s="37">
        <v>0.03</v>
      </c>
      <c r="F239" s="37">
        <v>0.5</v>
      </c>
      <c r="G239" s="33">
        <f t="shared" si="18"/>
        <v>0.50089919145472772</v>
      </c>
      <c r="H239" s="8">
        <f t="shared" si="19"/>
        <v>0</v>
      </c>
      <c r="I239" s="8"/>
      <c r="J239" s="33">
        <f t="shared" si="20"/>
        <v>0</v>
      </c>
      <c r="K239" s="33">
        <f t="shared" si="21"/>
        <v>0</v>
      </c>
      <c r="L239" s="33">
        <f t="shared" si="22"/>
        <v>0</v>
      </c>
      <c r="M239" s="33">
        <f t="shared" si="23"/>
        <v>0</v>
      </c>
    </row>
    <row r="240" spans="1:13" x14ac:dyDescent="0.25">
      <c r="A240" s="5" t="s">
        <v>55</v>
      </c>
      <c r="B240" s="5" t="s">
        <v>237</v>
      </c>
      <c r="C240" s="11">
        <v>0</v>
      </c>
      <c r="D240" s="11">
        <v>9.3625813494691856E-5</v>
      </c>
      <c r="E240" s="37">
        <v>0.03</v>
      </c>
      <c r="F240" s="37">
        <v>0.5</v>
      </c>
      <c r="G240" s="33">
        <f t="shared" si="18"/>
        <v>0.50089919145472772</v>
      </c>
      <c r="H240" s="8">
        <f t="shared" si="19"/>
        <v>6.6665063919958471E-19</v>
      </c>
      <c r="I240" s="8"/>
      <c r="J240" s="33">
        <f t="shared" si="20"/>
        <v>3.245935766200652E-10</v>
      </c>
      <c r="K240" s="33">
        <f t="shared" si="21"/>
        <v>0</v>
      </c>
      <c r="L240" s="33">
        <f t="shared" si="22"/>
        <v>1.3771339149458598E-11</v>
      </c>
      <c r="M240" s="33">
        <f t="shared" si="23"/>
        <v>1.8964978196941105E-22</v>
      </c>
    </row>
    <row r="241" spans="1:13" x14ac:dyDescent="0.25">
      <c r="A241" s="5" t="s">
        <v>56</v>
      </c>
      <c r="B241" s="5" t="s">
        <v>237</v>
      </c>
      <c r="C241" s="11">
        <v>1.3210568048183753</v>
      </c>
      <c r="D241" s="11">
        <v>0.23865625061420484</v>
      </c>
      <c r="E241" s="37">
        <v>0.03</v>
      </c>
      <c r="F241" s="37">
        <v>0.5</v>
      </c>
      <c r="G241" s="33">
        <f t="shared" si="18"/>
        <v>0.50089919145472772</v>
      </c>
      <c r="H241" s="8">
        <f t="shared" si="19"/>
        <v>4.3316436178360326E-12</v>
      </c>
      <c r="I241" s="8"/>
      <c r="J241" s="33">
        <f t="shared" si="20"/>
        <v>8.2740307483674196E-7</v>
      </c>
      <c r="K241" s="33">
        <f t="shared" si="21"/>
        <v>0</v>
      </c>
      <c r="L241" s="33">
        <f t="shared" si="22"/>
        <v>3.5103739499499644E-8</v>
      </c>
      <c r="M241" s="33">
        <f t="shared" si="23"/>
        <v>1.2322725268487316E-15</v>
      </c>
    </row>
    <row r="242" spans="1:13" x14ac:dyDescent="0.25">
      <c r="A242" s="5" t="s">
        <v>57</v>
      </c>
      <c r="B242" s="5" t="s">
        <v>237</v>
      </c>
      <c r="C242" s="11">
        <v>3.6262295999999998</v>
      </c>
      <c r="D242" s="11">
        <v>0.23329471199999996</v>
      </c>
      <c r="E242" s="37">
        <v>0.03</v>
      </c>
      <c r="F242" s="37">
        <v>0.5</v>
      </c>
      <c r="G242" s="33">
        <f t="shared" si="18"/>
        <v>0.50089919145472772</v>
      </c>
      <c r="H242" s="8">
        <f t="shared" si="19"/>
        <v>4.1392044785352424E-12</v>
      </c>
      <c r="I242" s="8"/>
      <c r="J242" s="33">
        <f t="shared" si="20"/>
        <v>8.0881502812171914E-7</v>
      </c>
      <c r="K242" s="33">
        <f t="shared" si="21"/>
        <v>0</v>
      </c>
      <c r="L242" s="33">
        <f t="shared" si="22"/>
        <v>3.4315115466627347E-8</v>
      </c>
      <c r="M242" s="33">
        <f t="shared" si="23"/>
        <v>1.1775271494879673E-15</v>
      </c>
    </row>
    <row r="243" spans="1:13" x14ac:dyDescent="0.25">
      <c r="A243" s="5" t="s">
        <v>58</v>
      </c>
      <c r="B243" s="5" t="s">
        <v>237</v>
      </c>
      <c r="C243" s="11">
        <v>0</v>
      </c>
      <c r="D243" s="11">
        <v>1.6741200000000003E-3</v>
      </c>
      <c r="E243" s="37">
        <v>0.03</v>
      </c>
      <c r="F243" s="37">
        <v>0.5</v>
      </c>
      <c r="G243" s="33">
        <f t="shared" si="18"/>
        <v>0.50089919145472772</v>
      </c>
      <c r="H243" s="8">
        <f t="shared" si="19"/>
        <v>2.1314750871821971E-16</v>
      </c>
      <c r="I243" s="8"/>
      <c r="J243" s="33">
        <f t="shared" si="20"/>
        <v>5.8040467495857035E-9</v>
      </c>
      <c r="K243" s="33">
        <f t="shared" si="21"/>
        <v>0</v>
      </c>
      <c r="L243" s="33">
        <f t="shared" si="22"/>
        <v>2.4624484889734742E-10</v>
      </c>
      <c r="M243" s="33">
        <f t="shared" si="23"/>
        <v>6.0636525608477469E-20</v>
      </c>
    </row>
    <row r="244" spans="1:13" x14ac:dyDescent="0.25">
      <c r="A244" s="5" t="s">
        <v>59</v>
      </c>
      <c r="B244" s="5" t="s">
        <v>237</v>
      </c>
      <c r="C244" s="11">
        <v>0</v>
      </c>
      <c r="D244" s="11">
        <v>8.405039999999999E-3</v>
      </c>
      <c r="E244" s="37">
        <v>7.0000000000000007E-2</v>
      </c>
      <c r="F244" s="37">
        <v>0.5</v>
      </c>
      <c r="G244" s="33">
        <f t="shared" si="18"/>
        <v>0.50487622245457353</v>
      </c>
      <c r="H244" s="8">
        <f t="shared" si="19"/>
        <v>5.4582803062118126E-15</v>
      </c>
      <c r="I244" s="8"/>
      <c r="J244" s="33">
        <f t="shared" si="20"/>
        <v>2.9139634609309852E-8</v>
      </c>
      <c r="K244" s="33">
        <f t="shared" si="21"/>
        <v>0</v>
      </c>
      <c r="L244" s="33">
        <f t="shared" si="22"/>
        <v>2.8846766526957694E-9</v>
      </c>
      <c r="M244" s="33">
        <f t="shared" si="23"/>
        <v>8.3213593906080682E-18</v>
      </c>
    </row>
    <row r="245" spans="1:13" x14ac:dyDescent="0.25">
      <c r="A245" s="5" t="s">
        <v>60</v>
      </c>
      <c r="B245" s="5" t="s">
        <v>237</v>
      </c>
      <c r="C245" s="11">
        <v>0</v>
      </c>
      <c r="D245" s="11">
        <v>0</v>
      </c>
      <c r="E245" s="37">
        <v>0.03</v>
      </c>
      <c r="F245" s="37">
        <v>0.5</v>
      </c>
      <c r="G245" s="33">
        <f t="shared" si="18"/>
        <v>0.50089919145472772</v>
      </c>
      <c r="H245" s="8">
        <f t="shared" si="19"/>
        <v>0</v>
      </c>
      <c r="I245" s="8"/>
      <c r="J245" s="33">
        <f t="shared" si="20"/>
        <v>0</v>
      </c>
      <c r="K245" s="33">
        <f t="shared" si="21"/>
        <v>0</v>
      </c>
      <c r="L245" s="33">
        <f t="shared" si="22"/>
        <v>0</v>
      </c>
      <c r="M245" s="33">
        <f t="shared" si="23"/>
        <v>0</v>
      </c>
    </row>
    <row r="246" spans="1:13" x14ac:dyDescent="0.25">
      <c r="A246" s="5" t="s">
        <v>61</v>
      </c>
      <c r="B246" s="5" t="s">
        <v>237</v>
      </c>
      <c r="C246" s="11">
        <v>0</v>
      </c>
      <c r="D246" s="11">
        <v>1.1209903983480569E-3</v>
      </c>
      <c r="E246" s="37">
        <v>0.03</v>
      </c>
      <c r="F246" s="37">
        <v>0.5</v>
      </c>
      <c r="G246" s="33">
        <f t="shared" si="18"/>
        <v>0.50089919145472772</v>
      </c>
      <c r="H246" s="8">
        <f t="shared" si="19"/>
        <v>9.5567643402844809E-17</v>
      </c>
      <c r="I246" s="8"/>
      <c r="J246" s="33">
        <f t="shared" si="20"/>
        <v>3.8863884774381895E-9</v>
      </c>
      <c r="K246" s="33">
        <f t="shared" si="21"/>
        <v>0</v>
      </c>
      <c r="L246" s="33">
        <f t="shared" si="22"/>
        <v>1.6488549880330832E-10</v>
      </c>
      <c r="M246" s="33">
        <f t="shared" si="23"/>
        <v>2.7187227715615792E-20</v>
      </c>
    </row>
    <row r="247" spans="1:13" x14ac:dyDescent="0.25">
      <c r="A247" s="5" t="s">
        <v>62</v>
      </c>
      <c r="B247" s="5" t="s">
        <v>237</v>
      </c>
      <c r="C247" s="11">
        <v>0.64218737072742926</v>
      </c>
      <c r="D247" s="11">
        <v>0</v>
      </c>
      <c r="E247" s="37">
        <v>0.03</v>
      </c>
      <c r="F247" s="37">
        <v>0.5</v>
      </c>
      <c r="G247" s="33">
        <f t="shared" si="18"/>
        <v>0.50089919145472772</v>
      </c>
      <c r="H247" s="8">
        <f t="shared" si="19"/>
        <v>0</v>
      </c>
      <c r="I247" s="8"/>
      <c r="J247" s="33">
        <f t="shared" si="20"/>
        <v>0</v>
      </c>
      <c r="K247" s="33">
        <f t="shared" si="21"/>
        <v>0</v>
      </c>
      <c r="L247" s="33">
        <f t="shared" si="22"/>
        <v>0</v>
      </c>
      <c r="M247" s="33">
        <f t="shared" si="23"/>
        <v>0</v>
      </c>
    </row>
    <row r="248" spans="1:13" x14ac:dyDescent="0.25">
      <c r="A248" s="5" t="s">
        <v>63</v>
      </c>
      <c r="B248" s="5" t="s">
        <v>237</v>
      </c>
      <c r="C248" s="11">
        <v>0</v>
      </c>
      <c r="D248" s="11">
        <v>9.6830496000000002E-2</v>
      </c>
      <c r="E248" s="37">
        <v>0.03</v>
      </c>
      <c r="F248" s="37">
        <v>0.5</v>
      </c>
      <c r="G248" s="33">
        <f t="shared" si="18"/>
        <v>0.50089919145472772</v>
      </c>
      <c r="H248" s="8">
        <f t="shared" si="19"/>
        <v>7.1306875050813355E-13</v>
      </c>
      <c r="I248" s="8"/>
      <c r="J248" s="33">
        <f t="shared" si="20"/>
        <v>3.3570396720042257E-7</v>
      </c>
      <c r="K248" s="33">
        <f t="shared" si="21"/>
        <v>0</v>
      </c>
      <c r="L248" s="33">
        <f t="shared" si="22"/>
        <v>1.4242713100718708E-8</v>
      </c>
      <c r="M248" s="33">
        <f t="shared" si="23"/>
        <v>2.0285487646938431E-16</v>
      </c>
    </row>
    <row r="249" spans="1:13" x14ac:dyDescent="0.25">
      <c r="A249" s="5" t="s">
        <v>64</v>
      </c>
      <c r="B249" s="5" t="s">
        <v>237</v>
      </c>
      <c r="C249" s="11">
        <v>0</v>
      </c>
      <c r="D249" s="11">
        <v>0</v>
      </c>
      <c r="E249" s="37">
        <v>0.03</v>
      </c>
      <c r="F249" s="37">
        <v>0.5</v>
      </c>
      <c r="G249" s="33">
        <f t="shared" si="18"/>
        <v>0.50089919145472772</v>
      </c>
      <c r="H249" s="8">
        <f t="shared" si="19"/>
        <v>0</v>
      </c>
      <c r="I249" s="8"/>
      <c r="J249" s="33">
        <f t="shared" si="20"/>
        <v>0</v>
      </c>
      <c r="K249" s="33">
        <f t="shared" si="21"/>
        <v>0</v>
      </c>
      <c r="L249" s="33">
        <f t="shared" si="22"/>
        <v>0</v>
      </c>
      <c r="M249" s="33">
        <f t="shared" si="23"/>
        <v>0</v>
      </c>
    </row>
    <row r="250" spans="1:13" x14ac:dyDescent="0.25">
      <c r="A250" s="5" t="s">
        <v>65</v>
      </c>
      <c r="B250" s="5" t="s">
        <v>237</v>
      </c>
      <c r="C250" s="11">
        <v>0</v>
      </c>
      <c r="D250" s="11">
        <v>0</v>
      </c>
      <c r="E250" s="37">
        <v>7.0000000000000007E-2</v>
      </c>
      <c r="F250" s="37">
        <v>0.5</v>
      </c>
      <c r="G250" s="33">
        <f t="shared" si="18"/>
        <v>0.50487622245457353</v>
      </c>
      <c r="H250" s="8">
        <f t="shared" si="19"/>
        <v>0</v>
      </c>
      <c r="I250" s="8"/>
      <c r="J250" s="33">
        <f t="shared" si="20"/>
        <v>0</v>
      </c>
      <c r="K250" s="33">
        <f t="shared" si="21"/>
        <v>0</v>
      </c>
      <c r="L250" s="33">
        <f t="shared" si="22"/>
        <v>0</v>
      </c>
      <c r="M250" s="33">
        <f t="shared" si="23"/>
        <v>0</v>
      </c>
    </row>
    <row r="251" spans="1:13" x14ac:dyDescent="0.25">
      <c r="A251" s="5" t="s">
        <v>66</v>
      </c>
      <c r="B251" s="5" t="s">
        <v>237</v>
      </c>
      <c r="C251" s="11">
        <v>0</v>
      </c>
      <c r="D251" s="11">
        <v>0</v>
      </c>
      <c r="E251" s="37">
        <v>0.03</v>
      </c>
      <c r="F251" s="37">
        <v>0.5</v>
      </c>
      <c r="G251" s="33">
        <f t="shared" si="18"/>
        <v>0.50089919145472772</v>
      </c>
      <c r="H251" s="8">
        <f t="shared" si="19"/>
        <v>0</v>
      </c>
      <c r="I251" s="8"/>
      <c r="J251" s="33">
        <f t="shared" si="20"/>
        <v>0</v>
      </c>
      <c r="K251" s="33">
        <f t="shared" si="21"/>
        <v>0</v>
      </c>
      <c r="L251" s="33">
        <f t="shared" si="22"/>
        <v>0</v>
      </c>
      <c r="M251" s="33">
        <f t="shared" si="23"/>
        <v>0</v>
      </c>
    </row>
    <row r="252" spans="1:13" x14ac:dyDescent="0.25">
      <c r="A252" s="5" t="s">
        <v>67</v>
      </c>
      <c r="B252" s="5" t="s">
        <v>237</v>
      </c>
      <c r="C252" s="11">
        <v>0</v>
      </c>
      <c r="D252" s="11">
        <v>0.50778823119002892</v>
      </c>
      <c r="E252" s="37">
        <v>0.03</v>
      </c>
      <c r="F252" s="37">
        <v>0.5</v>
      </c>
      <c r="G252" s="33">
        <f t="shared" si="18"/>
        <v>0.50089919145472772</v>
      </c>
      <c r="H252" s="8">
        <f t="shared" si="19"/>
        <v>1.9609763401454865E-11</v>
      </c>
      <c r="I252" s="8"/>
      <c r="J252" s="33">
        <f t="shared" si="20"/>
        <v>1.7604631882519538E-6</v>
      </c>
      <c r="K252" s="33">
        <f t="shared" si="21"/>
        <v>0</v>
      </c>
      <c r="L252" s="33">
        <f t="shared" si="22"/>
        <v>7.4690127506534768E-8</v>
      </c>
      <c r="M252" s="33">
        <f t="shared" si="23"/>
        <v>5.5786151469424217E-15</v>
      </c>
    </row>
    <row r="253" spans="1:13" x14ac:dyDescent="0.25">
      <c r="A253" s="5" t="s">
        <v>68</v>
      </c>
      <c r="B253" s="5" t="s">
        <v>237</v>
      </c>
      <c r="C253" s="11">
        <v>2.4402784554946702</v>
      </c>
      <c r="D253" s="11">
        <v>2.1295238135901422E-4</v>
      </c>
      <c r="E253" s="37">
        <v>0.03</v>
      </c>
      <c r="F253" s="37">
        <v>0.5</v>
      </c>
      <c r="G253" s="33">
        <f t="shared" si="18"/>
        <v>0.50089919145472772</v>
      </c>
      <c r="H253" s="8">
        <f t="shared" si="19"/>
        <v>3.4488324280823566E-18</v>
      </c>
      <c r="I253" s="8"/>
      <c r="J253" s="33">
        <f t="shared" si="20"/>
        <v>7.3828971450273667E-10</v>
      </c>
      <c r="K253" s="33">
        <f t="shared" si="21"/>
        <v>0</v>
      </c>
      <c r="L253" s="33">
        <f t="shared" si="22"/>
        <v>3.1322979816309917E-11</v>
      </c>
      <c r="M253" s="33">
        <f t="shared" si="23"/>
        <v>9.8112906457295836E-22</v>
      </c>
    </row>
    <row r="254" spans="1:13" x14ac:dyDescent="0.25">
      <c r="A254" s="5" t="s">
        <v>69</v>
      </c>
      <c r="B254" s="5" t="s">
        <v>237</v>
      </c>
      <c r="C254" s="11">
        <v>11.308669404847308</v>
      </c>
      <c r="D254" s="11">
        <v>0.221333364</v>
      </c>
      <c r="E254" s="37">
        <v>0.03</v>
      </c>
      <c r="F254" s="37">
        <v>0.5</v>
      </c>
      <c r="G254" s="33">
        <f t="shared" si="18"/>
        <v>0.50089919145472772</v>
      </c>
      <c r="H254" s="8">
        <f t="shared" si="19"/>
        <v>3.7256397714328536E-12</v>
      </c>
      <c r="I254" s="8"/>
      <c r="J254" s="33">
        <f t="shared" si="20"/>
        <v>7.6734594407752686E-7</v>
      </c>
      <c r="K254" s="33">
        <f t="shared" si="21"/>
        <v>0</v>
      </c>
      <c r="L254" s="33">
        <f t="shared" si="22"/>
        <v>3.2555731234392758E-8</v>
      </c>
      <c r="M254" s="33">
        <f t="shared" si="23"/>
        <v>1.0598756362060162E-15</v>
      </c>
    </row>
    <row r="255" spans="1:13" x14ac:dyDescent="0.25">
      <c r="A255" s="5" t="s">
        <v>70</v>
      </c>
      <c r="B255" s="5" t="s">
        <v>237</v>
      </c>
      <c r="C255" s="11">
        <v>0</v>
      </c>
      <c r="D255" s="11">
        <v>0.14037318400000001</v>
      </c>
      <c r="E255" s="37">
        <v>0.03</v>
      </c>
      <c r="F255" s="37">
        <v>0.5</v>
      </c>
      <c r="G255" s="33">
        <f t="shared" si="18"/>
        <v>0.50089919145472772</v>
      </c>
      <c r="H255" s="8">
        <f t="shared" si="19"/>
        <v>1.4985643375328301E-12</v>
      </c>
      <c r="I255" s="8"/>
      <c r="J255" s="33">
        <f t="shared" si="20"/>
        <v>4.8666315576195008E-7</v>
      </c>
      <c r="K255" s="33">
        <f t="shared" si="21"/>
        <v>0</v>
      </c>
      <c r="L255" s="33">
        <f t="shared" si="22"/>
        <v>2.0647369055575196E-8</v>
      </c>
      <c r="M255" s="33">
        <f t="shared" si="23"/>
        <v>4.2631384891712419E-16</v>
      </c>
    </row>
    <row r="256" spans="1:13" x14ac:dyDescent="0.25">
      <c r="A256" s="5" t="s">
        <v>71</v>
      </c>
      <c r="B256" s="5" t="s">
        <v>237</v>
      </c>
      <c r="C256" s="11">
        <v>0</v>
      </c>
      <c r="D256" s="11">
        <v>4.5359999999999998E-2</v>
      </c>
      <c r="E256" s="37">
        <v>7.0000000000000007E-2</v>
      </c>
      <c r="F256" s="37">
        <v>0.5</v>
      </c>
      <c r="G256" s="33">
        <f t="shared" si="18"/>
        <v>0.50487622245457353</v>
      </c>
      <c r="H256" s="8">
        <f t="shared" si="19"/>
        <v>1.5897262934377743E-13</v>
      </c>
      <c r="I256" s="8"/>
      <c r="J256" s="33">
        <f t="shared" si="20"/>
        <v>1.5725967108762065E-7</v>
      </c>
      <c r="K256" s="33">
        <f t="shared" si="21"/>
        <v>0</v>
      </c>
      <c r="L256" s="33">
        <f t="shared" si="22"/>
        <v>1.5567913176651169E-8</v>
      </c>
      <c r="M256" s="33">
        <f t="shared" si="23"/>
        <v>2.4235992067574912E-16</v>
      </c>
    </row>
    <row r="257" spans="1:13" x14ac:dyDescent="0.25">
      <c r="A257" s="5" t="s">
        <v>72</v>
      </c>
      <c r="B257" s="5" t="s">
        <v>237</v>
      </c>
      <c r="C257" s="11">
        <v>0</v>
      </c>
      <c r="D257" s="11">
        <v>0</v>
      </c>
      <c r="E257" s="37">
        <v>0.03</v>
      </c>
      <c r="F257" s="37">
        <v>0.5</v>
      </c>
      <c r="G257" s="33">
        <f t="shared" si="18"/>
        <v>0.50089919145472772</v>
      </c>
      <c r="H257" s="8">
        <f t="shared" si="19"/>
        <v>0</v>
      </c>
      <c r="I257" s="8"/>
      <c r="J257" s="33">
        <f t="shared" si="20"/>
        <v>0</v>
      </c>
      <c r="K257" s="33">
        <f t="shared" si="21"/>
        <v>0</v>
      </c>
      <c r="L257" s="33">
        <f t="shared" si="22"/>
        <v>0</v>
      </c>
      <c r="M257" s="33">
        <f t="shared" si="23"/>
        <v>0</v>
      </c>
    </row>
    <row r="258" spans="1:13" x14ac:dyDescent="0.25">
      <c r="A258" s="5" t="s">
        <v>73</v>
      </c>
      <c r="B258" s="5" t="s">
        <v>237</v>
      </c>
      <c r="C258" s="11">
        <v>0</v>
      </c>
      <c r="D258" s="11">
        <v>2.3012655981419555E-3</v>
      </c>
      <c r="E258" s="37">
        <v>0.03</v>
      </c>
      <c r="F258" s="37">
        <v>0.5</v>
      </c>
      <c r="G258" s="33">
        <f t="shared" si="18"/>
        <v>0.50089919145472772</v>
      </c>
      <c r="H258" s="8">
        <f t="shared" si="19"/>
        <v>4.0275466721686247E-16</v>
      </c>
      <c r="I258" s="8"/>
      <c r="J258" s="33">
        <f t="shared" si="20"/>
        <v>7.978312853815268E-9</v>
      </c>
      <c r="K258" s="33">
        <f t="shared" si="21"/>
        <v>0</v>
      </c>
      <c r="L258" s="33">
        <f t="shared" si="22"/>
        <v>3.3849114728163438E-10</v>
      </c>
      <c r="M258" s="33">
        <f t="shared" si="23"/>
        <v>1.145762567880371E-19</v>
      </c>
    </row>
    <row r="259" spans="1:13" x14ac:dyDescent="0.25">
      <c r="A259" s="5" t="s">
        <v>74</v>
      </c>
      <c r="B259" s="5" t="s">
        <v>237</v>
      </c>
      <c r="C259" s="11">
        <v>2.1386822637133132E-3</v>
      </c>
      <c r="D259" s="11">
        <v>1.6900982647540812E-4</v>
      </c>
      <c r="E259" s="37">
        <v>0.03</v>
      </c>
      <c r="F259" s="37">
        <v>0.5</v>
      </c>
      <c r="G259" s="33">
        <f t="shared" si="18"/>
        <v>0.50089919145472772</v>
      </c>
      <c r="H259" s="8">
        <f t="shared" si="19"/>
        <v>2.1723560267588549E-18</v>
      </c>
      <c r="I259" s="8"/>
      <c r="J259" s="33">
        <f t="shared" si="20"/>
        <v>5.8594421785931481E-10</v>
      </c>
      <c r="K259" s="33">
        <f t="shared" si="21"/>
        <v>0</v>
      </c>
      <c r="L259" s="33">
        <f t="shared" si="22"/>
        <v>2.4859507790722157E-11</v>
      </c>
      <c r="M259" s="33">
        <f t="shared" si="23"/>
        <v>6.1799512759697562E-22</v>
      </c>
    </row>
    <row r="260" spans="1:13" x14ac:dyDescent="0.25">
      <c r="A260" s="5" t="s">
        <v>75</v>
      </c>
      <c r="B260" s="5" t="s">
        <v>237</v>
      </c>
      <c r="C260" s="11">
        <v>0</v>
      </c>
      <c r="D260" s="11">
        <v>8.8010497699091889E-2</v>
      </c>
      <c r="E260" s="37">
        <v>0.03</v>
      </c>
      <c r="F260" s="37">
        <v>0.5</v>
      </c>
      <c r="G260" s="33">
        <f t="shared" si="18"/>
        <v>0.50089919145472772</v>
      </c>
      <c r="H260" s="8">
        <f t="shared" si="19"/>
        <v>5.890823969717639E-13</v>
      </c>
      <c r="I260" s="8"/>
      <c r="J260" s="33">
        <f t="shared" si="20"/>
        <v>3.051257037128965E-7</v>
      </c>
      <c r="K260" s="33">
        <f t="shared" si="21"/>
        <v>0</v>
      </c>
      <c r="L260" s="33">
        <f t="shared" si="22"/>
        <v>1.2945387252582386E-8</v>
      </c>
      <c r="M260" s="33">
        <f t="shared" si="23"/>
        <v>1.6758305111932255E-16</v>
      </c>
    </row>
    <row r="261" spans="1:13" x14ac:dyDescent="0.25">
      <c r="A261" s="5" t="s">
        <v>76</v>
      </c>
      <c r="B261" s="5" t="s">
        <v>237</v>
      </c>
      <c r="C261" s="11">
        <v>0</v>
      </c>
      <c r="D261" s="11">
        <v>0.12305999999999999</v>
      </c>
      <c r="E261" s="37">
        <v>0.03</v>
      </c>
      <c r="F261" s="37">
        <v>0.5</v>
      </c>
      <c r="G261" s="33">
        <f t="shared" si="18"/>
        <v>0.50089919145472772</v>
      </c>
      <c r="H261" s="8">
        <f t="shared" si="19"/>
        <v>1.1517041000721814E-12</v>
      </c>
      <c r="I261" s="8"/>
      <c r="J261" s="33">
        <f t="shared" si="20"/>
        <v>4.2663966322845226E-7</v>
      </c>
      <c r="K261" s="33">
        <f t="shared" si="21"/>
        <v>0</v>
      </c>
      <c r="L261" s="33">
        <f t="shared" si="22"/>
        <v>1.8100787939519012E-8</v>
      </c>
      <c r="M261" s="33">
        <f t="shared" si="23"/>
        <v>3.2763852403143693E-16</v>
      </c>
    </row>
    <row r="262" spans="1:13" x14ac:dyDescent="0.25">
      <c r="A262" s="5" t="s">
        <v>77</v>
      </c>
      <c r="B262" s="5" t="s">
        <v>237</v>
      </c>
      <c r="C262" s="11">
        <v>0</v>
      </c>
      <c r="D262" s="11">
        <v>0.10868676000000001</v>
      </c>
      <c r="E262" s="37">
        <v>7.0000000000000007E-2</v>
      </c>
      <c r="F262" s="37">
        <v>0.5</v>
      </c>
      <c r="G262" s="33">
        <f t="shared" si="18"/>
        <v>0.50487622245457353</v>
      </c>
      <c r="H262" s="8">
        <f t="shared" si="19"/>
        <v>9.1270315220618858E-13</v>
      </c>
      <c r="I262" s="8"/>
      <c r="J262" s="33">
        <f t="shared" si="20"/>
        <v>3.7680873300659538E-7</v>
      </c>
      <c r="K262" s="33">
        <f t="shared" si="21"/>
        <v>0</v>
      </c>
      <c r="L262" s="33">
        <f t="shared" si="22"/>
        <v>3.7302161444698485E-8</v>
      </c>
      <c r="M262" s="33">
        <f t="shared" si="23"/>
        <v>1.3914512484463502E-15</v>
      </c>
    </row>
    <row r="263" spans="1:13" x14ac:dyDescent="0.25">
      <c r="A263" s="5" t="s">
        <v>78</v>
      </c>
      <c r="B263" s="5" t="s">
        <v>237</v>
      </c>
      <c r="C263" s="11">
        <v>0</v>
      </c>
      <c r="D263" s="11">
        <v>0</v>
      </c>
      <c r="E263" s="37">
        <v>0.03</v>
      </c>
      <c r="F263" s="37">
        <v>0.5</v>
      </c>
      <c r="G263" s="33">
        <f t="shared" si="18"/>
        <v>0.50089919145472772</v>
      </c>
      <c r="H263" s="8">
        <f t="shared" si="19"/>
        <v>0</v>
      </c>
      <c r="I263" s="8"/>
      <c r="J263" s="33">
        <f t="shared" si="20"/>
        <v>0</v>
      </c>
      <c r="K263" s="33">
        <f t="shared" si="21"/>
        <v>0</v>
      </c>
      <c r="L263" s="33">
        <f t="shared" si="22"/>
        <v>0</v>
      </c>
      <c r="M263" s="33">
        <f t="shared" si="23"/>
        <v>0</v>
      </c>
    </row>
    <row r="264" spans="1:13" x14ac:dyDescent="0.25">
      <c r="A264" s="5" t="s">
        <v>79</v>
      </c>
      <c r="B264" s="5" t="s">
        <v>237</v>
      </c>
      <c r="C264" s="11">
        <v>0</v>
      </c>
      <c r="D264" s="11">
        <v>8.5064627505277157E-2</v>
      </c>
      <c r="E264" s="37">
        <v>0.03</v>
      </c>
      <c r="F264" s="37">
        <v>0.5</v>
      </c>
      <c r="G264" s="33">
        <f t="shared" si="18"/>
        <v>0.50089919145472772</v>
      </c>
      <c r="H264" s="8">
        <f t="shared" si="19"/>
        <v>5.503070804035485E-13</v>
      </c>
      <c r="I264" s="8"/>
      <c r="J264" s="33">
        <f t="shared" si="20"/>
        <v>2.9491259573789363E-7</v>
      </c>
      <c r="K264" s="33">
        <f t="shared" si="21"/>
        <v>0</v>
      </c>
      <c r="L264" s="33">
        <f t="shared" si="22"/>
        <v>1.2512081778215492E-8</v>
      </c>
      <c r="M264" s="33">
        <f t="shared" si="23"/>
        <v>1.5655219042475215E-16</v>
      </c>
    </row>
    <row r="265" spans="1:13" x14ac:dyDescent="0.25">
      <c r="A265" s="5" t="s">
        <v>80</v>
      </c>
      <c r="B265" s="5" t="s">
        <v>237</v>
      </c>
      <c r="C265" s="11">
        <v>0.84865468456986259</v>
      </c>
      <c r="D265" s="11">
        <v>1.6099868862616648E-2</v>
      </c>
      <c r="E265" s="37">
        <v>0.03</v>
      </c>
      <c r="F265" s="37">
        <v>0.5</v>
      </c>
      <c r="G265" s="33">
        <f t="shared" si="18"/>
        <v>0.50089919145472772</v>
      </c>
      <c r="H265" s="8">
        <f t="shared" si="19"/>
        <v>1.9712956730679359E-14</v>
      </c>
      <c r="I265" s="8"/>
      <c r="J265" s="33">
        <f t="shared" si="20"/>
        <v>5.5817021205664006E-8</v>
      </c>
      <c r="K265" s="33">
        <f t="shared" si="21"/>
        <v>0</v>
      </c>
      <c r="L265" s="33">
        <f t="shared" si="22"/>
        <v>2.3681156520095006E-9</v>
      </c>
      <c r="M265" s="33">
        <f t="shared" si="23"/>
        <v>5.6079717412923824E-18</v>
      </c>
    </row>
    <row r="266" spans="1:13" x14ac:dyDescent="0.25">
      <c r="A266" s="5" t="s">
        <v>81</v>
      </c>
      <c r="B266" s="5" t="s">
        <v>237</v>
      </c>
      <c r="C266" s="11">
        <v>0</v>
      </c>
      <c r="D266" s="11">
        <v>0.36819190800000001</v>
      </c>
      <c r="E266" s="37">
        <v>0.03</v>
      </c>
      <c r="F266" s="37">
        <v>0.5</v>
      </c>
      <c r="G266" s="33">
        <f t="shared" ref="G266:G329" si="24">SQRT((E266^2)+(F266^2))</f>
        <v>0.50089919145472772</v>
      </c>
      <c r="H266" s="8">
        <f t="shared" ref="H266:H329" si="25">(G266*D266)^2/(SUM($D$9:$D$667))^2</f>
        <v>1.0309926529064336E-11</v>
      </c>
      <c r="I266" s="8"/>
      <c r="J266" s="33">
        <f t="shared" ref="J266:J329" si="26">ABS((D266/SUM($C$9:$C$667)))</f>
        <v>1.2764933498501649E-6</v>
      </c>
      <c r="K266" s="33">
        <f t="shared" ref="K266:K329" si="27">I266*F266</f>
        <v>0</v>
      </c>
      <c r="L266" s="33">
        <f t="shared" ref="L266:L329" si="28">J266*E266*(SQRT(2))</f>
        <v>5.4157026229115015E-8</v>
      </c>
      <c r="M266" s="33">
        <f t="shared" ref="M266:M329" si="29">K266^2+L266^2</f>
        <v>2.9329834899810519E-15</v>
      </c>
    </row>
    <row r="267" spans="1:13" x14ac:dyDescent="0.25">
      <c r="A267" s="5" t="s">
        <v>82</v>
      </c>
      <c r="B267" s="5" t="s">
        <v>237</v>
      </c>
      <c r="C267" s="11">
        <v>0</v>
      </c>
      <c r="D267" s="11">
        <v>0.77216400799999996</v>
      </c>
      <c r="E267" s="37">
        <v>0.03</v>
      </c>
      <c r="F267" s="37">
        <v>0.5</v>
      </c>
      <c r="G267" s="33">
        <f t="shared" si="24"/>
        <v>0.50089919145472772</v>
      </c>
      <c r="H267" s="8">
        <f t="shared" si="25"/>
        <v>4.5344665277786533E-11</v>
      </c>
      <c r="I267" s="8"/>
      <c r="J267" s="33">
        <f t="shared" si="26"/>
        <v>2.6770339048452132E-6</v>
      </c>
      <c r="K267" s="33">
        <f t="shared" si="27"/>
        <v>0</v>
      </c>
      <c r="L267" s="33">
        <f t="shared" si="28"/>
        <v>1.1357692965494118E-7</v>
      </c>
      <c r="M267" s="33">
        <f t="shared" si="29"/>
        <v>1.2899718949843458E-14</v>
      </c>
    </row>
    <row r="268" spans="1:13" x14ac:dyDescent="0.25">
      <c r="A268" s="5" t="s">
        <v>83</v>
      </c>
      <c r="B268" s="5" t="s">
        <v>237</v>
      </c>
      <c r="C268" s="11">
        <v>0</v>
      </c>
      <c r="D268" s="11">
        <v>0.35872031999999998</v>
      </c>
      <c r="E268" s="37">
        <v>7.0000000000000007E-2</v>
      </c>
      <c r="F268" s="37">
        <v>0.5</v>
      </c>
      <c r="G268" s="33">
        <f t="shared" si="24"/>
        <v>0.50487622245457353</v>
      </c>
      <c r="H268" s="8">
        <f t="shared" si="25"/>
        <v>9.9423311069672792E-12</v>
      </c>
      <c r="I268" s="8"/>
      <c r="J268" s="33">
        <f t="shared" si="26"/>
        <v>1.2436560744190041E-6</v>
      </c>
      <c r="K268" s="33">
        <f t="shared" si="27"/>
        <v>0</v>
      </c>
      <c r="L268" s="33">
        <f t="shared" si="28"/>
        <v>1.2311567011597273E-7</v>
      </c>
      <c r="M268" s="33">
        <f t="shared" si="29"/>
        <v>1.5157468228105022E-14</v>
      </c>
    </row>
    <row r="269" spans="1:13" x14ac:dyDescent="0.25">
      <c r="A269" s="5" t="s">
        <v>84</v>
      </c>
      <c r="B269" s="5" t="s">
        <v>237</v>
      </c>
      <c r="C269" s="11">
        <v>0</v>
      </c>
      <c r="D269" s="11">
        <v>0</v>
      </c>
      <c r="E269" s="37">
        <v>0.03</v>
      </c>
      <c r="F269" s="37">
        <v>0.5</v>
      </c>
      <c r="G269" s="33">
        <f t="shared" si="24"/>
        <v>0.50089919145472772</v>
      </c>
      <c r="H269" s="8">
        <f t="shared" si="25"/>
        <v>0</v>
      </c>
      <c r="I269" s="8"/>
      <c r="J269" s="33">
        <f t="shared" si="26"/>
        <v>0</v>
      </c>
      <c r="K269" s="33">
        <f t="shared" si="27"/>
        <v>0</v>
      </c>
      <c r="L269" s="33">
        <f t="shared" si="28"/>
        <v>0</v>
      </c>
      <c r="M269" s="33">
        <f t="shared" si="29"/>
        <v>0</v>
      </c>
    </row>
    <row r="270" spans="1:13" x14ac:dyDescent="0.25">
      <c r="A270" s="5" t="s">
        <v>85</v>
      </c>
      <c r="B270" s="5" t="s">
        <v>237</v>
      </c>
      <c r="C270" s="11">
        <v>0</v>
      </c>
      <c r="D270" s="11">
        <v>0.88097901418838498</v>
      </c>
      <c r="E270" s="37">
        <v>0.03</v>
      </c>
      <c r="F270" s="37">
        <v>0.5</v>
      </c>
      <c r="G270" s="33">
        <f t="shared" si="24"/>
        <v>0.50089919145472772</v>
      </c>
      <c r="H270" s="8">
        <f t="shared" si="25"/>
        <v>5.9025302003575647E-11</v>
      </c>
      <c r="I270" s="8"/>
      <c r="J270" s="33">
        <f t="shared" si="26"/>
        <v>3.0542872576358401E-6</v>
      </c>
      <c r="K270" s="33">
        <f t="shared" si="27"/>
        <v>0</v>
      </c>
      <c r="L270" s="33">
        <f t="shared" si="28"/>
        <v>1.2958243389395797E-7</v>
      </c>
      <c r="M270" s="33">
        <f t="shared" si="29"/>
        <v>1.6791607173881987E-14</v>
      </c>
    </row>
    <row r="271" spans="1:13" x14ac:dyDescent="0.25">
      <c r="A271" s="5" t="s">
        <v>86</v>
      </c>
      <c r="B271" s="5" t="s">
        <v>237</v>
      </c>
      <c r="C271" s="11">
        <v>1.4996480290267407</v>
      </c>
      <c r="D271" s="11">
        <v>1.9540853920563046</v>
      </c>
      <c r="E271" s="37">
        <v>0.03</v>
      </c>
      <c r="F271" s="37">
        <v>0.5</v>
      </c>
      <c r="G271" s="33">
        <f t="shared" si="24"/>
        <v>0.50089919145472772</v>
      </c>
      <c r="H271" s="8">
        <f t="shared" si="25"/>
        <v>2.903983655560729E-10</v>
      </c>
      <c r="I271" s="8"/>
      <c r="J271" s="33">
        <f t="shared" si="26"/>
        <v>6.7746654768937106E-6</v>
      </c>
      <c r="K271" s="33">
        <f t="shared" si="27"/>
        <v>0</v>
      </c>
      <c r="L271" s="33">
        <f t="shared" si="28"/>
        <v>2.8742471393891634E-7</v>
      </c>
      <c r="M271" s="33">
        <f t="shared" si="29"/>
        <v>8.2612966182867888E-14</v>
      </c>
    </row>
    <row r="272" spans="1:13" x14ac:dyDescent="0.25">
      <c r="A272" s="5" t="s">
        <v>87</v>
      </c>
      <c r="B272" s="5" t="s">
        <v>237</v>
      </c>
      <c r="C272" s="11">
        <v>0</v>
      </c>
      <c r="D272" s="11">
        <v>0.24398639999999996</v>
      </c>
      <c r="E272" s="37">
        <v>0.03</v>
      </c>
      <c r="F272" s="37">
        <v>0.5</v>
      </c>
      <c r="G272" s="33">
        <f t="shared" si="24"/>
        <v>0.50089919145472772</v>
      </c>
      <c r="H272" s="8">
        <f t="shared" si="25"/>
        <v>4.5272901569293654E-12</v>
      </c>
      <c r="I272" s="8"/>
      <c r="J272" s="33">
        <f t="shared" si="26"/>
        <v>8.4588229748352386E-7</v>
      </c>
      <c r="K272" s="33">
        <f t="shared" si="27"/>
        <v>0</v>
      </c>
      <c r="L272" s="33">
        <f t="shared" si="28"/>
        <v>3.5887746518175372E-8</v>
      </c>
      <c r="M272" s="33">
        <f t="shared" si="29"/>
        <v>1.2879303501528086E-15</v>
      </c>
    </row>
    <row r="273" spans="1:13" x14ac:dyDescent="0.25">
      <c r="A273" s="5" t="s">
        <v>88</v>
      </c>
      <c r="B273" s="5" t="s">
        <v>237</v>
      </c>
      <c r="C273" s="11">
        <v>0.49223999999999996</v>
      </c>
      <c r="D273" s="11">
        <v>2.8358298919999996</v>
      </c>
      <c r="E273" s="37">
        <v>0.03</v>
      </c>
      <c r="F273" s="37">
        <v>0.5</v>
      </c>
      <c r="G273" s="33">
        <f t="shared" si="24"/>
        <v>0.50089919145472772</v>
      </c>
      <c r="H273" s="8">
        <f t="shared" si="25"/>
        <v>6.1159995315252782E-10</v>
      </c>
      <c r="I273" s="8"/>
      <c r="J273" s="33">
        <f t="shared" si="26"/>
        <v>9.8316066154400946E-6</v>
      </c>
      <c r="K273" s="33">
        <f t="shared" si="27"/>
        <v>0</v>
      </c>
      <c r="L273" s="33">
        <f t="shared" si="28"/>
        <v>4.1711974246417277E-7</v>
      </c>
      <c r="M273" s="33">
        <f t="shared" si="29"/>
        <v>1.739888795533778E-13</v>
      </c>
    </row>
    <row r="274" spans="1:13" x14ac:dyDescent="0.25">
      <c r="A274" s="5" t="s">
        <v>89</v>
      </c>
      <c r="B274" s="5" t="s">
        <v>237</v>
      </c>
      <c r="C274" s="11">
        <v>0</v>
      </c>
      <c r="D274" s="11">
        <v>11.013156</v>
      </c>
      <c r="E274" s="37">
        <v>7.0000000000000007E-2</v>
      </c>
      <c r="F274" s="37">
        <v>0.5</v>
      </c>
      <c r="G274" s="33">
        <f t="shared" si="24"/>
        <v>0.50487622245457353</v>
      </c>
      <c r="H274" s="8">
        <f t="shared" si="25"/>
        <v>9.3713001415335175E-9</v>
      </c>
      <c r="I274" s="8"/>
      <c r="J274" s="33">
        <f t="shared" si="26"/>
        <v>3.8181774475234919E-5</v>
      </c>
      <c r="K274" s="33">
        <f t="shared" si="27"/>
        <v>0</v>
      </c>
      <c r="L274" s="33">
        <f t="shared" si="28"/>
        <v>3.7798028308843669E-6</v>
      </c>
      <c r="M274" s="33">
        <f t="shared" si="29"/>
        <v>1.4286909440361474E-11</v>
      </c>
    </row>
    <row r="275" spans="1:13" x14ac:dyDescent="0.25">
      <c r="A275" s="5" t="s">
        <v>90</v>
      </c>
      <c r="B275" s="5" t="s">
        <v>237</v>
      </c>
      <c r="C275" s="11">
        <v>0</v>
      </c>
      <c r="D275" s="11">
        <v>0</v>
      </c>
      <c r="E275" s="37">
        <v>0.03</v>
      </c>
      <c r="F275" s="37">
        <v>0.5</v>
      </c>
      <c r="G275" s="33">
        <f t="shared" si="24"/>
        <v>0.50089919145472772</v>
      </c>
      <c r="H275" s="8">
        <f t="shared" si="25"/>
        <v>0</v>
      </c>
      <c r="I275" s="8"/>
      <c r="J275" s="33">
        <f t="shared" si="26"/>
        <v>0</v>
      </c>
      <c r="K275" s="33">
        <f t="shared" si="27"/>
        <v>0</v>
      </c>
      <c r="L275" s="33">
        <f t="shared" si="28"/>
        <v>0</v>
      </c>
      <c r="M275" s="33">
        <f t="shared" si="29"/>
        <v>0</v>
      </c>
    </row>
    <row r="276" spans="1:13" x14ac:dyDescent="0.25">
      <c r="A276" s="5" t="s">
        <v>91</v>
      </c>
      <c r="B276" s="5" t="s">
        <v>237</v>
      </c>
      <c r="C276" s="11">
        <v>10.981928114260903</v>
      </c>
      <c r="D276" s="11">
        <v>1.5003447879222003</v>
      </c>
      <c r="E276" s="37">
        <v>0.03</v>
      </c>
      <c r="F276" s="37">
        <v>0.5</v>
      </c>
      <c r="G276" s="33">
        <f t="shared" si="24"/>
        <v>0.50089919145472772</v>
      </c>
      <c r="H276" s="8">
        <f t="shared" si="25"/>
        <v>1.7119427584477534E-10</v>
      </c>
      <c r="I276" s="8"/>
      <c r="J276" s="33">
        <f t="shared" si="26"/>
        <v>5.2015813021752905E-6</v>
      </c>
      <c r="K276" s="33">
        <f t="shared" si="27"/>
        <v>0</v>
      </c>
      <c r="L276" s="33">
        <f t="shared" si="28"/>
        <v>2.2068440469967799E-7</v>
      </c>
      <c r="M276" s="33">
        <f t="shared" si="29"/>
        <v>4.8701606477651256E-14</v>
      </c>
    </row>
    <row r="277" spans="1:13" x14ac:dyDescent="0.25">
      <c r="A277" s="5" t="s">
        <v>92</v>
      </c>
      <c r="B277" s="5" t="s">
        <v>237</v>
      </c>
      <c r="C277" s="11">
        <v>26.910597195343207</v>
      </c>
      <c r="D277" s="11">
        <v>8.5610739480000003E-3</v>
      </c>
      <c r="E277" s="37">
        <v>0.03</v>
      </c>
      <c r="F277" s="37">
        <v>0.5</v>
      </c>
      <c r="G277" s="33">
        <f t="shared" si="24"/>
        <v>0.50089919145472772</v>
      </c>
      <c r="H277" s="8">
        <f t="shared" si="25"/>
        <v>5.573956667890265E-15</v>
      </c>
      <c r="I277" s="8"/>
      <c r="J277" s="33">
        <f t="shared" si="26"/>
        <v>2.9680592443105777E-8</v>
      </c>
      <c r="K277" s="33">
        <f t="shared" si="27"/>
        <v>0</v>
      </c>
      <c r="L277" s="33">
        <f t="shared" si="28"/>
        <v>1.2592408911692576E-9</v>
      </c>
      <c r="M277" s="33">
        <f t="shared" si="29"/>
        <v>1.5856876219927459E-18</v>
      </c>
    </row>
    <row r="278" spans="1:13" x14ac:dyDescent="0.25">
      <c r="A278" s="5" t="s">
        <v>93</v>
      </c>
      <c r="B278" s="5" t="s">
        <v>237</v>
      </c>
      <c r="C278" s="11">
        <v>7.1997911999999999</v>
      </c>
      <c r="D278" s="11">
        <v>1.9552498712203845</v>
      </c>
      <c r="E278" s="37">
        <v>0.03</v>
      </c>
      <c r="F278" s="37">
        <v>0.5</v>
      </c>
      <c r="G278" s="33">
        <f t="shared" si="24"/>
        <v>0.50089919145472772</v>
      </c>
      <c r="H278" s="8">
        <f t="shared" si="25"/>
        <v>2.9074457724815281E-10</v>
      </c>
      <c r="I278" s="8"/>
      <c r="J278" s="33">
        <f t="shared" si="26"/>
        <v>6.7787026376153069E-6</v>
      </c>
      <c r="K278" s="33">
        <f t="shared" si="27"/>
        <v>0</v>
      </c>
      <c r="L278" s="33">
        <f t="shared" si="28"/>
        <v>2.8759599616229515E-7</v>
      </c>
      <c r="M278" s="33">
        <f t="shared" si="29"/>
        <v>8.2711457008582887E-14</v>
      </c>
    </row>
    <row r="279" spans="1:13" x14ac:dyDescent="0.25">
      <c r="A279" s="5" t="s">
        <v>94</v>
      </c>
      <c r="B279" s="5" t="s">
        <v>237</v>
      </c>
      <c r="C279" s="11">
        <v>0</v>
      </c>
      <c r="D279" s="11">
        <v>3.4658492400000003</v>
      </c>
      <c r="E279" s="37">
        <v>0.03</v>
      </c>
      <c r="F279" s="37">
        <v>0.5</v>
      </c>
      <c r="G279" s="33">
        <f t="shared" si="24"/>
        <v>0.50089919145472772</v>
      </c>
      <c r="H279" s="8">
        <f t="shared" si="25"/>
        <v>9.1353759885120825E-10</v>
      </c>
      <c r="I279" s="8"/>
      <c r="J279" s="33">
        <f t="shared" si="26"/>
        <v>1.2015835791924164E-5</v>
      </c>
      <c r="K279" s="33">
        <f t="shared" si="27"/>
        <v>0</v>
      </c>
      <c r="L279" s="33">
        <f t="shared" si="28"/>
        <v>5.0978873820561639E-7</v>
      </c>
      <c r="M279" s="33">
        <f t="shared" si="29"/>
        <v>2.5988455760127451E-13</v>
      </c>
    </row>
    <row r="280" spans="1:13" x14ac:dyDescent="0.25">
      <c r="A280" s="5" t="s">
        <v>95</v>
      </c>
      <c r="B280" s="5" t="s">
        <v>237</v>
      </c>
      <c r="C280" s="11">
        <v>0</v>
      </c>
      <c r="D280" s="11">
        <v>2.6955600000000005E-3</v>
      </c>
      <c r="E280" s="37">
        <v>7.0000000000000007E-2</v>
      </c>
      <c r="F280" s="37">
        <v>0.5</v>
      </c>
      <c r="G280" s="33">
        <f t="shared" si="24"/>
        <v>0.50487622245457353</v>
      </c>
      <c r="H280" s="8">
        <f t="shared" si="25"/>
        <v>5.614024090238204E-16</v>
      </c>
      <c r="I280" s="8"/>
      <c r="J280" s="33">
        <f t="shared" si="26"/>
        <v>9.345301565188422E-9</v>
      </c>
      <c r="K280" s="33">
        <f t="shared" si="27"/>
        <v>0</v>
      </c>
      <c r="L280" s="33">
        <f t="shared" si="28"/>
        <v>9.2513765525691875E-10</v>
      </c>
      <c r="M280" s="33">
        <f t="shared" si="29"/>
        <v>8.5587968117426943E-19</v>
      </c>
    </row>
    <row r="281" spans="1:13" x14ac:dyDescent="0.25">
      <c r="A281" s="5" t="s">
        <v>96</v>
      </c>
      <c r="B281" s="5" t="s">
        <v>237</v>
      </c>
      <c r="C281" s="11">
        <v>0</v>
      </c>
      <c r="D281" s="11">
        <v>0</v>
      </c>
      <c r="E281" s="37">
        <v>0.03</v>
      </c>
      <c r="F281" s="37">
        <v>0.5</v>
      </c>
      <c r="G281" s="33">
        <f t="shared" si="24"/>
        <v>0.50089919145472772</v>
      </c>
      <c r="H281" s="8">
        <f t="shared" si="25"/>
        <v>0</v>
      </c>
      <c r="I281" s="8"/>
      <c r="J281" s="33">
        <f t="shared" si="26"/>
        <v>0</v>
      </c>
      <c r="K281" s="33">
        <f t="shared" si="27"/>
        <v>0</v>
      </c>
      <c r="L281" s="33">
        <f t="shared" si="28"/>
        <v>0</v>
      </c>
      <c r="M281" s="33">
        <f t="shared" si="29"/>
        <v>0</v>
      </c>
    </row>
    <row r="282" spans="1:13" x14ac:dyDescent="0.25">
      <c r="A282" s="5" t="s">
        <v>97</v>
      </c>
      <c r="B282" s="5" t="s">
        <v>237</v>
      </c>
      <c r="C282" s="7">
        <v>0</v>
      </c>
      <c r="D282" s="7">
        <v>6.1997599999999995E-4</v>
      </c>
      <c r="E282" s="37">
        <v>0.05</v>
      </c>
      <c r="F282" s="37">
        <v>1.5</v>
      </c>
      <c r="G282" s="33">
        <f t="shared" si="24"/>
        <v>1.5008331019803633</v>
      </c>
      <c r="H282" s="8">
        <f t="shared" si="25"/>
        <v>2.6243453498997104E-16</v>
      </c>
      <c r="I282" s="8"/>
      <c r="J282" s="33">
        <f t="shared" si="26"/>
        <v>2.1494096526062321E-9</v>
      </c>
      <c r="K282" s="33">
        <f t="shared" si="27"/>
        <v>0</v>
      </c>
      <c r="L282" s="33">
        <f t="shared" si="28"/>
        <v>1.5198621409056884E-10</v>
      </c>
      <c r="M282" s="33">
        <f t="shared" si="29"/>
        <v>2.3099809273584227E-20</v>
      </c>
    </row>
    <row r="283" spans="1:13" x14ac:dyDescent="0.25">
      <c r="A283" s="5" t="s">
        <v>98</v>
      </c>
      <c r="B283" s="5" t="s">
        <v>237</v>
      </c>
      <c r="C283" s="7">
        <v>5.0803619999999997E-3</v>
      </c>
      <c r="D283" s="7">
        <v>5.3302103603479783E-2</v>
      </c>
      <c r="E283" s="37">
        <v>0.05</v>
      </c>
      <c r="F283" s="37">
        <v>1.5</v>
      </c>
      <c r="G283" s="33">
        <f t="shared" si="24"/>
        <v>1.5008331019803633</v>
      </c>
      <c r="H283" s="8">
        <f t="shared" si="25"/>
        <v>1.9398132788736895E-12</v>
      </c>
      <c r="I283" s="8"/>
      <c r="J283" s="33">
        <f t="shared" si="26"/>
        <v>1.8479434040920437E-7</v>
      </c>
      <c r="K283" s="33">
        <f t="shared" si="27"/>
        <v>0</v>
      </c>
      <c r="L283" s="33">
        <f t="shared" si="28"/>
        <v>1.3066933122824367E-8</v>
      </c>
      <c r="M283" s="33">
        <f t="shared" si="29"/>
        <v>1.7074474123636456E-16</v>
      </c>
    </row>
    <row r="284" spans="1:13" x14ac:dyDescent="0.25">
      <c r="A284" s="5" t="s">
        <v>99</v>
      </c>
      <c r="B284" s="5" t="s">
        <v>237</v>
      </c>
      <c r="C284" s="7">
        <v>0</v>
      </c>
      <c r="D284" s="7">
        <v>0</v>
      </c>
      <c r="E284" s="37">
        <v>0.05</v>
      </c>
      <c r="F284" s="37">
        <v>1.5</v>
      </c>
      <c r="G284" s="33">
        <f t="shared" si="24"/>
        <v>1.5008331019803633</v>
      </c>
      <c r="H284" s="8">
        <f t="shared" si="25"/>
        <v>0</v>
      </c>
      <c r="I284" s="8"/>
      <c r="J284" s="33">
        <f t="shared" si="26"/>
        <v>0</v>
      </c>
      <c r="K284" s="33">
        <f t="shared" si="27"/>
        <v>0</v>
      </c>
      <c r="L284" s="33">
        <f t="shared" si="28"/>
        <v>0</v>
      </c>
      <c r="M284" s="33">
        <f t="shared" si="29"/>
        <v>0</v>
      </c>
    </row>
    <row r="285" spans="1:13" x14ac:dyDescent="0.25">
      <c r="A285" s="5" t="s">
        <v>100</v>
      </c>
      <c r="B285" s="5" t="s">
        <v>237</v>
      </c>
      <c r="C285" s="7">
        <v>72.636872112996244</v>
      </c>
      <c r="D285" s="7">
        <v>23.466279208424588</v>
      </c>
      <c r="E285" s="37">
        <v>0.03</v>
      </c>
      <c r="F285" s="37">
        <v>0.48</v>
      </c>
      <c r="G285" s="33">
        <f t="shared" si="24"/>
        <v>0.48093658625644192</v>
      </c>
      <c r="H285" s="8">
        <f t="shared" si="25"/>
        <v>3.8607397787599365E-8</v>
      </c>
      <c r="I285" s="8"/>
      <c r="J285" s="33">
        <f t="shared" si="26"/>
        <v>8.1355805775289275E-5</v>
      </c>
      <c r="K285" s="33">
        <f t="shared" si="27"/>
        <v>0</v>
      </c>
      <c r="L285" s="33">
        <f t="shared" si="28"/>
        <v>3.4516345171561644E-6</v>
      </c>
      <c r="M285" s="33">
        <f t="shared" si="29"/>
        <v>1.1913780840023868E-11</v>
      </c>
    </row>
    <row r="286" spans="1:13" x14ac:dyDescent="0.25">
      <c r="A286" s="5" t="s">
        <v>101</v>
      </c>
      <c r="B286" s="5" t="s">
        <v>237</v>
      </c>
      <c r="C286" s="7">
        <v>9.2819585265021995</v>
      </c>
      <c r="D286" s="7">
        <v>8.4385787374743852</v>
      </c>
      <c r="E286" s="37">
        <v>0.03</v>
      </c>
      <c r="F286" s="37">
        <v>0.5</v>
      </c>
      <c r="G286" s="33">
        <f t="shared" si="24"/>
        <v>0.50089919145472772</v>
      </c>
      <c r="H286" s="8">
        <f t="shared" si="25"/>
        <v>5.4155890995464379E-9</v>
      </c>
      <c r="I286" s="8"/>
      <c r="J286" s="33">
        <f t="shared" si="26"/>
        <v>2.9255910862041686E-5</v>
      </c>
      <c r="K286" s="33">
        <f t="shared" si="27"/>
        <v>0</v>
      </c>
      <c r="L286" s="33">
        <f t="shared" si="28"/>
        <v>1.2412231776203311E-6</v>
      </c>
      <c r="M286" s="33">
        <f t="shared" si="29"/>
        <v>1.540634976661912E-12</v>
      </c>
    </row>
    <row r="287" spans="1:13" x14ac:dyDescent="0.25">
      <c r="A287" s="5" t="s">
        <v>102</v>
      </c>
      <c r="B287" s="5" t="s">
        <v>237</v>
      </c>
      <c r="C287" s="7">
        <v>0</v>
      </c>
      <c r="D287" s="7">
        <v>0.98990581716085158</v>
      </c>
      <c r="E287" s="37">
        <v>0.03</v>
      </c>
      <c r="F287" s="37">
        <v>0.5</v>
      </c>
      <c r="G287" s="33">
        <f t="shared" si="24"/>
        <v>0.50089919145472772</v>
      </c>
      <c r="H287" s="8">
        <f t="shared" si="25"/>
        <v>7.4523774696804061E-11</v>
      </c>
      <c r="I287" s="8"/>
      <c r="J287" s="33">
        <f t="shared" si="26"/>
        <v>3.4319282013764962E-6</v>
      </c>
      <c r="K287" s="33">
        <f t="shared" si="27"/>
        <v>0</v>
      </c>
      <c r="L287" s="33">
        <f t="shared" si="28"/>
        <v>1.4560438222432031E-7</v>
      </c>
      <c r="M287" s="33">
        <f t="shared" si="29"/>
        <v>2.1200636122925964E-14</v>
      </c>
    </row>
    <row r="288" spans="1:13" x14ac:dyDescent="0.25">
      <c r="A288" s="5" t="s">
        <v>103</v>
      </c>
      <c r="B288" s="5" t="s">
        <v>237</v>
      </c>
      <c r="C288" s="7">
        <v>0</v>
      </c>
      <c r="D288" s="34">
        <v>0</v>
      </c>
      <c r="E288" s="37">
        <v>0.03</v>
      </c>
      <c r="F288" s="37">
        <v>0.5</v>
      </c>
      <c r="G288" s="33">
        <f t="shared" si="24"/>
        <v>0.50089919145472772</v>
      </c>
      <c r="H288" s="8">
        <f t="shared" si="25"/>
        <v>0</v>
      </c>
      <c r="I288" s="8"/>
      <c r="J288" s="33">
        <f t="shared" si="26"/>
        <v>0</v>
      </c>
      <c r="K288" s="33">
        <f t="shared" si="27"/>
        <v>0</v>
      </c>
      <c r="L288" s="33">
        <f t="shared" si="28"/>
        <v>0</v>
      </c>
      <c r="M288" s="33">
        <f t="shared" si="29"/>
        <v>0</v>
      </c>
    </row>
    <row r="289" spans="1:13" x14ac:dyDescent="0.25">
      <c r="A289" s="5" t="s">
        <v>104</v>
      </c>
      <c r="B289" s="5" t="s">
        <v>237</v>
      </c>
      <c r="C289" s="7">
        <v>0</v>
      </c>
      <c r="D289" s="7">
        <v>3.1651401600000001E-3</v>
      </c>
      <c r="E289" s="37">
        <v>0.03</v>
      </c>
      <c r="F289" s="37">
        <v>0.5</v>
      </c>
      <c r="G289" s="33">
        <f t="shared" si="24"/>
        <v>0.50089919145472772</v>
      </c>
      <c r="H289" s="8">
        <f t="shared" si="25"/>
        <v>7.6189124697443001E-16</v>
      </c>
      <c r="I289" s="8"/>
      <c r="J289" s="33">
        <f t="shared" si="26"/>
        <v>1.0973300275745569E-8</v>
      </c>
      <c r="K289" s="33">
        <f t="shared" si="27"/>
        <v>0</v>
      </c>
      <c r="L289" s="33">
        <f t="shared" si="28"/>
        <v>4.6555770221855422E-10</v>
      </c>
      <c r="M289" s="33">
        <f t="shared" si="29"/>
        <v>2.1674397409501999E-19</v>
      </c>
    </row>
    <row r="290" spans="1:13" x14ac:dyDescent="0.25">
      <c r="A290" s="5" t="s">
        <v>105</v>
      </c>
      <c r="B290" s="5" t="s">
        <v>237</v>
      </c>
      <c r="C290" s="7">
        <v>0</v>
      </c>
      <c r="D290" s="7">
        <v>3.7277502224733121</v>
      </c>
      <c r="E290" s="37">
        <v>0.03</v>
      </c>
      <c r="F290" s="37">
        <v>0.5</v>
      </c>
      <c r="G290" s="33">
        <f t="shared" si="24"/>
        <v>0.50089919145472772</v>
      </c>
      <c r="H290" s="8">
        <f t="shared" si="25"/>
        <v>1.0568192150959329E-9</v>
      </c>
      <c r="I290" s="8"/>
      <c r="J290" s="33">
        <f t="shared" si="26"/>
        <v>1.2923826584721291E-5</v>
      </c>
      <c r="K290" s="33">
        <f t="shared" si="27"/>
        <v>0</v>
      </c>
      <c r="L290" s="33">
        <f t="shared" si="28"/>
        <v>5.4831152501612422E-7</v>
      </c>
      <c r="M290" s="33">
        <f t="shared" si="29"/>
        <v>3.0064552846550779E-13</v>
      </c>
    </row>
    <row r="291" spans="1:13" x14ac:dyDescent="0.25">
      <c r="A291" s="5" t="s">
        <v>106</v>
      </c>
      <c r="B291" s="5" t="s">
        <v>237</v>
      </c>
      <c r="C291" s="7">
        <v>0</v>
      </c>
      <c r="D291" s="7">
        <v>0</v>
      </c>
      <c r="E291" s="37">
        <v>7.0000000000000007E-2</v>
      </c>
      <c r="F291" s="37">
        <v>0.5</v>
      </c>
      <c r="G291" s="33">
        <f t="shared" si="24"/>
        <v>0.50487622245457353</v>
      </c>
      <c r="H291" s="8">
        <f t="shared" si="25"/>
        <v>0</v>
      </c>
      <c r="I291" s="8"/>
      <c r="J291" s="33">
        <f t="shared" si="26"/>
        <v>0</v>
      </c>
      <c r="K291" s="33">
        <f t="shared" si="27"/>
        <v>0</v>
      </c>
      <c r="L291" s="33">
        <f t="shared" si="28"/>
        <v>0</v>
      </c>
      <c r="M291" s="33">
        <f t="shared" si="29"/>
        <v>0</v>
      </c>
    </row>
    <row r="292" spans="1:13" x14ac:dyDescent="0.25">
      <c r="A292" s="5" t="s">
        <v>107</v>
      </c>
      <c r="B292" s="5" t="s">
        <v>237</v>
      </c>
      <c r="C292" s="7">
        <v>0.64570663665426486</v>
      </c>
      <c r="D292" s="7">
        <v>0.49443484198523097</v>
      </c>
      <c r="E292" s="37">
        <v>0.05</v>
      </c>
      <c r="F292" s="37">
        <v>0.5</v>
      </c>
      <c r="G292" s="33">
        <f t="shared" si="24"/>
        <v>0.50249378105604448</v>
      </c>
      <c r="H292" s="8">
        <f t="shared" si="25"/>
        <v>1.8710523849897852E-11</v>
      </c>
      <c r="I292" s="8"/>
      <c r="J292" s="33">
        <f t="shared" si="26"/>
        <v>1.7141680031934989E-6</v>
      </c>
      <c r="K292" s="33">
        <f t="shared" si="27"/>
        <v>0</v>
      </c>
      <c r="L292" s="33">
        <f t="shared" si="28"/>
        <v>1.2120998191511266E-7</v>
      </c>
      <c r="M292" s="33">
        <f t="shared" si="29"/>
        <v>1.4691859715861937E-14</v>
      </c>
    </row>
    <row r="293" spans="1:13" x14ac:dyDescent="0.25">
      <c r="A293" s="5" t="s">
        <v>108</v>
      </c>
      <c r="B293" s="5" t="s">
        <v>237</v>
      </c>
      <c r="C293" s="7">
        <v>0</v>
      </c>
      <c r="D293" s="7">
        <v>0</v>
      </c>
      <c r="E293" s="37">
        <v>0.03</v>
      </c>
      <c r="F293" s="37">
        <v>0.5</v>
      </c>
      <c r="G293" s="33">
        <f t="shared" si="24"/>
        <v>0.50089919145472772</v>
      </c>
      <c r="H293" s="8">
        <f t="shared" si="25"/>
        <v>0</v>
      </c>
      <c r="I293" s="8"/>
      <c r="J293" s="33">
        <f t="shared" si="26"/>
        <v>0</v>
      </c>
      <c r="K293" s="33">
        <f t="shared" si="27"/>
        <v>0</v>
      </c>
      <c r="L293" s="33">
        <f t="shared" si="28"/>
        <v>0</v>
      </c>
      <c r="M293" s="33">
        <f t="shared" si="29"/>
        <v>0</v>
      </c>
    </row>
    <row r="294" spans="1:13" x14ac:dyDescent="0.25">
      <c r="A294" s="5" t="s">
        <v>109</v>
      </c>
      <c r="B294" s="5" t="s">
        <v>237</v>
      </c>
      <c r="C294" s="7">
        <v>0</v>
      </c>
      <c r="D294" s="7">
        <v>0</v>
      </c>
      <c r="E294" s="37">
        <v>0.03</v>
      </c>
      <c r="F294" s="37">
        <v>0.5</v>
      </c>
      <c r="G294" s="33">
        <f t="shared" si="24"/>
        <v>0.50089919145472772</v>
      </c>
      <c r="H294" s="8">
        <f t="shared" si="25"/>
        <v>0</v>
      </c>
      <c r="I294" s="8"/>
      <c r="J294" s="33">
        <f t="shared" si="26"/>
        <v>0</v>
      </c>
      <c r="K294" s="33">
        <f t="shared" si="27"/>
        <v>0</v>
      </c>
      <c r="L294" s="33">
        <f t="shared" si="28"/>
        <v>0</v>
      </c>
      <c r="M294" s="33">
        <f t="shared" si="29"/>
        <v>0</v>
      </c>
    </row>
    <row r="295" spans="1:13" x14ac:dyDescent="0.25">
      <c r="A295" s="5" t="s">
        <v>110</v>
      </c>
      <c r="B295" s="5" t="s">
        <v>237</v>
      </c>
      <c r="C295" s="7">
        <v>0</v>
      </c>
      <c r="D295" s="7">
        <v>0</v>
      </c>
      <c r="E295" s="37">
        <v>7.0000000000000007E-2</v>
      </c>
      <c r="F295" s="37">
        <v>0.5</v>
      </c>
      <c r="G295" s="33">
        <f t="shared" si="24"/>
        <v>0.50487622245457353</v>
      </c>
      <c r="H295" s="8">
        <f t="shared" si="25"/>
        <v>0</v>
      </c>
      <c r="I295" s="8"/>
      <c r="J295" s="33">
        <f t="shared" si="26"/>
        <v>0</v>
      </c>
      <c r="K295" s="33">
        <f t="shared" si="27"/>
        <v>0</v>
      </c>
      <c r="L295" s="33">
        <f t="shared" si="28"/>
        <v>0</v>
      </c>
      <c r="M295" s="33">
        <f t="shared" si="29"/>
        <v>0</v>
      </c>
    </row>
    <row r="296" spans="1:13" x14ac:dyDescent="0.25">
      <c r="A296" s="5" t="s">
        <v>111</v>
      </c>
      <c r="B296" s="5" t="s">
        <v>237</v>
      </c>
      <c r="C296" s="7">
        <v>0</v>
      </c>
      <c r="D296" s="7">
        <v>9.1056000000000004E-4</v>
      </c>
      <c r="E296" s="37">
        <v>0.03</v>
      </c>
      <c r="F296" s="37">
        <v>0.5</v>
      </c>
      <c r="G296" s="33">
        <f t="shared" si="24"/>
        <v>0.50089919145472772</v>
      </c>
      <c r="H296" s="8">
        <f t="shared" si="25"/>
        <v>6.3055682093648968E-17</v>
      </c>
      <c r="I296" s="8"/>
      <c r="J296" s="33">
        <f t="shared" si="26"/>
        <v>3.1568422862774222E-9</v>
      </c>
      <c r="K296" s="33">
        <f t="shared" si="27"/>
        <v>0</v>
      </c>
      <c r="L296" s="33">
        <f t="shared" si="28"/>
        <v>1.3393347526579259E-10</v>
      </c>
      <c r="M296" s="33">
        <f t="shared" si="29"/>
        <v>1.7938175796772674E-20</v>
      </c>
    </row>
    <row r="297" spans="1:13" x14ac:dyDescent="0.25">
      <c r="A297" s="5" t="s">
        <v>112</v>
      </c>
      <c r="B297" s="5" t="s">
        <v>237</v>
      </c>
      <c r="C297" s="7">
        <v>3.7015383084036362</v>
      </c>
      <c r="D297" s="7">
        <v>0</v>
      </c>
      <c r="E297" s="37">
        <v>0.05</v>
      </c>
      <c r="F297" s="37">
        <v>0.5</v>
      </c>
      <c r="G297" s="33">
        <f t="shared" si="24"/>
        <v>0.50249378105604448</v>
      </c>
      <c r="H297" s="8">
        <f t="shared" si="25"/>
        <v>0</v>
      </c>
      <c r="I297" s="8"/>
      <c r="J297" s="33">
        <f t="shared" si="26"/>
        <v>0</v>
      </c>
      <c r="K297" s="33">
        <f t="shared" si="27"/>
        <v>0</v>
      </c>
      <c r="L297" s="33">
        <f t="shared" si="28"/>
        <v>0</v>
      </c>
      <c r="M297" s="33">
        <f t="shared" si="29"/>
        <v>0</v>
      </c>
    </row>
    <row r="298" spans="1:13" x14ac:dyDescent="0.25">
      <c r="A298" s="5" t="s">
        <v>113</v>
      </c>
      <c r="B298" s="5" t="s">
        <v>237</v>
      </c>
      <c r="C298" s="7">
        <v>0.27629468653968564</v>
      </c>
      <c r="D298" s="7">
        <v>0.387247686701092</v>
      </c>
      <c r="E298" s="37">
        <v>0.05</v>
      </c>
      <c r="F298" s="37">
        <v>0.5</v>
      </c>
      <c r="G298" s="33">
        <f t="shared" si="24"/>
        <v>0.50249378105604448</v>
      </c>
      <c r="H298" s="8">
        <f t="shared" si="25"/>
        <v>1.1477451777661425E-11</v>
      </c>
      <c r="I298" s="8"/>
      <c r="J298" s="33">
        <f t="shared" si="26"/>
        <v>1.3425582857155136E-6</v>
      </c>
      <c r="K298" s="33">
        <f t="shared" si="27"/>
        <v>0</v>
      </c>
      <c r="L298" s="33">
        <f t="shared" si="28"/>
        <v>9.4933206796762601E-8</v>
      </c>
      <c r="M298" s="33">
        <f t="shared" si="29"/>
        <v>9.012313752716893E-15</v>
      </c>
    </row>
    <row r="299" spans="1:13" x14ac:dyDescent="0.25">
      <c r="A299" s="5" t="s">
        <v>114</v>
      </c>
      <c r="B299" s="5" t="s">
        <v>237</v>
      </c>
      <c r="C299" s="7">
        <v>2.2850353163869721E-3</v>
      </c>
      <c r="D299" s="7">
        <v>1.3224852536571892E-2</v>
      </c>
      <c r="E299" s="37">
        <v>0.03</v>
      </c>
      <c r="F299" s="37">
        <v>0.5</v>
      </c>
      <c r="G299" s="33">
        <f t="shared" si="24"/>
        <v>0.50089919145472772</v>
      </c>
      <c r="H299" s="8">
        <f t="shared" si="25"/>
        <v>1.3301137032225065E-14</v>
      </c>
      <c r="I299" s="8"/>
      <c r="J299" s="33">
        <f t="shared" si="26"/>
        <v>4.5849558202900822E-8</v>
      </c>
      <c r="K299" s="33">
        <f t="shared" si="27"/>
        <v>0</v>
      </c>
      <c r="L299" s="33">
        <f t="shared" si="28"/>
        <v>1.9452320111807081E-9</v>
      </c>
      <c r="M299" s="33">
        <f t="shared" si="29"/>
        <v>3.7839275773221422E-18</v>
      </c>
    </row>
    <row r="300" spans="1:13" x14ac:dyDescent="0.25">
      <c r="A300" s="5" t="s">
        <v>115</v>
      </c>
      <c r="B300" s="5" t="s">
        <v>237</v>
      </c>
      <c r="C300" s="7">
        <v>0</v>
      </c>
      <c r="D300" s="7">
        <v>0</v>
      </c>
      <c r="E300" s="37">
        <v>0.03</v>
      </c>
      <c r="F300" s="37">
        <v>0.5</v>
      </c>
      <c r="G300" s="33">
        <f t="shared" si="24"/>
        <v>0.50089919145472772</v>
      </c>
      <c r="H300" s="8">
        <f t="shared" si="25"/>
        <v>0</v>
      </c>
      <c r="I300" s="8"/>
      <c r="J300" s="33">
        <f t="shared" si="26"/>
        <v>0</v>
      </c>
      <c r="K300" s="33">
        <f t="shared" si="27"/>
        <v>0</v>
      </c>
      <c r="L300" s="33">
        <f t="shared" si="28"/>
        <v>0</v>
      </c>
      <c r="M300" s="33">
        <f t="shared" si="29"/>
        <v>0</v>
      </c>
    </row>
    <row r="301" spans="1:13" x14ac:dyDescent="0.25">
      <c r="A301" s="5" t="s">
        <v>116</v>
      </c>
      <c r="B301" s="5" t="s">
        <v>237</v>
      </c>
      <c r="C301" s="7">
        <v>0</v>
      </c>
      <c r="D301" s="7">
        <v>0</v>
      </c>
      <c r="E301" s="37">
        <v>0.03</v>
      </c>
      <c r="F301" s="37">
        <v>0.5</v>
      </c>
      <c r="G301" s="33">
        <f t="shared" si="24"/>
        <v>0.50089919145472772</v>
      </c>
      <c r="H301" s="8">
        <f t="shared" si="25"/>
        <v>0</v>
      </c>
      <c r="I301" s="8"/>
      <c r="J301" s="33">
        <f t="shared" si="26"/>
        <v>0</v>
      </c>
      <c r="K301" s="33">
        <f t="shared" si="27"/>
        <v>0</v>
      </c>
      <c r="L301" s="33">
        <f t="shared" si="28"/>
        <v>0</v>
      </c>
      <c r="M301" s="33">
        <f t="shared" si="29"/>
        <v>0</v>
      </c>
    </row>
    <row r="302" spans="1:13" x14ac:dyDescent="0.25">
      <c r="A302" s="5" t="s">
        <v>117</v>
      </c>
      <c r="B302" s="5" t="s">
        <v>237</v>
      </c>
      <c r="C302" s="7">
        <v>0</v>
      </c>
      <c r="D302" s="7">
        <v>0</v>
      </c>
      <c r="E302" s="37">
        <v>7.0000000000000007E-2</v>
      </c>
      <c r="F302" s="37">
        <v>0.5</v>
      </c>
      <c r="G302" s="33">
        <f t="shared" si="24"/>
        <v>0.50487622245457353</v>
      </c>
      <c r="H302" s="8">
        <f t="shared" si="25"/>
        <v>0</v>
      </c>
      <c r="I302" s="8"/>
      <c r="J302" s="33">
        <f t="shared" si="26"/>
        <v>0</v>
      </c>
      <c r="K302" s="33">
        <f t="shared" si="27"/>
        <v>0</v>
      </c>
      <c r="L302" s="33">
        <f t="shared" si="28"/>
        <v>0</v>
      </c>
      <c r="M302" s="33">
        <f t="shared" si="29"/>
        <v>0</v>
      </c>
    </row>
    <row r="303" spans="1:13" x14ac:dyDescent="0.25">
      <c r="A303" s="5" t="s">
        <v>118</v>
      </c>
      <c r="B303" s="5" t="s">
        <v>237</v>
      </c>
      <c r="C303" s="7">
        <v>0</v>
      </c>
      <c r="D303" s="7">
        <v>0</v>
      </c>
      <c r="E303" s="37">
        <v>0.03</v>
      </c>
      <c r="F303" s="37">
        <v>0.5</v>
      </c>
      <c r="G303" s="33">
        <f t="shared" si="24"/>
        <v>0.50089919145472772</v>
      </c>
      <c r="H303" s="8">
        <f t="shared" si="25"/>
        <v>0</v>
      </c>
      <c r="I303" s="8"/>
      <c r="J303" s="33">
        <f t="shared" si="26"/>
        <v>0</v>
      </c>
      <c r="K303" s="33">
        <f t="shared" si="27"/>
        <v>0</v>
      </c>
      <c r="L303" s="33">
        <f t="shared" si="28"/>
        <v>0</v>
      </c>
      <c r="M303" s="33">
        <f t="shared" si="29"/>
        <v>0</v>
      </c>
    </row>
    <row r="304" spans="1:13" x14ac:dyDescent="0.25">
      <c r="A304" s="5" t="s">
        <v>119</v>
      </c>
      <c r="B304" s="5" t="s">
        <v>237</v>
      </c>
      <c r="C304" s="7">
        <v>0.11126099008724002</v>
      </c>
      <c r="D304" s="7">
        <v>4.1567958256719967E-2</v>
      </c>
      <c r="E304" s="37">
        <v>0.03</v>
      </c>
      <c r="F304" s="37">
        <v>0.5</v>
      </c>
      <c r="G304" s="33">
        <f t="shared" si="24"/>
        <v>0.50089919145472772</v>
      </c>
      <c r="H304" s="8">
        <f t="shared" si="25"/>
        <v>1.3140880863547704E-13</v>
      </c>
      <c r="I304" s="8"/>
      <c r="J304" s="33">
        <f t="shared" si="26"/>
        <v>1.4411295068861832E-7</v>
      </c>
      <c r="K304" s="33">
        <f t="shared" si="27"/>
        <v>0</v>
      </c>
      <c r="L304" s="33">
        <f t="shared" si="28"/>
        <v>6.114194681323473E-9</v>
      </c>
      <c r="M304" s="33">
        <f t="shared" si="29"/>
        <v>3.7383376601124244E-17</v>
      </c>
    </row>
    <row r="305" spans="1:13" x14ac:dyDescent="0.25">
      <c r="A305" s="5" t="s">
        <v>120</v>
      </c>
      <c r="B305" s="5" t="s">
        <v>237</v>
      </c>
      <c r="C305" s="7">
        <v>0.49223999999999996</v>
      </c>
      <c r="D305" s="7">
        <v>0</v>
      </c>
      <c r="E305" s="37">
        <v>0.03</v>
      </c>
      <c r="F305" s="37">
        <v>0.5</v>
      </c>
      <c r="G305" s="33">
        <f t="shared" si="24"/>
        <v>0.50089919145472772</v>
      </c>
      <c r="H305" s="8">
        <f t="shared" si="25"/>
        <v>0</v>
      </c>
      <c r="I305" s="8"/>
      <c r="J305" s="33">
        <f t="shared" si="26"/>
        <v>0</v>
      </c>
      <c r="K305" s="33">
        <f t="shared" si="27"/>
        <v>0</v>
      </c>
      <c r="L305" s="33">
        <f t="shared" si="28"/>
        <v>0</v>
      </c>
      <c r="M305" s="33">
        <f t="shared" si="29"/>
        <v>0</v>
      </c>
    </row>
    <row r="306" spans="1:13" x14ac:dyDescent="0.25">
      <c r="A306" s="5" t="s">
        <v>121</v>
      </c>
      <c r="B306" s="5" t="s">
        <v>237</v>
      </c>
      <c r="C306" s="7">
        <v>0</v>
      </c>
      <c r="D306" s="7">
        <v>7.9846956000000011E-3</v>
      </c>
      <c r="E306" s="37">
        <v>0.03</v>
      </c>
      <c r="F306" s="37">
        <v>0.5</v>
      </c>
      <c r="G306" s="33">
        <f t="shared" si="24"/>
        <v>0.50089919145472772</v>
      </c>
      <c r="H306" s="8">
        <f t="shared" si="25"/>
        <v>4.8486833166395874E-15</v>
      </c>
      <c r="I306" s="8"/>
      <c r="J306" s="33">
        <f t="shared" si="26"/>
        <v>2.7682332535069928E-8</v>
      </c>
      <c r="K306" s="33">
        <f t="shared" si="27"/>
        <v>0</v>
      </c>
      <c r="L306" s="33">
        <f t="shared" si="28"/>
        <v>1.1744619032765361E-9</v>
      </c>
      <c r="M306" s="33">
        <f t="shared" si="29"/>
        <v>1.3793607622479436E-18</v>
      </c>
    </row>
    <row r="307" spans="1:13" x14ac:dyDescent="0.25">
      <c r="A307" s="5" t="s">
        <v>122</v>
      </c>
      <c r="B307" s="5" t="s">
        <v>237</v>
      </c>
      <c r="C307" s="7">
        <v>0</v>
      </c>
      <c r="D307" s="7">
        <v>0</v>
      </c>
      <c r="E307" s="37">
        <v>0.03</v>
      </c>
      <c r="F307" s="37">
        <v>0.5</v>
      </c>
      <c r="G307" s="33">
        <f t="shared" si="24"/>
        <v>0.50089919145472772</v>
      </c>
      <c r="H307" s="8">
        <f t="shared" si="25"/>
        <v>0</v>
      </c>
      <c r="I307" s="8"/>
      <c r="J307" s="33">
        <f t="shared" si="26"/>
        <v>0</v>
      </c>
      <c r="K307" s="33">
        <f t="shared" si="27"/>
        <v>0</v>
      </c>
      <c r="L307" s="33">
        <f t="shared" si="28"/>
        <v>0</v>
      </c>
      <c r="M307" s="33">
        <f t="shared" si="29"/>
        <v>0</v>
      </c>
    </row>
    <row r="308" spans="1:13" x14ac:dyDescent="0.25">
      <c r="A308" s="5" t="s">
        <v>123</v>
      </c>
      <c r="B308" s="5" t="s">
        <v>237</v>
      </c>
      <c r="C308" s="7">
        <v>0</v>
      </c>
      <c r="D308" s="7">
        <v>0</v>
      </c>
      <c r="E308" s="37">
        <v>7.0000000000000007E-2</v>
      </c>
      <c r="F308" s="37">
        <v>0.5</v>
      </c>
      <c r="G308" s="33">
        <f t="shared" si="24"/>
        <v>0.50487622245457353</v>
      </c>
      <c r="H308" s="8">
        <f t="shared" si="25"/>
        <v>0</v>
      </c>
      <c r="I308" s="8"/>
      <c r="J308" s="33">
        <f t="shared" si="26"/>
        <v>0</v>
      </c>
      <c r="K308" s="33">
        <f t="shared" si="27"/>
        <v>0</v>
      </c>
      <c r="L308" s="33">
        <f t="shared" si="28"/>
        <v>0</v>
      </c>
      <c r="M308" s="33">
        <f t="shared" si="29"/>
        <v>0</v>
      </c>
    </row>
    <row r="309" spans="1:13" x14ac:dyDescent="0.25">
      <c r="A309" s="5" t="s">
        <v>124</v>
      </c>
      <c r="B309" s="5" t="s">
        <v>237</v>
      </c>
      <c r="C309" s="11">
        <v>0</v>
      </c>
      <c r="D309" s="11">
        <v>0.86185782045440007</v>
      </c>
      <c r="E309" s="37">
        <v>0.03</v>
      </c>
      <c r="F309" s="37">
        <v>0.5</v>
      </c>
      <c r="G309" s="33">
        <f t="shared" si="24"/>
        <v>0.50089919145472772</v>
      </c>
      <c r="H309" s="8">
        <f t="shared" si="25"/>
        <v>5.6490880625199477E-11</v>
      </c>
      <c r="I309" s="8"/>
      <c r="J309" s="33">
        <f t="shared" si="26"/>
        <v>2.9879955328252332E-6</v>
      </c>
      <c r="K309" s="33">
        <f t="shared" si="27"/>
        <v>0</v>
      </c>
      <c r="L309" s="33">
        <f t="shared" si="28"/>
        <v>1.2676991420495002E-7</v>
      </c>
      <c r="M309" s="33">
        <f t="shared" si="29"/>
        <v>1.6070611147530389E-14</v>
      </c>
    </row>
    <row r="310" spans="1:13" x14ac:dyDescent="0.25">
      <c r="A310" s="5" t="s">
        <v>125</v>
      </c>
      <c r="B310" s="5" t="s">
        <v>237</v>
      </c>
      <c r="C310" s="11">
        <v>0</v>
      </c>
      <c r="D310" s="11">
        <v>6.726590835999999E-4</v>
      </c>
      <c r="E310" s="37">
        <v>0.03</v>
      </c>
      <c r="F310" s="37">
        <v>0.5</v>
      </c>
      <c r="G310" s="33">
        <f t="shared" si="24"/>
        <v>0.50089919145472772</v>
      </c>
      <c r="H310" s="8">
        <f t="shared" si="25"/>
        <v>3.4410985769439781E-17</v>
      </c>
      <c r="I310" s="8"/>
      <c r="J310" s="33">
        <f t="shared" si="26"/>
        <v>2.3320578977300775E-9</v>
      </c>
      <c r="K310" s="33">
        <f t="shared" si="27"/>
        <v>0</v>
      </c>
      <c r="L310" s="33">
        <f t="shared" si="28"/>
        <v>9.8940837216274922E-11</v>
      </c>
      <c r="M310" s="33">
        <f t="shared" si="29"/>
        <v>9.7892892690574121E-21</v>
      </c>
    </row>
    <row r="311" spans="1:13" x14ac:dyDescent="0.25">
      <c r="A311" s="5" t="s">
        <v>126</v>
      </c>
      <c r="B311" s="5" t="s">
        <v>237</v>
      </c>
      <c r="C311" s="11">
        <v>0</v>
      </c>
      <c r="D311" s="11">
        <v>5.0125934880000003</v>
      </c>
      <c r="E311" s="37">
        <v>0.03</v>
      </c>
      <c r="F311" s="37">
        <v>0.5</v>
      </c>
      <c r="G311" s="33">
        <f t="shared" si="24"/>
        <v>0.50089919145472772</v>
      </c>
      <c r="H311" s="8">
        <f t="shared" si="25"/>
        <v>1.9108740495022653E-9</v>
      </c>
      <c r="I311" s="8"/>
      <c r="J311" s="33">
        <f t="shared" si="26"/>
        <v>1.7378280494242266E-5</v>
      </c>
      <c r="K311" s="33">
        <f t="shared" si="27"/>
        <v>0</v>
      </c>
      <c r="L311" s="33">
        <f t="shared" si="28"/>
        <v>7.3729799897043671E-7</v>
      </c>
      <c r="M311" s="33">
        <f t="shared" si="29"/>
        <v>5.4360833928581013E-13</v>
      </c>
    </row>
    <row r="312" spans="1:13" x14ac:dyDescent="0.25">
      <c r="A312" s="5" t="s">
        <v>127</v>
      </c>
      <c r="B312" s="5" t="s">
        <v>237</v>
      </c>
      <c r="C312" s="11">
        <v>0</v>
      </c>
      <c r="D312" s="11">
        <v>26.626084380000002</v>
      </c>
      <c r="E312" s="37">
        <v>0.03</v>
      </c>
      <c r="F312" s="37">
        <v>0.5</v>
      </c>
      <c r="G312" s="33">
        <f t="shared" si="24"/>
        <v>0.50089919145472772</v>
      </c>
      <c r="H312" s="8">
        <f t="shared" si="25"/>
        <v>5.3916500901400642E-8</v>
      </c>
      <c r="I312" s="8"/>
      <c r="J312" s="33">
        <f t="shared" si="26"/>
        <v>9.231061005180851E-5</v>
      </c>
      <c r="K312" s="33">
        <f t="shared" si="27"/>
        <v>0</v>
      </c>
      <c r="L312" s="33">
        <f t="shared" si="28"/>
        <v>3.9164075005860528E-6</v>
      </c>
      <c r="M312" s="33">
        <f t="shared" si="29"/>
        <v>1.5338247710646692E-11</v>
      </c>
    </row>
    <row r="313" spans="1:13" x14ac:dyDescent="0.25">
      <c r="A313" s="5" t="s">
        <v>128</v>
      </c>
      <c r="B313" s="5" t="s">
        <v>237</v>
      </c>
      <c r="C313" s="11">
        <v>0</v>
      </c>
      <c r="D313" s="11">
        <v>0.98890680000000009</v>
      </c>
      <c r="E313" s="37">
        <v>7.0000000000000007E-2</v>
      </c>
      <c r="F313" s="37">
        <v>0.5</v>
      </c>
      <c r="G313" s="33">
        <f t="shared" si="24"/>
        <v>0.50487622245457353</v>
      </c>
      <c r="H313" s="8">
        <f t="shared" si="25"/>
        <v>7.5559137533967388E-11</v>
      </c>
      <c r="I313" s="8"/>
      <c r="J313" s="33">
        <f t="shared" si="26"/>
        <v>3.4284646848393183E-6</v>
      </c>
      <c r="K313" s="33">
        <f t="shared" si="27"/>
        <v>0</v>
      </c>
      <c r="L313" s="33">
        <f t="shared" si="28"/>
        <v>3.3940068787918747E-7</v>
      </c>
      <c r="M313" s="33">
        <f t="shared" si="29"/>
        <v>1.1519282693286563E-13</v>
      </c>
    </row>
    <row r="314" spans="1:13" x14ac:dyDescent="0.25">
      <c r="A314" s="5" t="s">
        <v>129</v>
      </c>
      <c r="B314" s="5" t="s">
        <v>237</v>
      </c>
      <c r="C314" s="11">
        <v>0</v>
      </c>
      <c r="D314" s="11">
        <v>0</v>
      </c>
      <c r="E314" s="37">
        <v>0.03</v>
      </c>
      <c r="F314" s="37">
        <v>0.5</v>
      </c>
      <c r="G314" s="33">
        <f t="shared" si="24"/>
        <v>0.50089919145472772</v>
      </c>
      <c r="H314" s="8">
        <f t="shared" si="25"/>
        <v>0</v>
      </c>
      <c r="I314" s="8"/>
      <c r="J314" s="33">
        <f t="shared" si="26"/>
        <v>0</v>
      </c>
      <c r="K314" s="33">
        <f t="shared" si="27"/>
        <v>0</v>
      </c>
      <c r="L314" s="33">
        <f t="shared" si="28"/>
        <v>0</v>
      </c>
      <c r="M314" s="33">
        <f t="shared" si="29"/>
        <v>0</v>
      </c>
    </row>
    <row r="315" spans="1:13" x14ac:dyDescent="0.25">
      <c r="A315" s="5" t="s">
        <v>130</v>
      </c>
      <c r="B315" s="5" t="s">
        <v>237</v>
      </c>
      <c r="C315" s="11">
        <v>2.1011199999999999</v>
      </c>
      <c r="D315" s="11">
        <v>1.63324458139864</v>
      </c>
      <c r="E315" s="37">
        <v>0.03</v>
      </c>
      <c r="F315" s="37">
        <v>0.5</v>
      </c>
      <c r="G315" s="33">
        <f t="shared" si="24"/>
        <v>0.50089919145472772</v>
      </c>
      <c r="H315" s="8">
        <f t="shared" si="25"/>
        <v>2.0286612954837318E-10</v>
      </c>
      <c r="I315" s="8"/>
      <c r="J315" s="33">
        <f t="shared" si="26"/>
        <v>5.6623347812255029E-6</v>
      </c>
      <c r="K315" s="33">
        <f t="shared" si="27"/>
        <v>0</v>
      </c>
      <c r="L315" s="33">
        <f t="shared" si="28"/>
        <v>2.4023251926917993E-7</v>
      </c>
      <c r="M315" s="33">
        <f t="shared" si="29"/>
        <v>5.7711663314416908E-14</v>
      </c>
    </row>
    <row r="316" spans="1:13" x14ac:dyDescent="0.25">
      <c r="A316" s="5" t="s">
        <v>131</v>
      </c>
      <c r="B316" s="5" t="s">
        <v>237</v>
      </c>
      <c r="C316" s="11">
        <v>226.66571861727343</v>
      </c>
      <c r="D316" s="11">
        <v>16.274935824756</v>
      </c>
      <c r="E316" s="37">
        <v>0.03</v>
      </c>
      <c r="F316" s="37">
        <v>0.5</v>
      </c>
      <c r="G316" s="33">
        <f t="shared" si="24"/>
        <v>0.50089919145472772</v>
      </c>
      <c r="H316" s="8">
        <f t="shared" si="25"/>
        <v>2.014399759429037E-8</v>
      </c>
      <c r="I316" s="8"/>
      <c r="J316" s="33">
        <f t="shared" si="26"/>
        <v>5.6423965052320607E-5</v>
      </c>
      <c r="K316" s="33">
        <f t="shared" si="27"/>
        <v>0</v>
      </c>
      <c r="L316" s="33">
        <f t="shared" si="28"/>
        <v>2.3938660985957205E-6</v>
      </c>
      <c r="M316" s="33">
        <f t="shared" si="29"/>
        <v>5.7305948980058963E-12</v>
      </c>
    </row>
    <row r="317" spans="1:13" x14ac:dyDescent="0.25">
      <c r="A317" s="5" t="s">
        <v>132</v>
      </c>
      <c r="B317" s="5" t="s">
        <v>237</v>
      </c>
      <c r="C317" s="11">
        <v>12.733560000000001</v>
      </c>
      <c r="D317" s="11">
        <v>15.200625888000001</v>
      </c>
      <c r="E317" s="37">
        <v>0.03</v>
      </c>
      <c r="F317" s="37">
        <v>0.5</v>
      </c>
      <c r="G317" s="33">
        <f t="shared" si="24"/>
        <v>0.50089919145472772</v>
      </c>
      <c r="H317" s="8">
        <f t="shared" si="25"/>
        <v>1.7572357587530257E-8</v>
      </c>
      <c r="I317" s="8"/>
      <c r="J317" s="33">
        <f t="shared" si="26"/>
        <v>5.2699414185909431E-5</v>
      </c>
      <c r="K317" s="33">
        <f t="shared" si="27"/>
        <v>0</v>
      </c>
      <c r="L317" s="33">
        <f t="shared" si="28"/>
        <v>2.2358467881249062E-6</v>
      </c>
      <c r="M317" s="33">
        <f t="shared" si="29"/>
        <v>4.9990108599684592E-12</v>
      </c>
    </row>
    <row r="318" spans="1:13" x14ac:dyDescent="0.25">
      <c r="A318" s="5" t="s">
        <v>133</v>
      </c>
      <c r="B318" s="5" t="s">
        <v>237</v>
      </c>
      <c r="C318" s="11">
        <v>219.0804</v>
      </c>
      <c r="D318" s="11">
        <v>1033.3139040000001</v>
      </c>
      <c r="E318" s="37">
        <v>0.03</v>
      </c>
      <c r="F318" s="37">
        <v>0.5</v>
      </c>
      <c r="G318" s="33">
        <f t="shared" si="24"/>
        <v>0.50089919145472772</v>
      </c>
      <c r="H318" s="8">
        <f t="shared" si="25"/>
        <v>8.1202918381012595E-5</v>
      </c>
      <c r="I318" s="8"/>
      <c r="J318" s="33">
        <f t="shared" si="26"/>
        <v>3.5824207379476464E-3</v>
      </c>
      <c r="K318" s="33">
        <f t="shared" si="27"/>
        <v>0</v>
      </c>
      <c r="L318" s="33">
        <f t="shared" si="28"/>
        <v>1.519892398119658E-4</v>
      </c>
      <c r="M318" s="33">
        <f t="shared" si="29"/>
        <v>2.3100729018619249E-8</v>
      </c>
    </row>
    <row r="319" spans="1:13" x14ac:dyDescent="0.25">
      <c r="A319" s="5" t="s">
        <v>134</v>
      </c>
      <c r="B319" s="5" t="s">
        <v>237</v>
      </c>
      <c r="C319" s="11">
        <v>0</v>
      </c>
      <c r="D319" s="11">
        <v>0</v>
      </c>
      <c r="E319" s="37">
        <v>7.0000000000000007E-2</v>
      </c>
      <c r="F319" s="37">
        <v>0.5</v>
      </c>
      <c r="G319" s="33">
        <f t="shared" si="24"/>
        <v>0.50487622245457353</v>
      </c>
      <c r="H319" s="8">
        <f t="shared" si="25"/>
        <v>0</v>
      </c>
      <c r="I319" s="8"/>
      <c r="J319" s="33">
        <f t="shared" si="26"/>
        <v>0</v>
      </c>
      <c r="K319" s="33">
        <f t="shared" si="27"/>
        <v>0</v>
      </c>
      <c r="L319" s="33">
        <f t="shared" si="28"/>
        <v>0</v>
      </c>
      <c r="M319" s="33">
        <f t="shared" si="29"/>
        <v>0</v>
      </c>
    </row>
    <row r="320" spans="1:13" x14ac:dyDescent="0.25">
      <c r="A320" s="5" t="s">
        <v>135</v>
      </c>
      <c r="B320" s="5" t="s">
        <v>237</v>
      </c>
      <c r="C320" s="11">
        <v>0</v>
      </c>
      <c r="D320" s="11">
        <v>0</v>
      </c>
      <c r="E320" s="37">
        <v>0.03</v>
      </c>
      <c r="F320" s="37">
        <v>0.5</v>
      </c>
      <c r="G320" s="33">
        <f t="shared" si="24"/>
        <v>0.50089919145472772</v>
      </c>
      <c r="H320" s="8">
        <f t="shared" si="25"/>
        <v>0</v>
      </c>
      <c r="I320" s="8"/>
      <c r="J320" s="33">
        <f t="shared" si="26"/>
        <v>0</v>
      </c>
      <c r="K320" s="33">
        <f t="shared" si="27"/>
        <v>0</v>
      </c>
      <c r="L320" s="33">
        <f t="shared" si="28"/>
        <v>0</v>
      </c>
      <c r="M320" s="33">
        <f t="shared" si="29"/>
        <v>0</v>
      </c>
    </row>
    <row r="321" spans="1:13" x14ac:dyDescent="0.25">
      <c r="A321" s="5" t="s">
        <v>136</v>
      </c>
      <c r="B321" s="5" t="s">
        <v>237</v>
      </c>
      <c r="C321" s="11">
        <v>13.735749310095816</v>
      </c>
      <c r="D321" s="11">
        <v>4.7652198470923199</v>
      </c>
      <c r="E321" s="37">
        <v>0.03</v>
      </c>
      <c r="F321" s="37">
        <v>0.5</v>
      </c>
      <c r="G321" s="33">
        <f t="shared" si="24"/>
        <v>0.50089919145472772</v>
      </c>
      <c r="H321" s="8">
        <f t="shared" si="25"/>
        <v>1.7269230064954047E-9</v>
      </c>
      <c r="I321" s="8"/>
      <c r="J321" s="33">
        <f t="shared" si="26"/>
        <v>1.6520654890078047E-5</v>
      </c>
      <c r="K321" s="33">
        <f t="shared" si="27"/>
        <v>0</v>
      </c>
      <c r="L321" s="33">
        <f t="shared" si="28"/>
        <v>7.0091202614501303E-7</v>
      </c>
      <c r="M321" s="33">
        <f t="shared" si="29"/>
        <v>4.9127766839470742E-13</v>
      </c>
    </row>
    <row r="322" spans="1:13" x14ac:dyDescent="0.25">
      <c r="A322" s="5" t="s">
        <v>137</v>
      </c>
      <c r="B322" s="5" t="s">
        <v>237</v>
      </c>
      <c r="C322" s="11">
        <v>8.5583444610945207</v>
      </c>
      <c r="D322" s="11">
        <v>5.2008405080184019</v>
      </c>
      <c r="E322" s="37">
        <v>0.03</v>
      </c>
      <c r="F322" s="37">
        <v>0.5</v>
      </c>
      <c r="G322" s="33">
        <f t="shared" si="24"/>
        <v>0.50089919145472772</v>
      </c>
      <c r="H322" s="8">
        <f t="shared" si="25"/>
        <v>2.0570941196876046E-9</v>
      </c>
      <c r="I322" s="8"/>
      <c r="J322" s="33">
        <f t="shared" si="26"/>
        <v>1.8030918599430065E-5</v>
      </c>
      <c r="K322" s="33">
        <f t="shared" si="27"/>
        <v>0</v>
      </c>
      <c r="L322" s="33">
        <f t="shared" si="28"/>
        <v>7.6498708876077868E-7</v>
      </c>
      <c r="M322" s="33">
        <f t="shared" si="29"/>
        <v>5.8520524597069143E-13</v>
      </c>
    </row>
    <row r="323" spans="1:13" x14ac:dyDescent="0.25">
      <c r="A323" s="5" t="s">
        <v>138</v>
      </c>
      <c r="B323" s="5" t="s">
        <v>237</v>
      </c>
      <c r="C323" s="11">
        <v>4.9753620000000005</v>
      </c>
      <c r="D323" s="11">
        <v>0.34954894800000008</v>
      </c>
      <c r="E323" s="37">
        <v>0.03</v>
      </c>
      <c r="F323" s="37">
        <v>0.5</v>
      </c>
      <c r="G323" s="33">
        <f t="shared" si="24"/>
        <v>0.50089919145472772</v>
      </c>
      <c r="H323" s="8">
        <f t="shared" si="25"/>
        <v>9.2922971713721537E-12</v>
      </c>
      <c r="I323" s="8"/>
      <c r="J323" s="33">
        <f t="shared" si="26"/>
        <v>1.2118596250331533E-6</v>
      </c>
      <c r="K323" s="33">
        <f t="shared" si="27"/>
        <v>0</v>
      </c>
      <c r="L323" s="33">
        <f t="shared" si="28"/>
        <v>5.1414849522427762E-8</v>
      </c>
      <c r="M323" s="33">
        <f t="shared" si="29"/>
        <v>2.6434867514138905E-15</v>
      </c>
    </row>
    <row r="324" spans="1:13" x14ac:dyDescent="0.25">
      <c r="A324" s="5" t="s">
        <v>139</v>
      </c>
      <c r="B324" s="5" t="s">
        <v>237</v>
      </c>
      <c r="C324" s="11">
        <v>0</v>
      </c>
      <c r="D324" s="11">
        <v>2.6386500000000002</v>
      </c>
      <c r="E324" s="37">
        <v>0.03</v>
      </c>
      <c r="F324" s="37">
        <v>0.5</v>
      </c>
      <c r="G324" s="33">
        <f t="shared" si="24"/>
        <v>0.50089919145472772</v>
      </c>
      <c r="H324" s="8">
        <f t="shared" si="25"/>
        <v>5.2950573317312518E-10</v>
      </c>
      <c r="I324" s="8"/>
      <c r="J324" s="33">
        <f t="shared" si="26"/>
        <v>9.1479989222960808E-6</v>
      </c>
      <c r="K324" s="33">
        <f t="shared" si="27"/>
        <v>0</v>
      </c>
      <c r="L324" s="33">
        <f t="shared" si="28"/>
        <v>3.8811672433456731E-7</v>
      </c>
      <c r="M324" s="33">
        <f t="shared" si="29"/>
        <v>1.5063459170819451E-13</v>
      </c>
    </row>
    <row r="325" spans="1:13" x14ac:dyDescent="0.25">
      <c r="A325" s="5" t="s">
        <v>238</v>
      </c>
      <c r="B325" s="5" t="s">
        <v>237</v>
      </c>
      <c r="C325" s="11">
        <v>0</v>
      </c>
      <c r="D325" s="11">
        <v>0</v>
      </c>
      <c r="E325" s="37">
        <v>7.0000000000000007E-2</v>
      </c>
      <c r="F325" s="37">
        <v>0.5</v>
      </c>
      <c r="G325" s="33">
        <f t="shared" si="24"/>
        <v>0.50487622245457353</v>
      </c>
      <c r="H325" s="8">
        <f t="shared" si="25"/>
        <v>0</v>
      </c>
      <c r="I325" s="8"/>
      <c r="J325" s="33">
        <f t="shared" si="26"/>
        <v>0</v>
      </c>
      <c r="K325" s="33">
        <f t="shared" si="27"/>
        <v>0</v>
      </c>
      <c r="L325" s="33">
        <f t="shared" si="28"/>
        <v>0</v>
      </c>
      <c r="M325" s="33">
        <f t="shared" si="29"/>
        <v>0</v>
      </c>
    </row>
    <row r="326" spans="1:13" x14ac:dyDescent="0.25">
      <c r="A326" s="5" t="s">
        <v>141</v>
      </c>
      <c r="B326" s="5" t="s">
        <v>237</v>
      </c>
      <c r="C326" s="11">
        <v>0</v>
      </c>
      <c r="D326" s="11">
        <v>5.1914097600624007</v>
      </c>
      <c r="E326" s="37">
        <v>0.03</v>
      </c>
      <c r="F326" s="37">
        <v>0.5</v>
      </c>
      <c r="G326" s="33">
        <f t="shared" si="24"/>
        <v>0.50089919145472772</v>
      </c>
      <c r="H326" s="8">
        <f t="shared" si="25"/>
        <v>2.0496405755677914E-9</v>
      </c>
      <c r="I326" s="8"/>
      <c r="J326" s="33">
        <f t="shared" si="26"/>
        <v>1.7998222913326208E-5</v>
      </c>
      <c r="K326" s="33">
        <f t="shared" si="27"/>
        <v>0</v>
      </c>
      <c r="L326" s="33">
        <f t="shared" si="28"/>
        <v>7.6359992827920359E-7</v>
      </c>
      <c r="M326" s="33">
        <f t="shared" si="29"/>
        <v>5.8308485046800484E-13</v>
      </c>
    </row>
    <row r="327" spans="1:13" x14ac:dyDescent="0.25">
      <c r="A327" s="5" t="s">
        <v>142</v>
      </c>
      <c r="B327" s="5" t="s">
        <v>237</v>
      </c>
      <c r="C327" s="11">
        <v>1.5416378055993634</v>
      </c>
      <c r="D327" s="11">
        <v>1.3554221575065359</v>
      </c>
      <c r="E327" s="37">
        <v>0.03</v>
      </c>
      <c r="F327" s="37">
        <v>0.5</v>
      </c>
      <c r="G327" s="33">
        <f t="shared" si="24"/>
        <v>0.50089919145472772</v>
      </c>
      <c r="H327" s="8">
        <f t="shared" si="25"/>
        <v>1.3971925242069004E-10</v>
      </c>
      <c r="I327" s="8"/>
      <c r="J327" s="33">
        <f t="shared" si="26"/>
        <v>4.6991455616038583E-6</v>
      </c>
      <c r="K327" s="33">
        <f t="shared" si="27"/>
        <v>0</v>
      </c>
      <c r="L327" s="33">
        <f t="shared" si="28"/>
        <v>1.9936786154356536E-7</v>
      </c>
      <c r="M327" s="33">
        <f t="shared" si="29"/>
        <v>3.9747544216454245E-14</v>
      </c>
    </row>
    <row r="328" spans="1:13" x14ac:dyDescent="0.25">
      <c r="A328" s="5" t="s">
        <v>143</v>
      </c>
      <c r="B328" s="5" t="s">
        <v>237</v>
      </c>
      <c r="C328" s="11">
        <v>3.1835049532398845</v>
      </c>
      <c r="D328" s="11">
        <v>0</v>
      </c>
      <c r="E328" s="37">
        <v>0.03</v>
      </c>
      <c r="F328" s="37">
        <v>0.5</v>
      </c>
      <c r="G328" s="33">
        <f t="shared" si="24"/>
        <v>0.50089919145472772</v>
      </c>
      <c r="H328" s="8">
        <f t="shared" si="25"/>
        <v>0</v>
      </c>
      <c r="I328" s="8"/>
      <c r="J328" s="33">
        <f t="shared" si="26"/>
        <v>0</v>
      </c>
      <c r="K328" s="33">
        <f t="shared" si="27"/>
        <v>0</v>
      </c>
      <c r="L328" s="33">
        <f t="shared" si="28"/>
        <v>0</v>
      </c>
      <c r="M328" s="33">
        <f t="shared" si="29"/>
        <v>0</v>
      </c>
    </row>
    <row r="329" spans="1:13" x14ac:dyDescent="0.25">
      <c r="A329" s="5" t="s">
        <v>144</v>
      </c>
      <c r="B329" s="5" t="s">
        <v>237</v>
      </c>
      <c r="C329" s="11">
        <v>0</v>
      </c>
      <c r="D329" s="11">
        <v>0</v>
      </c>
      <c r="E329" s="37">
        <v>0.03</v>
      </c>
      <c r="F329" s="37">
        <v>0.5</v>
      </c>
      <c r="G329" s="33">
        <f t="shared" si="24"/>
        <v>0.50089919145472772</v>
      </c>
      <c r="H329" s="8">
        <f t="shared" si="25"/>
        <v>0</v>
      </c>
      <c r="I329" s="8"/>
      <c r="J329" s="33">
        <f t="shared" si="26"/>
        <v>0</v>
      </c>
      <c r="K329" s="33">
        <f t="shared" si="27"/>
        <v>0</v>
      </c>
      <c r="L329" s="33">
        <f t="shared" si="28"/>
        <v>0</v>
      </c>
      <c r="M329" s="33">
        <f t="shared" si="29"/>
        <v>0</v>
      </c>
    </row>
    <row r="330" spans="1:13" x14ac:dyDescent="0.25">
      <c r="A330" s="5" t="s">
        <v>145</v>
      </c>
      <c r="B330" s="5" t="s">
        <v>237</v>
      </c>
      <c r="C330" s="11">
        <v>0</v>
      </c>
      <c r="D330" s="11">
        <v>0</v>
      </c>
      <c r="E330" s="37">
        <v>0.03</v>
      </c>
      <c r="F330" s="37">
        <v>0.5</v>
      </c>
      <c r="G330" s="33">
        <f t="shared" ref="G330:G393" si="30">SQRT((E330^2)+(F330^2))</f>
        <v>0.50089919145472772</v>
      </c>
      <c r="H330" s="8">
        <f t="shared" ref="H330:H393" si="31">(G330*D330)^2/(SUM($D$9:$D$667))^2</f>
        <v>0</v>
      </c>
      <c r="I330" s="8"/>
      <c r="J330" s="33">
        <f t="shared" ref="J330:J393" si="32">ABS((D330/SUM($C$9:$C$667)))</f>
        <v>0</v>
      </c>
      <c r="K330" s="33">
        <f t="shared" ref="K330:K393" si="33">I330*F330</f>
        <v>0</v>
      </c>
      <c r="L330" s="33">
        <f t="shared" ref="L330:L393" si="34">J330*E330*(SQRT(2))</f>
        <v>0</v>
      </c>
      <c r="M330" s="33">
        <f t="shared" ref="M330:M393" si="35">K330^2+L330^2</f>
        <v>0</v>
      </c>
    </row>
    <row r="331" spans="1:13" x14ac:dyDescent="0.25">
      <c r="A331" s="5" t="s">
        <v>146</v>
      </c>
      <c r="B331" s="5" t="s">
        <v>237</v>
      </c>
      <c r="C331" s="11">
        <v>0</v>
      </c>
      <c r="D331" s="11">
        <v>0</v>
      </c>
      <c r="E331" s="37">
        <v>7.0000000000000007E-2</v>
      </c>
      <c r="F331" s="37">
        <v>0.5</v>
      </c>
      <c r="G331" s="33">
        <f t="shared" si="30"/>
        <v>0.50487622245457353</v>
      </c>
      <c r="H331" s="8">
        <f t="shared" si="31"/>
        <v>0</v>
      </c>
      <c r="I331" s="8"/>
      <c r="J331" s="33">
        <f t="shared" si="32"/>
        <v>0</v>
      </c>
      <c r="K331" s="33">
        <f t="shared" si="33"/>
        <v>0</v>
      </c>
      <c r="L331" s="33">
        <f t="shared" si="34"/>
        <v>0</v>
      </c>
      <c r="M331" s="33">
        <f t="shared" si="35"/>
        <v>0</v>
      </c>
    </row>
    <row r="332" spans="1:13" x14ac:dyDescent="0.25">
      <c r="A332" s="5" t="s">
        <v>147</v>
      </c>
      <c r="B332" s="5" t="s">
        <v>237</v>
      </c>
      <c r="C332" s="11">
        <v>0</v>
      </c>
      <c r="D332" s="11">
        <v>0</v>
      </c>
      <c r="E332" s="37">
        <v>0.03</v>
      </c>
      <c r="F332" s="37">
        <v>0.5</v>
      </c>
      <c r="G332" s="33">
        <f t="shared" si="30"/>
        <v>0.50089919145472772</v>
      </c>
      <c r="H332" s="8">
        <f t="shared" si="31"/>
        <v>0</v>
      </c>
      <c r="I332" s="8"/>
      <c r="J332" s="33">
        <f t="shared" si="32"/>
        <v>0</v>
      </c>
      <c r="K332" s="33">
        <f t="shared" si="33"/>
        <v>0</v>
      </c>
      <c r="L332" s="33">
        <f t="shared" si="34"/>
        <v>0</v>
      </c>
      <c r="M332" s="33">
        <f t="shared" si="35"/>
        <v>0</v>
      </c>
    </row>
    <row r="333" spans="1:13" x14ac:dyDescent="0.25">
      <c r="A333" s="5" t="s">
        <v>148</v>
      </c>
      <c r="B333" s="5" t="s">
        <v>237</v>
      </c>
      <c r="C333" s="11">
        <v>0</v>
      </c>
      <c r="D333" s="11">
        <v>0</v>
      </c>
      <c r="E333" s="37">
        <v>0.03</v>
      </c>
      <c r="F333" s="37">
        <v>0.5</v>
      </c>
      <c r="G333" s="33">
        <f t="shared" si="30"/>
        <v>0.50089919145472772</v>
      </c>
      <c r="H333" s="8">
        <f t="shared" si="31"/>
        <v>0</v>
      </c>
      <c r="I333" s="8"/>
      <c r="J333" s="33">
        <f t="shared" si="32"/>
        <v>0</v>
      </c>
      <c r="K333" s="33">
        <f t="shared" si="33"/>
        <v>0</v>
      </c>
      <c r="L333" s="33">
        <f t="shared" si="34"/>
        <v>0</v>
      </c>
      <c r="M333" s="33">
        <f t="shared" si="35"/>
        <v>0</v>
      </c>
    </row>
    <row r="334" spans="1:13" x14ac:dyDescent="0.25">
      <c r="A334" s="5" t="s">
        <v>149</v>
      </c>
      <c r="B334" s="5" t="s">
        <v>237</v>
      </c>
      <c r="C334" s="11">
        <v>0</v>
      </c>
      <c r="D334" s="11">
        <v>0</v>
      </c>
      <c r="E334" s="37">
        <v>0.03</v>
      </c>
      <c r="F334" s="37">
        <v>0.5</v>
      </c>
      <c r="G334" s="33">
        <f t="shared" si="30"/>
        <v>0.50089919145472772</v>
      </c>
      <c r="H334" s="8">
        <f t="shared" si="31"/>
        <v>0</v>
      </c>
      <c r="I334" s="8"/>
      <c r="J334" s="33">
        <f t="shared" si="32"/>
        <v>0</v>
      </c>
      <c r="K334" s="33">
        <f t="shared" si="33"/>
        <v>0</v>
      </c>
      <c r="L334" s="33">
        <f t="shared" si="34"/>
        <v>0</v>
      </c>
      <c r="M334" s="33">
        <f t="shared" si="35"/>
        <v>0</v>
      </c>
    </row>
    <row r="335" spans="1:13" x14ac:dyDescent="0.25">
      <c r="A335" s="5" t="s">
        <v>150</v>
      </c>
      <c r="B335" s="5" t="s">
        <v>237</v>
      </c>
      <c r="C335" s="11">
        <v>0</v>
      </c>
      <c r="D335" s="11">
        <v>0</v>
      </c>
      <c r="E335" s="37">
        <v>0.03</v>
      </c>
      <c r="F335" s="37">
        <v>0.5</v>
      </c>
      <c r="G335" s="33">
        <f t="shared" si="30"/>
        <v>0.50089919145472772</v>
      </c>
      <c r="H335" s="8">
        <f t="shared" si="31"/>
        <v>0</v>
      </c>
      <c r="I335" s="8"/>
      <c r="J335" s="33">
        <f t="shared" si="32"/>
        <v>0</v>
      </c>
      <c r="K335" s="33">
        <f t="shared" si="33"/>
        <v>0</v>
      </c>
      <c r="L335" s="33">
        <f t="shared" si="34"/>
        <v>0</v>
      </c>
      <c r="M335" s="33">
        <f t="shared" si="35"/>
        <v>0</v>
      </c>
    </row>
    <row r="336" spans="1:13" x14ac:dyDescent="0.25">
      <c r="A336" s="5" t="s">
        <v>151</v>
      </c>
      <c r="B336" s="5" t="s">
        <v>237</v>
      </c>
      <c r="C336" s="11">
        <v>0</v>
      </c>
      <c r="D336" s="11">
        <v>0</v>
      </c>
      <c r="E336" s="37">
        <v>0.03</v>
      </c>
      <c r="F336" s="37">
        <v>0.5</v>
      </c>
      <c r="G336" s="33">
        <f t="shared" si="30"/>
        <v>0.50089919145472772</v>
      </c>
      <c r="H336" s="8">
        <f t="shared" si="31"/>
        <v>0</v>
      </c>
      <c r="I336" s="8"/>
      <c r="J336" s="33">
        <f t="shared" si="32"/>
        <v>0</v>
      </c>
      <c r="K336" s="33">
        <f t="shared" si="33"/>
        <v>0</v>
      </c>
      <c r="L336" s="33">
        <f t="shared" si="34"/>
        <v>0</v>
      </c>
      <c r="M336" s="33">
        <f t="shared" si="35"/>
        <v>0</v>
      </c>
    </row>
    <row r="337" spans="1:13" x14ac:dyDescent="0.25">
      <c r="A337" s="5" t="s">
        <v>152</v>
      </c>
      <c r="B337" s="5" t="s">
        <v>237</v>
      </c>
      <c r="C337" s="11">
        <v>0</v>
      </c>
      <c r="D337" s="11">
        <v>0</v>
      </c>
      <c r="E337" s="37">
        <v>7.0000000000000007E-2</v>
      </c>
      <c r="F337" s="37">
        <v>0.5</v>
      </c>
      <c r="G337" s="33">
        <f t="shared" si="30"/>
        <v>0.50487622245457353</v>
      </c>
      <c r="H337" s="8">
        <f t="shared" si="31"/>
        <v>0</v>
      </c>
      <c r="I337" s="8"/>
      <c r="J337" s="33">
        <f t="shared" si="32"/>
        <v>0</v>
      </c>
      <c r="K337" s="33">
        <f t="shared" si="33"/>
        <v>0</v>
      </c>
      <c r="L337" s="33">
        <f t="shared" si="34"/>
        <v>0</v>
      </c>
      <c r="M337" s="33">
        <f t="shared" si="35"/>
        <v>0</v>
      </c>
    </row>
    <row r="338" spans="1:13" x14ac:dyDescent="0.25">
      <c r="A338" s="5" t="s">
        <v>153</v>
      </c>
      <c r="B338" s="5" t="s">
        <v>237</v>
      </c>
      <c r="C338" s="7">
        <v>10310.233581496417</v>
      </c>
      <c r="D338" s="7">
        <v>5619.5082787271585</v>
      </c>
      <c r="E338" s="37">
        <v>0.05</v>
      </c>
      <c r="F338" s="37">
        <v>2</v>
      </c>
      <c r="G338" s="33">
        <f t="shared" si="30"/>
        <v>2.0006249023742559</v>
      </c>
      <c r="H338" s="8">
        <f t="shared" si="31"/>
        <v>3.8311962718539309E-2</v>
      </c>
      <c r="I338" s="8"/>
      <c r="J338" s="33">
        <f t="shared" si="32"/>
        <v>1.948240792739846E-2</v>
      </c>
      <c r="K338" s="33">
        <f t="shared" si="33"/>
        <v>0</v>
      </c>
      <c r="L338" s="33">
        <f t="shared" si="34"/>
        <v>1.3776142759306003E-3</v>
      </c>
      <c r="M338" s="33">
        <f t="shared" si="35"/>
        <v>1.8978210932477921E-6</v>
      </c>
    </row>
    <row r="339" spans="1:13" x14ac:dyDescent="0.25">
      <c r="A339" s="5" t="s">
        <v>154</v>
      </c>
      <c r="B339" s="5" t="s">
        <v>237</v>
      </c>
      <c r="C339" s="7">
        <v>75.156199999999998</v>
      </c>
      <c r="D339" s="7">
        <v>0</v>
      </c>
      <c r="E339" s="37">
        <v>0.01</v>
      </c>
      <c r="F339" s="37">
        <v>2</v>
      </c>
      <c r="G339" s="33">
        <f t="shared" si="30"/>
        <v>2.000024999843752</v>
      </c>
      <c r="H339" s="8">
        <f t="shared" si="31"/>
        <v>0</v>
      </c>
      <c r="I339" s="8"/>
      <c r="J339" s="33">
        <f t="shared" si="32"/>
        <v>0</v>
      </c>
      <c r="K339" s="33">
        <f t="shared" si="33"/>
        <v>0</v>
      </c>
      <c r="L339" s="33">
        <f t="shared" si="34"/>
        <v>0</v>
      </c>
      <c r="M339" s="33">
        <f t="shared" si="35"/>
        <v>0</v>
      </c>
    </row>
    <row r="340" spans="1:13" x14ac:dyDescent="0.25">
      <c r="A340" s="5" t="s">
        <v>155</v>
      </c>
      <c r="B340" s="5" t="s">
        <v>237</v>
      </c>
      <c r="C340" s="7">
        <v>0</v>
      </c>
      <c r="D340" s="7">
        <v>0</v>
      </c>
      <c r="E340" s="37">
        <v>0</v>
      </c>
      <c r="F340" s="37">
        <v>0</v>
      </c>
      <c r="G340" s="33">
        <f t="shared" si="30"/>
        <v>0</v>
      </c>
      <c r="H340" s="8">
        <f t="shared" si="31"/>
        <v>0</v>
      </c>
      <c r="I340" s="8"/>
      <c r="J340" s="33">
        <f t="shared" si="32"/>
        <v>0</v>
      </c>
      <c r="K340" s="33">
        <f t="shared" si="33"/>
        <v>0</v>
      </c>
      <c r="L340" s="33">
        <f t="shared" si="34"/>
        <v>0</v>
      </c>
      <c r="M340" s="33">
        <f t="shared" si="35"/>
        <v>0</v>
      </c>
    </row>
    <row r="341" spans="1:13" x14ac:dyDescent="0.25">
      <c r="A341" s="5" t="s">
        <v>156</v>
      </c>
      <c r="B341" s="5" t="s">
        <v>237</v>
      </c>
      <c r="C341" s="7">
        <v>6236.7894311010223</v>
      </c>
      <c r="D341" s="7">
        <v>243.05675261069638</v>
      </c>
      <c r="E341" s="37">
        <v>0.03</v>
      </c>
      <c r="F341" s="37">
        <v>0.5</v>
      </c>
      <c r="G341" s="33">
        <f t="shared" si="30"/>
        <v>0.50089919145472772</v>
      </c>
      <c r="H341" s="8">
        <f t="shared" si="31"/>
        <v>4.4928557357334194E-6</v>
      </c>
      <c r="I341" s="8"/>
      <c r="J341" s="33">
        <f t="shared" si="32"/>
        <v>8.4265928066982576E-4</v>
      </c>
      <c r="K341" s="33">
        <f t="shared" si="33"/>
        <v>0</v>
      </c>
      <c r="L341" s="33">
        <f t="shared" si="34"/>
        <v>3.575100549548472E-5</v>
      </c>
      <c r="M341" s="33">
        <f t="shared" si="35"/>
        <v>1.2781343939381787E-9</v>
      </c>
    </row>
    <row r="342" spans="1:13" x14ac:dyDescent="0.25">
      <c r="A342" s="5" t="s">
        <v>157</v>
      </c>
      <c r="B342" s="5" t="s">
        <v>237</v>
      </c>
      <c r="C342" s="7">
        <v>25377.626199548758</v>
      </c>
      <c r="D342" s="7">
        <v>1297.4055519558001</v>
      </c>
      <c r="E342" s="37">
        <v>2.2360679774997901E-2</v>
      </c>
      <c r="F342" s="37">
        <v>0.5</v>
      </c>
      <c r="G342" s="33">
        <f t="shared" si="30"/>
        <v>0.50049975024968796</v>
      </c>
      <c r="H342" s="8">
        <f t="shared" si="31"/>
        <v>1.2781024414486056E-4</v>
      </c>
      <c r="I342" s="8"/>
      <c r="J342" s="33">
        <f t="shared" si="32"/>
        <v>4.4980064014070115E-3</v>
      </c>
      <c r="K342" s="33">
        <f t="shared" si="33"/>
        <v>0</v>
      </c>
      <c r="L342" s="33">
        <f t="shared" si="34"/>
        <v>1.4223945158463761E-4</v>
      </c>
      <c r="M342" s="33">
        <f t="shared" si="35"/>
        <v>2.0232061587098466E-8</v>
      </c>
    </row>
    <row r="343" spans="1:13" x14ac:dyDescent="0.25">
      <c r="A343" s="5" t="s">
        <v>158</v>
      </c>
      <c r="B343" s="5" t="s">
        <v>237</v>
      </c>
      <c r="C343" s="7">
        <v>3487.112520509073</v>
      </c>
      <c r="D343" s="7">
        <v>897.2264091168928</v>
      </c>
      <c r="E343" s="37">
        <v>2.2360679774997901E-2</v>
      </c>
      <c r="F343" s="37">
        <v>0.5</v>
      </c>
      <c r="G343" s="33">
        <f t="shared" si="30"/>
        <v>0.50049975024968796</v>
      </c>
      <c r="H343" s="8">
        <f t="shared" si="31"/>
        <v>6.1124913382281897E-5</v>
      </c>
      <c r="I343" s="8"/>
      <c r="J343" s="33">
        <f t="shared" si="32"/>
        <v>3.110615740494919E-3</v>
      </c>
      <c r="K343" s="33">
        <f t="shared" si="33"/>
        <v>0</v>
      </c>
      <c r="L343" s="33">
        <f t="shared" si="34"/>
        <v>9.8366306655352058E-5</v>
      </c>
      <c r="M343" s="33">
        <f t="shared" si="35"/>
        <v>9.675930285014759E-9</v>
      </c>
    </row>
    <row r="344" spans="1:13" x14ac:dyDescent="0.25">
      <c r="A344" s="5" t="s">
        <v>159</v>
      </c>
      <c r="B344" s="5" t="s">
        <v>237</v>
      </c>
      <c r="C344" s="7">
        <v>8.3428636373910798</v>
      </c>
      <c r="D344" s="7">
        <v>2.2483958018269825</v>
      </c>
      <c r="E344" s="37">
        <v>0.03</v>
      </c>
      <c r="F344" s="37">
        <v>0.5</v>
      </c>
      <c r="G344" s="33">
        <f t="shared" si="30"/>
        <v>0.50089919145472772</v>
      </c>
      <c r="H344" s="8">
        <f t="shared" si="31"/>
        <v>3.8446129357242597E-10</v>
      </c>
      <c r="I344" s="8"/>
      <c r="J344" s="33">
        <f t="shared" si="32"/>
        <v>7.7950172899051668E-6</v>
      </c>
      <c r="K344" s="33">
        <f t="shared" si="33"/>
        <v>0</v>
      </c>
      <c r="L344" s="33">
        <f t="shared" si="34"/>
        <v>3.3071457510949966E-7</v>
      </c>
      <c r="M344" s="33">
        <f t="shared" si="35"/>
        <v>1.0937213018985688E-13</v>
      </c>
    </row>
    <row r="345" spans="1:13" x14ac:dyDescent="0.25">
      <c r="A345" s="5" t="s">
        <v>160</v>
      </c>
      <c r="B345" s="5" t="s">
        <v>237</v>
      </c>
      <c r="C345" s="7">
        <v>0</v>
      </c>
      <c r="D345" s="7">
        <v>0</v>
      </c>
      <c r="E345" s="37">
        <v>0</v>
      </c>
      <c r="F345" s="37">
        <v>0</v>
      </c>
      <c r="G345" s="33">
        <f t="shared" si="30"/>
        <v>0</v>
      </c>
      <c r="H345" s="8">
        <f t="shared" si="31"/>
        <v>0</v>
      </c>
      <c r="I345" s="8"/>
      <c r="J345" s="33">
        <f t="shared" si="32"/>
        <v>0</v>
      </c>
      <c r="K345" s="33">
        <f t="shared" si="33"/>
        <v>0</v>
      </c>
      <c r="L345" s="33">
        <f t="shared" si="34"/>
        <v>0</v>
      </c>
      <c r="M345" s="33">
        <f t="shared" si="35"/>
        <v>0</v>
      </c>
    </row>
    <row r="346" spans="1:13" x14ac:dyDescent="0.25">
      <c r="A346" s="5" t="s">
        <v>161</v>
      </c>
      <c r="B346" s="5" t="s">
        <v>237</v>
      </c>
      <c r="C346" s="7">
        <v>0</v>
      </c>
      <c r="D346" s="7">
        <v>0</v>
      </c>
      <c r="E346" s="37">
        <v>0.02</v>
      </c>
      <c r="F346" s="37">
        <v>0</v>
      </c>
      <c r="G346" s="33">
        <f t="shared" si="30"/>
        <v>0.02</v>
      </c>
      <c r="H346" s="8">
        <f t="shared" si="31"/>
        <v>0</v>
      </c>
      <c r="I346" s="8"/>
      <c r="J346" s="33">
        <f t="shared" si="32"/>
        <v>0</v>
      </c>
      <c r="K346" s="33">
        <f t="shared" si="33"/>
        <v>0</v>
      </c>
      <c r="L346" s="33">
        <f t="shared" si="34"/>
        <v>0</v>
      </c>
      <c r="M346" s="33">
        <f t="shared" si="35"/>
        <v>0</v>
      </c>
    </row>
    <row r="347" spans="1:13" x14ac:dyDescent="0.25">
      <c r="A347" s="5" t="s">
        <v>162</v>
      </c>
      <c r="B347" s="5" t="s">
        <v>237</v>
      </c>
      <c r="C347" s="7">
        <v>0</v>
      </c>
      <c r="D347" s="7">
        <v>0</v>
      </c>
      <c r="E347" s="37">
        <v>0.05</v>
      </c>
      <c r="F347" s="37">
        <v>0</v>
      </c>
      <c r="G347" s="33">
        <f t="shared" si="30"/>
        <v>0.05</v>
      </c>
      <c r="H347" s="8">
        <f t="shared" si="31"/>
        <v>0</v>
      </c>
      <c r="I347" s="8"/>
      <c r="J347" s="33">
        <f t="shared" si="32"/>
        <v>0</v>
      </c>
      <c r="K347" s="33">
        <f t="shared" si="33"/>
        <v>0</v>
      </c>
      <c r="L347" s="33">
        <f t="shared" si="34"/>
        <v>0</v>
      </c>
      <c r="M347" s="33">
        <f t="shared" si="35"/>
        <v>0</v>
      </c>
    </row>
    <row r="348" spans="1:13" x14ac:dyDescent="0.25">
      <c r="A348" s="5" t="s">
        <v>163</v>
      </c>
      <c r="B348" s="5" t="s">
        <v>237</v>
      </c>
      <c r="C348" s="7">
        <v>0</v>
      </c>
      <c r="D348" s="7">
        <v>0</v>
      </c>
      <c r="E348" s="37">
        <v>0.05</v>
      </c>
      <c r="F348" s="37">
        <v>0</v>
      </c>
      <c r="G348" s="33">
        <f t="shared" si="30"/>
        <v>0.05</v>
      </c>
      <c r="H348" s="8">
        <f t="shared" si="31"/>
        <v>0</v>
      </c>
      <c r="I348" s="8"/>
      <c r="J348" s="33">
        <f t="shared" si="32"/>
        <v>0</v>
      </c>
      <c r="K348" s="33">
        <f t="shared" si="33"/>
        <v>0</v>
      </c>
      <c r="L348" s="33">
        <f t="shared" si="34"/>
        <v>0</v>
      </c>
      <c r="M348" s="33">
        <f t="shared" si="35"/>
        <v>0</v>
      </c>
    </row>
    <row r="349" spans="1:13" x14ac:dyDescent="0.25">
      <c r="A349" s="5" t="s">
        <v>164</v>
      </c>
      <c r="B349" s="5" t="s">
        <v>237</v>
      </c>
      <c r="C349" s="7">
        <v>0</v>
      </c>
      <c r="D349" s="7">
        <v>0</v>
      </c>
      <c r="E349" s="37">
        <v>0.03</v>
      </c>
      <c r="F349" s="37">
        <v>0</v>
      </c>
      <c r="G349" s="33">
        <f t="shared" si="30"/>
        <v>0.03</v>
      </c>
      <c r="H349" s="8">
        <f t="shared" si="31"/>
        <v>0</v>
      </c>
      <c r="I349" s="8"/>
      <c r="J349" s="33">
        <f t="shared" si="32"/>
        <v>0</v>
      </c>
      <c r="K349" s="33">
        <f t="shared" si="33"/>
        <v>0</v>
      </c>
      <c r="L349" s="33">
        <f t="shared" si="34"/>
        <v>0</v>
      </c>
      <c r="M349" s="33">
        <f t="shared" si="35"/>
        <v>0</v>
      </c>
    </row>
    <row r="350" spans="1:13" x14ac:dyDescent="0.25">
      <c r="A350" s="5" t="s">
        <v>165</v>
      </c>
      <c r="B350" s="5" t="s">
        <v>237</v>
      </c>
      <c r="C350" s="7">
        <v>0</v>
      </c>
      <c r="D350" s="7">
        <v>0</v>
      </c>
      <c r="E350" s="37">
        <v>0.05</v>
      </c>
      <c r="F350" s="37">
        <v>0</v>
      </c>
      <c r="G350" s="33">
        <f t="shared" si="30"/>
        <v>0.05</v>
      </c>
      <c r="H350" s="8">
        <f t="shared" si="31"/>
        <v>0</v>
      </c>
      <c r="I350" s="8"/>
      <c r="J350" s="33">
        <f t="shared" si="32"/>
        <v>0</v>
      </c>
      <c r="K350" s="33">
        <f t="shared" si="33"/>
        <v>0</v>
      </c>
      <c r="L350" s="33">
        <f t="shared" si="34"/>
        <v>0</v>
      </c>
      <c r="M350" s="33">
        <f t="shared" si="35"/>
        <v>0</v>
      </c>
    </row>
    <row r="351" spans="1:13" x14ac:dyDescent="0.25">
      <c r="A351" s="5" t="s">
        <v>166</v>
      </c>
      <c r="B351" s="5" t="s">
        <v>237</v>
      </c>
      <c r="C351" s="7">
        <v>0</v>
      </c>
      <c r="D351" s="7">
        <v>0</v>
      </c>
      <c r="E351" s="37">
        <v>0.05</v>
      </c>
      <c r="F351" s="37">
        <v>0</v>
      </c>
      <c r="G351" s="33">
        <f t="shared" si="30"/>
        <v>0.05</v>
      </c>
      <c r="H351" s="8">
        <f t="shared" si="31"/>
        <v>0</v>
      </c>
      <c r="I351" s="8"/>
      <c r="J351" s="33">
        <f t="shared" si="32"/>
        <v>0</v>
      </c>
      <c r="K351" s="33">
        <f t="shared" si="33"/>
        <v>0</v>
      </c>
      <c r="L351" s="33">
        <f t="shared" si="34"/>
        <v>0</v>
      </c>
      <c r="M351" s="33">
        <f t="shared" si="35"/>
        <v>0</v>
      </c>
    </row>
    <row r="352" spans="1:13" x14ac:dyDescent="0.25">
      <c r="A352" s="5" t="s">
        <v>167</v>
      </c>
      <c r="B352" s="5" t="s">
        <v>237</v>
      </c>
      <c r="C352" s="7">
        <v>0</v>
      </c>
      <c r="D352" s="7">
        <v>0</v>
      </c>
      <c r="E352" s="37">
        <v>0.15</v>
      </c>
      <c r="F352" s="37">
        <v>0</v>
      </c>
      <c r="G352" s="33">
        <f t="shared" si="30"/>
        <v>0.15</v>
      </c>
      <c r="H352" s="8">
        <f t="shared" si="31"/>
        <v>0</v>
      </c>
      <c r="I352" s="8"/>
      <c r="J352" s="33">
        <f t="shared" si="32"/>
        <v>0</v>
      </c>
      <c r="K352" s="33">
        <f t="shared" si="33"/>
        <v>0</v>
      </c>
      <c r="L352" s="33">
        <f t="shared" si="34"/>
        <v>0</v>
      </c>
      <c r="M352" s="33">
        <f t="shared" si="35"/>
        <v>0</v>
      </c>
    </row>
    <row r="353" spans="1:13" x14ac:dyDescent="0.25">
      <c r="A353" s="5" t="s">
        <v>168</v>
      </c>
      <c r="B353" s="5" t="s">
        <v>237</v>
      </c>
      <c r="C353" s="7">
        <v>0</v>
      </c>
      <c r="D353" s="7">
        <v>0</v>
      </c>
      <c r="E353" s="37">
        <v>0.02</v>
      </c>
      <c r="F353" s="37">
        <v>0</v>
      </c>
      <c r="G353" s="33">
        <f t="shared" si="30"/>
        <v>0.02</v>
      </c>
      <c r="H353" s="8">
        <f t="shared" si="31"/>
        <v>0</v>
      </c>
      <c r="I353" s="8"/>
      <c r="J353" s="33">
        <f t="shared" si="32"/>
        <v>0</v>
      </c>
      <c r="K353" s="33">
        <f t="shared" si="33"/>
        <v>0</v>
      </c>
      <c r="L353" s="33">
        <f t="shared" si="34"/>
        <v>0</v>
      </c>
      <c r="M353" s="33">
        <f t="shared" si="35"/>
        <v>0</v>
      </c>
    </row>
    <row r="354" spans="1:13" x14ac:dyDescent="0.25">
      <c r="A354" s="5" t="s">
        <v>169</v>
      </c>
      <c r="B354" s="5" t="s">
        <v>237</v>
      </c>
      <c r="C354" s="7">
        <v>0</v>
      </c>
      <c r="D354" s="11">
        <v>3.0555767872000001</v>
      </c>
      <c r="E354" s="37">
        <v>0.05</v>
      </c>
      <c r="F354" s="37">
        <v>0</v>
      </c>
      <c r="G354" s="33">
        <f t="shared" si="30"/>
        <v>0.05</v>
      </c>
      <c r="H354" s="8">
        <f t="shared" si="31"/>
        <v>7.0751042418133628E-12</v>
      </c>
      <c r="I354" s="8"/>
      <c r="J354" s="33">
        <f t="shared" si="32"/>
        <v>1.0593452392813948E-5</v>
      </c>
      <c r="K354" s="33">
        <f t="shared" si="33"/>
        <v>0</v>
      </c>
      <c r="L354" s="33">
        <f t="shared" si="34"/>
        <v>7.4907020231356012E-7</v>
      </c>
      <c r="M354" s="33">
        <f t="shared" si="35"/>
        <v>5.6110616799407792E-13</v>
      </c>
    </row>
    <row r="355" spans="1:13" x14ac:dyDescent="0.25">
      <c r="A355" s="5" t="s">
        <v>170</v>
      </c>
      <c r="B355" s="5" t="s">
        <v>237</v>
      </c>
      <c r="C355" s="7">
        <v>0</v>
      </c>
      <c r="D355" s="11">
        <v>0</v>
      </c>
      <c r="E355" s="37">
        <v>0.05</v>
      </c>
      <c r="F355" s="37">
        <v>0</v>
      </c>
      <c r="G355" s="33">
        <f t="shared" si="30"/>
        <v>0.05</v>
      </c>
      <c r="H355" s="8">
        <f t="shared" si="31"/>
        <v>0</v>
      </c>
      <c r="I355" s="8"/>
      <c r="J355" s="33">
        <f t="shared" si="32"/>
        <v>0</v>
      </c>
      <c r="K355" s="33">
        <f t="shared" si="33"/>
        <v>0</v>
      </c>
      <c r="L355" s="33">
        <f t="shared" si="34"/>
        <v>0</v>
      </c>
      <c r="M355" s="33">
        <f t="shared" si="35"/>
        <v>0</v>
      </c>
    </row>
    <row r="356" spans="1:13" x14ac:dyDescent="0.25">
      <c r="A356" s="5" t="s">
        <v>171</v>
      </c>
      <c r="B356" s="5" t="s">
        <v>237</v>
      </c>
      <c r="C356" s="7">
        <v>0</v>
      </c>
      <c r="D356" s="11">
        <v>0</v>
      </c>
      <c r="E356" s="37">
        <v>0.05</v>
      </c>
      <c r="F356" s="37">
        <v>0</v>
      </c>
      <c r="G356" s="33">
        <f t="shared" si="30"/>
        <v>0.05</v>
      </c>
      <c r="H356" s="8">
        <f t="shared" si="31"/>
        <v>0</v>
      </c>
      <c r="I356" s="8"/>
      <c r="J356" s="33">
        <f t="shared" si="32"/>
        <v>0</v>
      </c>
      <c r="K356" s="33">
        <f t="shared" si="33"/>
        <v>0</v>
      </c>
      <c r="L356" s="33">
        <f t="shared" si="34"/>
        <v>0</v>
      </c>
      <c r="M356" s="33">
        <f t="shared" si="35"/>
        <v>0</v>
      </c>
    </row>
    <row r="357" spans="1:13" x14ac:dyDescent="0.25">
      <c r="A357" s="5" t="s">
        <v>172</v>
      </c>
      <c r="B357" s="5" t="s">
        <v>237</v>
      </c>
      <c r="C357" s="7">
        <v>81.413359999999997</v>
      </c>
      <c r="D357" s="11">
        <v>0</v>
      </c>
      <c r="E357" s="37">
        <v>0.05</v>
      </c>
      <c r="F357" s="37">
        <v>0.1</v>
      </c>
      <c r="G357" s="33">
        <f t="shared" si="30"/>
        <v>0.1118033988749895</v>
      </c>
      <c r="H357" s="8">
        <f t="shared" si="31"/>
        <v>0</v>
      </c>
      <c r="I357" s="8"/>
      <c r="J357" s="33">
        <f t="shared" si="32"/>
        <v>0</v>
      </c>
      <c r="K357" s="33">
        <f t="shared" si="33"/>
        <v>0</v>
      </c>
      <c r="L357" s="33">
        <f t="shared" si="34"/>
        <v>0</v>
      </c>
      <c r="M357" s="33">
        <f t="shared" si="35"/>
        <v>0</v>
      </c>
    </row>
    <row r="358" spans="1:13" x14ac:dyDescent="0.25">
      <c r="A358" s="5" t="s">
        <v>173</v>
      </c>
      <c r="B358" s="5" t="s">
        <v>237</v>
      </c>
      <c r="C358" s="7">
        <v>0</v>
      </c>
      <c r="D358" s="11">
        <v>0</v>
      </c>
      <c r="E358" s="37">
        <v>0</v>
      </c>
      <c r="F358" s="37">
        <v>0</v>
      </c>
      <c r="G358" s="33">
        <f t="shared" si="30"/>
        <v>0</v>
      </c>
      <c r="H358" s="8">
        <f t="shared" si="31"/>
        <v>0</v>
      </c>
      <c r="I358" s="8"/>
      <c r="J358" s="33">
        <f t="shared" si="32"/>
        <v>0</v>
      </c>
      <c r="K358" s="33">
        <f t="shared" si="33"/>
        <v>0</v>
      </c>
      <c r="L358" s="33">
        <f t="shared" si="34"/>
        <v>0</v>
      </c>
      <c r="M358" s="33">
        <f t="shared" si="35"/>
        <v>0</v>
      </c>
    </row>
    <row r="359" spans="1:13" x14ac:dyDescent="0.25">
      <c r="A359" s="5" t="s">
        <v>174</v>
      </c>
      <c r="B359" s="5" t="s">
        <v>237</v>
      </c>
      <c r="C359" s="7">
        <v>0</v>
      </c>
      <c r="D359" s="11">
        <v>0</v>
      </c>
      <c r="E359" s="37">
        <v>0</v>
      </c>
      <c r="F359" s="37">
        <v>0</v>
      </c>
      <c r="G359" s="33">
        <f t="shared" si="30"/>
        <v>0</v>
      </c>
      <c r="H359" s="8">
        <f t="shared" si="31"/>
        <v>0</v>
      </c>
      <c r="I359" s="8"/>
      <c r="J359" s="33">
        <f t="shared" si="32"/>
        <v>0</v>
      </c>
      <c r="K359" s="33">
        <f t="shared" si="33"/>
        <v>0</v>
      </c>
      <c r="L359" s="33">
        <f t="shared" si="34"/>
        <v>0</v>
      </c>
      <c r="M359" s="33">
        <f t="shared" si="35"/>
        <v>0</v>
      </c>
    </row>
    <row r="360" spans="1:13" x14ac:dyDescent="0.25">
      <c r="A360" s="5" t="s">
        <v>175</v>
      </c>
      <c r="B360" s="5" t="s">
        <v>237</v>
      </c>
      <c r="C360" s="7">
        <v>26.706959999999999</v>
      </c>
      <c r="D360" s="11">
        <v>1.4789067829199993</v>
      </c>
      <c r="E360" s="37">
        <v>0.05</v>
      </c>
      <c r="F360" s="37">
        <v>0.1</v>
      </c>
      <c r="G360" s="33">
        <f t="shared" si="30"/>
        <v>0.1118033988749895</v>
      </c>
      <c r="H360" s="8">
        <f t="shared" si="31"/>
        <v>8.2870134696877365E-12</v>
      </c>
      <c r="I360" s="8"/>
      <c r="J360" s="33">
        <f t="shared" si="32"/>
        <v>5.1272573688547244E-6</v>
      </c>
      <c r="K360" s="33">
        <f t="shared" si="33"/>
        <v>0</v>
      </c>
      <c r="L360" s="33">
        <f t="shared" si="34"/>
        <v>3.625518454405871E-7</v>
      </c>
      <c r="M360" s="33">
        <f t="shared" si="35"/>
        <v>1.3144384063237535E-13</v>
      </c>
    </row>
    <row r="361" spans="1:13" x14ac:dyDescent="0.25">
      <c r="A361" s="5" t="s">
        <v>176</v>
      </c>
      <c r="B361" s="5" t="s">
        <v>237</v>
      </c>
      <c r="C361" s="7">
        <v>2.000364716</v>
      </c>
      <c r="D361" s="7">
        <v>0</v>
      </c>
      <c r="E361" s="37">
        <v>0.05</v>
      </c>
      <c r="F361" s="37">
        <v>0</v>
      </c>
      <c r="G361" s="33">
        <f t="shared" si="30"/>
        <v>0.05</v>
      </c>
      <c r="H361" s="8">
        <f t="shared" si="31"/>
        <v>0</v>
      </c>
      <c r="I361" s="8"/>
      <c r="J361" s="33">
        <f t="shared" si="32"/>
        <v>0</v>
      </c>
      <c r="K361" s="33">
        <f t="shared" si="33"/>
        <v>0</v>
      </c>
      <c r="L361" s="33">
        <f t="shared" si="34"/>
        <v>0</v>
      </c>
      <c r="M361" s="33">
        <f t="shared" si="35"/>
        <v>0</v>
      </c>
    </row>
    <row r="362" spans="1:13" x14ac:dyDescent="0.25">
      <c r="A362" s="5" t="s">
        <v>177</v>
      </c>
      <c r="B362" s="5" t="s">
        <v>237</v>
      </c>
      <c r="C362" s="7">
        <v>0</v>
      </c>
      <c r="D362" s="7">
        <v>0</v>
      </c>
      <c r="E362" s="37">
        <v>0.05</v>
      </c>
      <c r="F362" s="37">
        <v>0</v>
      </c>
      <c r="G362" s="33">
        <f t="shared" si="30"/>
        <v>0.05</v>
      </c>
      <c r="H362" s="8">
        <f t="shared" si="31"/>
        <v>0</v>
      </c>
      <c r="I362" s="8"/>
      <c r="J362" s="33">
        <f t="shared" si="32"/>
        <v>0</v>
      </c>
      <c r="K362" s="33">
        <f t="shared" si="33"/>
        <v>0</v>
      </c>
      <c r="L362" s="33">
        <f t="shared" si="34"/>
        <v>0</v>
      </c>
      <c r="M362" s="33">
        <f t="shared" si="35"/>
        <v>0</v>
      </c>
    </row>
    <row r="363" spans="1:13" x14ac:dyDescent="0.25">
      <c r="A363" s="5" t="s">
        <v>178</v>
      </c>
      <c r="B363" s="5" t="s">
        <v>237</v>
      </c>
      <c r="C363" s="7">
        <v>0</v>
      </c>
      <c r="D363" s="7">
        <v>0</v>
      </c>
      <c r="E363" s="37">
        <v>0</v>
      </c>
      <c r="F363" s="37">
        <v>0</v>
      </c>
      <c r="G363" s="33">
        <f t="shared" si="30"/>
        <v>0</v>
      </c>
      <c r="H363" s="8">
        <f t="shared" si="31"/>
        <v>0</v>
      </c>
      <c r="I363" s="8"/>
      <c r="J363" s="33">
        <f t="shared" si="32"/>
        <v>0</v>
      </c>
      <c r="K363" s="33">
        <f t="shared" si="33"/>
        <v>0</v>
      </c>
      <c r="L363" s="33">
        <f t="shared" si="34"/>
        <v>0</v>
      </c>
      <c r="M363" s="33">
        <f t="shared" si="35"/>
        <v>0</v>
      </c>
    </row>
    <row r="364" spans="1:13" x14ac:dyDescent="0.25">
      <c r="A364" s="5" t="s">
        <v>179</v>
      </c>
      <c r="B364" s="5" t="s">
        <v>237</v>
      </c>
      <c r="C364" s="7">
        <v>0</v>
      </c>
      <c r="D364" s="7">
        <v>0</v>
      </c>
      <c r="E364" s="37">
        <v>0.1</v>
      </c>
      <c r="F364" s="37">
        <v>0</v>
      </c>
      <c r="G364" s="33">
        <f t="shared" si="30"/>
        <v>0.1</v>
      </c>
      <c r="H364" s="8">
        <f t="shared" si="31"/>
        <v>0</v>
      </c>
      <c r="I364" s="8"/>
      <c r="J364" s="33">
        <f t="shared" si="32"/>
        <v>0</v>
      </c>
      <c r="K364" s="33">
        <f t="shared" si="33"/>
        <v>0</v>
      </c>
      <c r="L364" s="33">
        <f t="shared" si="34"/>
        <v>0</v>
      </c>
      <c r="M364" s="33">
        <f t="shared" si="35"/>
        <v>0</v>
      </c>
    </row>
    <row r="365" spans="1:13" x14ac:dyDescent="0.25">
      <c r="A365" s="5" t="s">
        <v>180</v>
      </c>
      <c r="B365" s="5" t="s">
        <v>237</v>
      </c>
      <c r="C365" s="7">
        <v>0</v>
      </c>
      <c r="D365" s="7">
        <v>0</v>
      </c>
      <c r="E365" s="37">
        <v>0.1</v>
      </c>
      <c r="F365" s="37">
        <v>0</v>
      </c>
      <c r="G365" s="33">
        <f t="shared" si="30"/>
        <v>0.1</v>
      </c>
      <c r="H365" s="8">
        <f t="shared" si="31"/>
        <v>0</v>
      </c>
      <c r="I365" s="8"/>
      <c r="J365" s="33">
        <f t="shared" si="32"/>
        <v>0</v>
      </c>
      <c r="K365" s="33">
        <f t="shared" si="33"/>
        <v>0</v>
      </c>
      <c r="L365" s="33">
        <f t="shared" si="34"/>
        <v>0</v>
      </c>
      <c r="M365" s="33">
        <f t="shared" si="35"/>
        <v>0</v>
      </c>
    </row>
    <row r="366" spans="1:13" x14ac:dyDescent="0.25">
      <c r="A366" s="5" t="s">
        <v>181</v>
      </c>
      <c r="B366" s="5" t="s">
        <v>237</v>
      </c>
      <c r="C366" s="7">
        <v>0</v>
      </c>
      <c r="D366" s="7">
        <v>0</v>
      </c>
      <c r="E366" s="37">
        <v>0</v>
      </c>
      <c r="F366" s="37">
        <v>0</v>
      </c>
      <c r="G366" s="33">
        <f t="shared" si="30"/>
        <v>0</v>
      </c>
      <c r="H366" s="8">
        <f t="shared" si="31"/>
        <v>0</v>
      </c>
      <c r="I366" s="8"/>
      <c r="J366" s="33">
        <f t="shared" si="32"/>
        <v>0</v>
      </c>
      <c r="K366" s="33">
        <f t="shared" si="33"/>
        <v>0</v>
      </c>
      <c r="L366" s="33">
        <f t="shared" si="34"/>
        <v>0</v>
      </c>
      <c r="M366" s="33">
        <f t="shared" si="35"/>
        <v>0</v>
      </c>
    </row>
    <row r="367" spans="1:13" x14ac:dyDescent="0.25">
      <c r="A367" s="5" t="s">
        <v>182</v>
      </c>
      <c r="B367" s="5" t="s">
        <v>237</v>
      </c>
      <c r="C367" s="7">
        <v>0</v>
      </c>
      <c r="D367" s="7">
        <v>0</v>
      </c>
      <c r="E367" s="37">
        <v>0.15</v>
      </c>
      <c r="F367" s="37">
        <v>0</v>
      </c>
      <c r="G367" s="33">
        <f t="shared" si="30"/>
        <v>0.15</v>
      </c>
      <c r="H367" s="8">
        <f t="shared" si="31"/>
        <v>0</v>
      </c>
      <c r="I367" s="8"/>
      <c r="J367" s="33">
        <f t="shared" si="32"/>
        <v>0</v>
      </c>
      <c r="K367" s="33">
        <f t="shared" si="33"/>
        <v>0</v>
      </c>
      <c r="L367" s="33">
        <f t="shared" si="34"/>
        <v>0</v>
      </c>
      <c r="M367" s="33">
        <f t="shared" si="35"/>
        <v>0</v>
      </c>
    </row>
    <row r="368" spans="1:13" x14ac:dyDescent="0.25">
      <c r="A368" s="5" t="s">
        <v>183</v>
      </c>
      <c r="B368" s="5" t="s">
        <v>237</v>
      </c>
      <c r="C368" s="7">
        <v>0</v>
      </c>
      <c r="D368" s="7">
        <v>0</v>
      </c>
      <c r="E368" s="37">
        <v>0.15</v>
      </c>
      <c r="F368" s="37">
        <v>0</v>
      </c>
      <c r="G368" s="33">
        <f t="shared" si="30"/>
        <v>0.15</v>
      </c>
      <c r="H368" s="8">
        <f t="shared" si="31"/>
        <v>0</v>
      </c>
      <c r="I368" s="8"/>
      <c r="J368" s="33">
        <f t="shared" si="32"/>
        <v>0</v>
      </c>
      <c r="K368" s="33">
        <f t="shared" si="33"/>
        <v>0</v>
      </c>
      <c r="L368" s="33">
        <f t="shared" si="34"/>
        <v>0</v>
      </c>
      <c r="M368" s="33">
        <f t="shared" si="35"/>
        <v>0</v>
      </c>
    </row>
    <row r="369" spans="1:13" x14ac:dyDescent="0.25">
      <c r="A369" s="5" t="s">
        <v>184</v>
      </c>
      <c r="B369" s="5" t="s">
        <v>237</v>
      </c>
      <c r="C369" s="7">
        <v>0</v>
      </c>
      <c r="D369" s="7">
        <v>0</v>
      </c>
      <c r="E369" s="37">
        <v>3</v>
      </c>
      <c r="F369" s="37">
        <v>0</v>
      </c>
      <c r="G369" s="33">
        <f t="shared" si="30"/>
        <v>3</v>
      </c>
      <c r="H369" s="8">
        <f t="shared" si="31"/>
        <v>0</v>
      </c>
      <c r="I369" s="8"/>
      <c r="J369" s="33">
        <f t="shared" si="32"/>
        <v>0</v>
      </c>
      <c r="K369" s="33">
        <f t="shared" si="33"/>
        <v>0</v>
      </c>
      <c r="L369" s="33">
        <f t="shared" si="34"/>
        <v>0</v>
      </c>
      <c r="M369" s="33">
        <f t="shared" si="35"/>
        <v>0</v>
      </c>
    </row>
    <row r="370" spans="1:13" x14ac:dyDescent="0.25">
      <c r="A370" s="5" t="s">
        <v>185</v>
      </c>
      <c r="B370" s="5" t="s">
        <v>237</v>
      </c>
      <c r="C370" s="7">
        <v>0</v>
      </c>
      <c r="D370" s="7">
        <v>0</v>
      </c>
      <c r="E370" s="37">
        <v>0</v>
      </c>
      <c r="F370" s="37">
        <v>0</v>
      </c>
      <c r="G370" s="33">
        <f t="shared" si="30"/>
        <v>0</v>
      </c>
      <c r="H370" s="8">
        <f t="shared" si="31"/>
        <v>0</v>
      </c>
      <c r="I370" s="8"/>
      <c r="J370" s="33">
        <f t="shared" si="32"/>
        <v>0</v>
      </c>
      <c r="K370" s="33">
        <f t="shared" si="33"/>
        <v>0</v>
      </c>
      <c r="L370" s="33">
        <f t="shared" si="34"/>
        <v>0</v>
      </c>
      <c r="M370" s="33">
        <f t="shared" si="35"/>
        <v>0</v>
      </c>
    </row>
    <row r="371" spans="1:13" x14ac:dyDescent="0.25">
      <c r="A371" s="5" t="s">
        <v>186</v>
      </c>
      <c r="B371" s="5" t="s">
        <v>237</v>
      </c>
      <c r="C371" s="7">
        <v>0</v>
      </c>
      <c r="D371" s="7">
        <v>0</v>
      </c>
      <c r="E371" s="37">
        <v>0</v>
      </c>
      <c r="F371" s="37">
        <v>0</v>
      </c>
      <c r="G371" s="33">
        <f t="shared" si="30"/>
        <v>0</v>
      </c>
      <c r="H371" s="8">
        <f t="shared" si="31"/>
        <v>0</v>
      </c>
      <c r="I371" s="8"/>
      <c r="J371" s="33">
        <f t="shared" si="32"/>
        <v>0</v>
      </c>
      <c r="K371" s="33">
        <f t="shared" si="33"/>
        <v>0</v>
      </c>
      <c r="L371" s="33">
        <f t="shared" si="34"/>
        <v>0</v>
      </c>
      <c r="M371" s="33">
        <f t="shared" si="35"/>
        <v>0</v>
      </c>
    </row>
    <row r="372" spans="1:13" x14ac:dyDescent="0.25">
      <c r="A372" s="5" t="s">
        <v>187</v>
      </c>
      <c r="B372" s="5" t="s">
        <v>237</v>
      </c>
      <c r="C372" s="7">
        <v>0</v>
      </c>
      <c r="D372" s="7">
        <v>0</v>
      </c>
      <c r="E372" s="37">
        <v>0</v>
      </c>
      <c r="F372" s="37">
        <v>0</v>
      </c>
      <c r="G372" s="33">
        <f t="shared" si="30"/>
        <v>0</v>
      </c>
      <c r="H372" s="8">
        <f t="shared" si="31"/>
        <v>0</v>
      </c>
      <c r="I372" s="8"/>
      <c r="J372" s="33">
        <f t="shared" si="32"/>
        <v>0</v>
      </c>
      <c r="K372" s="33">
        <f t="shared" si="33"/>
        <v>0</v>
      </c>
      <c r="L372" s="33">
        <f t="shared" si="34"/>
        <v>0</v>
      </c>
      <c r="M372" s="33">
        <f t="shared" si="35"/>
        <v>0</v>
      </c>
    </row>
    <row r="373" spans="1:13" x14ac:dyDescent="0.25">
      <c r="A373" s="5" t="s">
        <v>188</v>
      </c>
      <c r="B373" s="5" t="s">
        <v>237</v>
      </c>
      <c r="C373" s="7">
        <v>0</v>
      </c>
      <c r="D373" s="7">
        <v>0</v>
      </c>
      <c r="E373" s="37">
        <v>0</v>
      </c>
      <c r="F373" s="37">
        <v>0</v>
      </c>
      <c r="G373" s="33">
        <f t="shared" si="30"/>
        <v>0</v>
      </c>
      <c r="H373" s="8">
        <f t="shared" si="31"/>
        <v>0</v>
      </c>
      <c r="I373" s="8"/>
      <c r="J373" s="33">
        <f t="shared" si="32"/>
        <v>0</v>
      </c>
      <c r="K373" s="33">
        <f t="shared" si="33"/>
        <v>0</v>
      </c>
      <c r="L373" s="33">
        <f t="shared" si="34"/>
        <v>0</v>
      </c>
      <c r="M373" s="33">
        <f t="shared" si="35"/>
        <v>0</v>
      </c>
    </row>
    <row r="374" spans="1:13" x14ac:dyDescent="0.25">
      <c r="A374" s="5" t="s">
        <v>189</v>
      </c>
      <c r="B374" s="5" t="s">
        <v>237</v>
      </c>
      <c r="C374" s="7">
        <v>0</v>
      </c>
      <c r="D374" s="7">
        <v>0</v>
      </c>
      <c r="E374" s="37">
        <v>0</v>
      </c>
      <c r="F374" s="37">
        <v>0</v>
      </c>
      <c r="G374" s="33">
        <f t="shared" si="30"/>
        <v>0</v>
      </c>
      <c r="H374" s="8">
        <f t="shared" si="31"/>
        <v>0</v>
      </c>
      <c r="I374" s="8"/>
      <c r="J374" s="33">
        <f t="shared" si="32"/>
        <v>0</v>
      </c>
      <c r="K374" s="33">
        <f t="shared" si="33"/>
        <v>0</v>
      </c>
      <c r="L374" s="33">
        <f t="shared" si="34"/>
        <v>0</v>
      </c>
      <c r="M374" s="33">
        <f t="shared" si="35"/>
        <v>0</v>
      </c>
    </row>
    <row r="375" spans="1:13" x14ac:dyDescent="0.25">
      <c r="A375" s="5" t="s">
        <v>190</v>
      </c>
      <c r="B375" s="5" t="s">
        <v>237</v>
      </c>
      <c r="C375" s="7">
        <v>0</v>
      </c>
      <c r="D375" s="7">
        <v>0</v>
      </c>
      <c r="E375" s="37">
        <v>1.75</v>
      </c>
      <c r="F375" s="37">
        <v>0</v>
      </c>
      <c r="G375" s="33">
        <f t="shared" si="30"/>
        <v>1.75</v>
      </c>
      <c r="H375" s="8">
        <f t="shared" si="31"/>
        <v>0</v>
      </c>
      <c r="I375" s="8"/>
      <c r="J375" s="33">
        <f t="shared" si="32"/>
        <v>0</v>
      </c>
      <c r="K375" s="33">
        <f t="shared" si="33"/>
        <v>0</v>
      </c>
      <c r="L375" s="33">
        <f t="shared" si="34"/>
        <v>0</v>
      </c>
      <c r="M375" s="33">
        <f t="shared" si="35"/>
        <v>0</v>
      </c>
    </row>
    <row r="376" spans="1:13" x14ac:dyDescent="0.25">
      <c r="A376" s="5" t="s">
        <v>191</v>
      </c>
      <c r="B376" s="5" t="s">
        <v>237</v>
      </c>
      <c r="C376" s="7">
        <v>0</v>
      </c>
      <c r="D376" s="7">
        <v>0</v>
      </c>
      <c r="E376" s="37">
        <v>1.5</v>
      </c>
      <c r="F376" s="37">
        <v>0</v>
      </c>
      <c r="G376" s="33">
        <f t="shared" si="30"/>
        <v>1.5</v>
      </c>
      <c r="H376" s="8">
        <f t="shared" si="31"/>
        <v>0</v>
      </c>
      <c r="I376" s="8"/>
      <c r="J376" s="33">
        <f t="shared" si="32"/>
        <v>0</v>
      </c>
      <c r="K376" s="33">
        <f t="shared" si="33"/>
        <v>0</v>
      </c>
      <c r="L376" s="33">
        <f t="shared" si="34"/>
        <v>0</v>
      </c>
      <c r="M376" s="33">
        <f t="shared" si="35"/>
        <v>0</v>
      </c>
    </row>
    <row r="377" spans="1:13" x14ac:dyDescent="0.25">
      <c r="A377" s="5" t="s">
        <v>192</v>
      </c>
      <c r="B377" s="5" t="s">
        <v>237</v>
      </c>
      <c r="C377" s="7">
        <v>0</v>
      </c>
      <c r="D377" s="7">
        <v>0</v>
      </c>
      <c r="E377" s="37">
        <v>2</v>
      </c>
      <c r="F377" s="37">
        <v>0</v>
      </c>
      <c r="G377" s="33">
        <f t="shared" si="30"/>
        <v>2</v>
      </c>
      <c r="H377" s="8">
        <f t="shared" si="31"/>
        <v>0</v>
      </c>
      <c r="I377" s="8"/>
      <c r="J377" s="33">
        <f t="shared" si="32"/>
        <v>0</v>
      </c>
      <c r="K377" s="33">
        <f t="shared" si="33"/>
        <v>0</v>
      </c>
      <c r="L377" s="33">
        <f t="shared" si="34"/>
        <v>0</v>
      </c>
      <c r="M377" s="33">
        <f t="shared" si="35"/>
        <v>0</v>
      </c>
    </row>
    <row r="378" spans="1:13" x14ac:dyDescent="0.25">
      <c r="A378" s="5" t="s">
        <v>193</v>
      </c>
      <c r="B378" s="5" t="s">
        <v>237</v>
      </c>
      <c r="C378" s="7">
        <v>0</v>
      </c>
      <c r="D378" s="7">
        <v>0</v>
      </c>
      <c r="E378" s="37">
        <v>1.1000000000000001</v>
      </c>
      <c r="F378" s="37">
        <v>0</v>
      </c>
      <c r="G378" s="33">
        <f t="shared" si="30"/>
        <v>1.1000000000000001</v>
      </c>
      <c r="H378" s="8">
        <f t="shared" si="31"/>
        <v>0</v>
      </c>
      <c r="I378" s="8"/>
      <c r="J378" s="33">
        <f t="shared" si="32"/>
        <v>0</v>
      </c>
      <c r="K378" s="33">
        <f t="shared" si="33"/>
        <v>0</v>
      </c>
      <c r="L378" s="33">
        <f t="shared" si="34"/>
        <v>0</v>
      </c>
      <c r="M378" s="33">
        <f t="shared" si="35"/>
        <v>0</v>
      </c>
    </row>
    <row r="379" spans="1:13" x14ac:dyDescent="0.25">
      <c r="A379" s="5" t="s">
        <v>194</v>
      </c>
      <c r="B379" s="5" t="s">
        <v>237</v>
      </c>
      <c r="C379" s="7">
        <v>0</v>
      </c>
      <c r="D379" s="7">
        <v>0</v>
      </c>
      <c r="E379" s="37">
        <v>0</v>
      </c>
      <c r="F379" s="37">
        <v>0</v>
      </c>
      <c r="G379" s="33">
        <f t="shared" si="30"/>
        <v>0</v>
      </c>
      <c r="H379" s="8">
        <f t="shared" si="31"/>
        <v>0</v>
      </c>
      <c r="I379" s="8"/>
      <c r="J379" s="33">
        <f t="shared" si="32"/>
        <v>0</v>
      </c>
      <c r="K379" s="33">
        <f t="shared" si="33"/>
        <v>0</v>
      </c>
      <c r="L379" s="33">
        <f t="shared" si="34"/>
        <v>0</v>
      </c>
      <c r="M379" s="33">
        <f t="shared" si="35"/>
        <v>0</v>
      </c>
    </row>
    <row r="380" spans="1:13" x14ac:dyDescent="0.25">
      <c r="A380" s="5" t="s">
        <v>195</v>
      </c>
      <c r="B380" s="5" t="s">
        <v>237</v>
      </c>
      <c r="C380" s="7">
        <v>0</v>
      </c>
      <c r="D380" s="7">
        <v>0</v>
      </c>
      <c r="E380" s="37">
        <v>0</v>
      </c>
      <c r="F380" s="37">
        <v>0</v>
      </c>
      <c r="G380" s="33">
        <f t="shared" si="30"/>
        <v>0</v>
      </c>
      <c r="H380" s="8">
        <f t="shared" si="31"/>
        <v>0</v>
      </c>
      <c r="I380" s="8"/>
      <c r="J380" s="33">
        <f t="shared" si="32"/>
        <v>0</v>
      </c>
      <c r="K380" s="33">
        <f t="shared" si="33"/>
        <v>0</v>
      </c>
      <c r="L380" s="33">
        <f t="shared" si="34"/>
        <v>0</v>
      </c>
      <c r="M380" s="33">
        <f t="shared" si="35"/>
        <v>0</v>
      </c>
    </row>
    <row r="381" spans="1:13" x14ac:dyDescent="0.25">
      <c r="A381" s="5" t="s">
        <v>196</v>
      </c>
      <c r="B381" s="5" t="s">
        <v>237</v>
      </c>
      <c r="C381" s="7">
        <v>0</v>
      </c>
      <c r="D381" s="7">
        <v>0</v>
      </c>
      <c r="E381" s="37">
        <v>1.75</v>
      </c>
      <c r="F381" s="37">
        <v>0</v>
      </c>
      <c r="G381" s="33">
        <f t="shared" si="30"/>
        <v>1.75</v>
      </c>
      <c r="H381" s="8">
        <f t="shared" si="31"/>
        <v>0</v>
      </c>
      <c r="I381" s="8"/>
      <c r="J381" s="33">
        <f t="shared" si="32"/>
        <v>0</v>
      </c>
      <c r="K381" s="33">
        <f t="shared" si="33"/>
        <v>0</v>
      </c>
      <c r="L381" s="33">
        <f t="shared" si="34"/>
        <v>0</v>
      </c>
      <c r="M381" s="33">
        <f t="shared" si="35"/>
        <v>0</v>
      </c>
    </row>
    <row r="382" spans="1:13" x14ac:dyDescent="0.25">
      <c r="A382" s="5" t="s">
        <v>197</v>
      </c>
      <c r="B382" s="5" t="s">
        <v>237</v>
      </c>
      <c r="C382" s="7">
        <v>0</v>
      </c>
      <c r="D382" s="7">
        <v>0</v>
      </c>
      <c r="E382" s="37">
        <v>0</v>
      </c>
      <c r="F382" s="37">
        <v>0</v>
      </c>
      <c r="G382" s="33">
        <f t="shared" si="30"/>
        <v>0</v>
      </c>
      <c r="H382" s="8">
        <f t="shared" si="31"/>
        <v>0</v>
      </c>
      <c r="I382" s="8"/>
      <c r="J382" s="33">
        <f t="shared" si="32"/>
        <v>0</v>
      </c>
      <c r="K382" s="33">
        <f t="shared" si="33"/>
        <v>0</v>
      </c>
      <c r="L382" s="33">
        <f t="shared" si="34"/>
        <v>0</v>
      </c>
      <c r="M382" s="33">
        <f t="shared" si="35"/>
        <v>0</v>
      </c>
    </row>
    <row r="383" spans="1:13" x14ac:dyDescent="0.25">
      <c r="A383" s="5" t="s">
        <v>198</v>
      </c>
      <c r="B383" s="5" t="s">
        <v>237</v>
      </c>
      <c r="C383" s="7">
        <v>0</v>
      </c>
      <c r="D383" s="7">
        <v>0</v>
      </c>
      <c r="E383" s="37">
        <v>0.05</v>
      </c>
      <c r="F383" s="37">
        <v>0</v>
      </c>
      <c r="G383" s="33">
        <f t="shared" si="30"/>
        <v>0.05</v>
      </c>
      <c r="H383" s="8">
        <f t="shared" si="31"/>
        <v>0</v>
      </c>
      <c r="I383" s="8"/>
      <c r="J383" s="33">
        <f t="shared" si="32"/>
        <v>0</v>
      </c>
      <c r="K383" s="33">
        <f t="shared" si="33"/>
        <v>0</v>
      </c>
      <c r="L383" s="33">
        <f t="shared" si="34"/>
        <v>0</v>
      </c>
      <c r="M383" s="33">
        <f t="shared" si="35"/>
        <v>0</v>
      </c>
    </row>
    <row r="384" spans="1:13" x14ac:dyDescent="0.25">
      <c r="A384" s="5" t="s">
        <v>199</v>
      </c>
      <c r="B384" s="5" t="s">
        <v>237</v>
      </c>
      <c r="C384" s="7">
        <v>0</v>
      </c>
      <c r="D384" s="7">
        <v>0</v>
      </c>
      <c r="E384" s="37">
        <v>0</v>
      </c>
      <c r="F384" s="37">
        <v>0</v>
      </c>
      <c r="G384" s="33">
        <f t="shared" si="30"/>
        <v>0</v>
      </c>
      <c r="H384" s="8">
        <f t="shared" si="31"/>
        <v>0</v>
      </c>
      <c r="I384" s="8"/>
      <c r="J384" s="33">
        <f t="shared" si="32"/>
        <v>0</v>
      </c>
      <c r="K384" s="33">
        <f t="shared" si="33"/>
        <v>0</v>
      </c>
      <c r="L384" s="33">
        <f t="shared" si="34"/>
        <v>0</v>
      </c>
      <c r="M384" s="33">
        <f t="shared" si="35"/>
        <v>0</v>
      </c>
    </row>
    <row r="385" spans="1:13" x14ac:dyDescent="0.25">
      <c r="A385" s="5" t="s">
        <v>200</v>
      </c>
      <c r="B385" s="5" t="s">
        <v>237</v>
      </c>
      <c r="C385" s="7">
        <v>0</v>
      </c>
      <c r="D385" s="7">
        <v>0</v>
      </c>
      <c r="E385" s="37">
        <v>0</v>
      </c>
      <c r="F385" s="37">
        <v>0</v>
      </c>
      <c r="G385" s="33">
        <f t="shared" si="30"/>
        <v>0</v>
      </c>
      <c r="H385" s="8">
        <f t="shared" si="31"/>
        <v>0</v>
      </c>
      <c r="I385" s="8"/>
      <c r="J385" s="33">
        <f t="shared" si="32"/>
        <v>0</v>
      </c>
      <c r="K385" s="33">
        <f t="shared" si="33"/>
        <v>0</v>
      </c>
      <c r="L385" s="33">
        <f t="shared" si="34"/>
        <v>0</v>
      </c>
      <c r="M385" s="33">
        <f t="shared" si="35"/>
        <v>0</v>
      </c>
    </row>
    <row r="386" spans="1:13" x14ac:dyDescent="0.25">
      <c r="A386" s="5" t="s">
        <v>201</v>
      </c>
      <c r="B386" s="5" t="s">
        <v>237</v>
      </c>
      <c r="C386" s="7">
        <v>14531.918605918299</v>
      </c>
      <c r="D386" s="7">
        <v>5147.0404345299694</v>
      </c>
      <c r="E386" s="37">
        <v>0.1</v>
      </c>
      <c r="F386" s="37">
        <v>0.2</v>
      </c>
      <c r="G386" s="33">
        <f t="shared" si="30"/>
        <v>0.22360679774997899</v>
      </c>
      <c r="H386" s="8">
        <f t="shared" si="31"/>
        <v>4.0150558846704747E-4</v>
      </c>
      <c r="I386" s="8"/>
      <c r="J386" s="33">
        <f t="shared" si="32"/>
        <v>1.7844397835292482E-2</v>
      </c>
      <c r="K386" s="33">
        <f t="shared" si="33"/>
        <v>0</v>
      </c>
      <c r="L386" s="33">
        <f t="shared" si="34"/>
        <v>2.5235789431051728E-3</v>
      </c>
      <c r="M386" s="33">
        <f t="shared" si="35"/>
        <v>6.3684506820838212E-6</v>
      </c>
    </row>
    <row r="387" spans="1:13" x14ac:dyDescent="0.25">
      <c r="A387" s="5" t="s">
        <v>202</v>
      </c>
      <c r="B387" s="5" t="s">
        <v>237</v>
      </c>
      <c r="C387" s="7">
        <v>3763.0498989496346</v>
      </c>
      <c r="D387" s="7">
        <v>2743.6906545793736</v>
      </c>
      <c r="E387" s="37">
        <v>0.1</v>
      </c>
      <c r="F387" s="37">
        <v>0.2</v>
      </c>
      <c r="G387" s="33">
        <f t="shared" si="30"/>
        <v>0.22360679774997899</v>
      </c>
      <c r="H387" s="8">
        <f t="shared" si="31"/>
        <v>1.1408977468215711E-4</v>
      </c>
      <c r="I387" s="8"/>
      <c r="J387" s="33">
        <f t="shared" si="32"/>
        <v>9.5121668850381598E-3</v>
      </c>
      <c r="K387" s="33">
        <f t="shared" si="33"/>
        <v>0</v>
      </c>
      <c r="L387" s="33">
        <f t="shared" si="34"/>
        <v>1.3452235416377203E-3</v>
      </c>
      <c r="M387" s="33">
        <f t="shared" si="35"/>
        <v>1.8096263769763314E-6</v>
      </c>
    </row>
    <row r="388" spans="1:13" x14ac:dyDescent="0.25">
      <c r="A388" s="5" t="s">
        <v>203</v>
      </c>
      <c r="B388" s="5" t="s">
        <v>237</v>
      </c>
      <c r="C388" s="7">
        <v>501.1696977434566</v>
      </c>
      <c r="D388" s="7">
        <v>118.22914852329562</v>
      </c>
      <c r="E388" s="37">
        <v>0.1</v>
      </c>
      <c r="F388" s="37">
        <v>0.2</v>
      </c>
      <c r="G388" s="33">
        <f t="shared" si="30"/>
        <v>0.22360679774997899</v>
      </c>
      <c r="H388" s="8">
        <f t="shared" si="31"/>
        <v>2.1184858039986873E-7</v>
      </c>
      <c r="I388" s="8"/>
      <c r="J388" s="33">
        <f t="shared" si="32"/>
        <v>4.0989146846875924E-4</v>
      </c>
      <c r="K388" s="33">
        <f t="shared" si="33"/>
        <v>0</v>
      </c>
      <c r="L388" s="33">
        <f t="shared" si="34"/>
        <v>5.7967407380954317E-5</v>
      </c>
      <c r="M388" s="33">
        <f t="shared" si="35"/>
        <v>3.3602203184695169E-9</v>
      </c>
    </row>
    <row r="389" spans="1:13" x14ac:dyDescent="0.25">
      <c r="A389" s="5" t="s">
        <v>204</v>
      </c>
      <c r="B389" s="5" t="s">
        <v>237</v>
      </c>
      <c r="C389" s="7">
        <v>116.25767999999999</v>
      </c>
      <c r="D389" s="7">
        <v>26.099919999999997</v>
      </c>
      <c r="E389" s="37">
        <v>0.1</v>
      </c>
      <c r="F389" s="37">
        <v>0.4</v>
      </c>
      <c r="G389" s="33">
        <f t="shared" si="30"/>
        <v>0.41231056256176613</v>
      </c>
      <c r="H389" s="8">
        <f t="shared" si="31"/>
        <v>3.5102148875390148E-8</v>
      </c>
      <c r="I389" s="8"/>
      <c r="J389" s="33">
        <f t="shared" si="32"/>
        <v>9.0486438152848585E-5</v>
      </c>
      <c r="K389" s="33">
        <f t="shared" si="33"/>
        <v>0</v>
      </c>
      <c r="L389" s="33">
        <f t="shared" si="34"/>
        <v>1.2796714804659276E-5</v>
      </c>
      <c r="M389" s="33">
        <f t="shared" si="35"/>
        <v>1.6375590979178589E-10</v>
      </c>
    </row>
    <row r="390" spans="1:13" x14ac:dyDescent="0.25">
      <c r="A390" s="5" t="s">
        <v>205</v>
      </c>
      <c r="B390" s="5" t="s">
        <v>237</v>
      </c>
      <c r="C390" s="7">
        <v>0</v>
      </c>
      <c r="D390" s="7">
        <v>0</v>
      </c>
      <c r="E390" s="37">
        <v>0.1</v>
      </c>
      <c r="F390" s="37">
        <v>0.2</v>
      </c>
      <c r="G390" s="33">
        <f t="shared" si="30"/>
        <v>0.22360679774997899</v>
      </c>
      <c r="H390" s="8">
        <f t="shared" si="31"/>
        <v>0</v>
      </c>
      <c r="I390" s="8"/>
      <c r="J390" s="33">
        <f t="shared" si="32"/>
        <v>0</v>
      </c>
      <c r="K390" s="33">
        <f t="shared" si="33"/>
        <v>0</v>
      </c>
      <c r="L390" s="33">
        <f t="shared" si="34"/>
        <v>0</v>
      </c>
      <c r="M390" s="33">
        <f t="shared" si="35"/>
        <v>0</v>
      </c>
    </row>
    <row r="391" spans="1:13" x14ac:dyDescent="0.25">
      <c r="A391" s="5" t="s">
        <v>206</v>
      </c>
      <c r="B391" s="5" t="s">
        <v>237</v>
      </c>
      <c r="C391" s="7">
        <v>142.38</v>
      </c>
      <c r="D391" s="7">
        <v>199.03730000000002</v>
      </c>
      <c r="E391" s="37">
        <v>0.1</v>
      </c>
      <c r="F391" s="37">
        <v>0.4</v>
      </c>
      <c r="G391" s="33">
        <f t="shared" si="30"/>
        <v>0.41231056256176613</v>
      </c>
      <c r="H391" s="8">
        <f t="shared" si="31"/>
        <v>2.0413820652822904E-6</v>
      </c>
      <c r="I391" s="8"/>
      <c r="J391" s="33">
        <f t="shared" si="32"/>
        <v>6.9004718545344096E-4</v>
      </c>
      <c r="K391" s="33">
        <f t="shared" si="33"/>
        <v>0</v>
      </c>
      <c r="L391" s="33">
        <f t="shared" si="34"/>
        <v>9.7587408834563859E-5</v>
      </c>
      <c r="M391" s="33">
        <f t="shared" si="35"/>
        <v>9.5233023630443123E-9</v>
      </c>
    </row>
    <row r="392" spans="1:13" x14ac:dyDescent="0.25">
      <c r="A392" s="5" t="s">
        <v>207</v>
      </c>
      <c r="B392" s="5" t="s">
        <v>237</v>
      </c>
      <c r="C392" s="7">
        <v>334.15199999999999</v>
      </c>
      <c r="D392" s="7">
        <v>146.28398399999998</v>
      </c>
      <c r="E392" s="37">
        <v>0.1</v>
      </c>
      <c r="F392" s="37">
        <v>0.4</v>
      </c>
      <c r="G392" s="33">
        <f t="shared" si="30"/>
        <v>0.41231056256176613</v>
      </c>
      <c r="H392" s="8">
        <f t="shared" si="31"/>
        <v>1.1026785104312004E-6</v>
      </c>
      <c r="I392" s="8"/>
      <c r="J392" s="33">
        <f t="shared" si="32"/>
        <v>5.0715544993886147E-4</v>
      </c>
      <c r="K392" s="33">
        <f t="shared" si="33"/>
        <v>0</v>
      </c>
      <c r="L392" s="33">
        <f t="shared" si="34"/>
        <v>7.1722611553496729E-5</v>
      </c>
      <c r="M392" s="33">
        <f t="shared" si="35"/>
        <v>5.1441330080537826E-9</v>
      </c>
    </row>
    <row r="393" spans="1:13" x14ac:dyDescent="0.25">
      <c r="A393" s="5" t="s">
        <v>208</v>
      </c>
      <c r="B393" s="5" t="s">
        <v>237</v>
      </c>
      <c r="C393" s="7">
        <v>10.08</v>
      </c>
      <c r="D393" s="7">
        <v>8.5159200000000013</v>
      </c>
      <c r="E393" s="37">
        <v>0.1</v>
      </c>
      <c r="F393" s="37">
        <v>0.4</v>
      </c>
      <c r="G393" s="33">
        <f t="shared" si="30"/>
        <v>0.41231056256176613</v>
      </c>
      <c r="H393" s="8">
        <f t="shared" si="31"/>
        <v>3.7369604143430285E-9</v>
      </c>
      <c r="I393" s="8"/>
      <c r="J393" s="33">
        <f t="shared" si="32"/>
        <v>2.9524047138635156E-5</v>
      </c>
      <c r="K393" s="33">
        <f t="shared" si="33"/>
        <v>0</v>
      </c>
      <c r="L393" s="33">
        <f t="shared" si="34"/>
        <v>4.1753307879600412E-6</v>
      </c>
      <c r="M393" s="33">
        <f t="shared" si="35"/>
        <v>1.7433387188887018E-11</v>
      </c>
    </row>
    <row r="394" spans="1:13" x14ac:dyDescent="0.25">
      <c r="A394" s="5" t="s">
        <v>209</v>
      </c>
      <c r="B394" s="5" t="s">
        <v>237</v>
      </c>
      <c r="C394" s="7">
        <v>0</v>
      </c>
      <c r="D394" s="7">
        <v>0</v>
      </c>
      <c r="E394" s="37">
        <v>0.1</v>
      </c>
      <c r="F394" s="37">
        <v>0.2</v>
      </c>
      <c r="G394" s="33">
        <f t="shared" ref="G394:G457" si="36">SQRT((E394^2)+(F394^2))</f>
        <v>0.22360679774997899</v>
      </c>
      <c r="H394" s="8">
        <f t="shared" ref="H394:H457" si="37">(G394*D394)^2/(SUM($D$9:$D$667))^2</f>
        <v>0</v>
      </c>
      <c r="I394" s="8"/>
      <c r="J394" s="33">
        <f t="shared" ref="J394:J457" si="38">ABS((D394/SUM($C$9:$C$667)))</f>
        <v>0</v>
      </c>
      <c r="K394" s="33">
        <f t="shared" ref="K394:K457" si="39">I394*F394</f>
        <v>0</v>
      </c>
      <c r="L394" s="33">
        <f t="shared" ref="L394:L457" si="40">J394*E394*(SQRT(2))</f>
        <v>0</v>
      </c>
      <c r="M394" s="33">
        <f t="shared" ref="M394:M457" si="41">K394^2+L394^2</f>
        <v>0</v>
      </c>
    </row>
    <row r="395" spans="1:13" x14ac:dyDescent="0.25">
      <c r="A395" s="5" t="s">
        <v>210</v>
      </c>
      <c r="B395" s="5" t="s">
        <v>237</v>
      </c>
      <c r="C395" s="7">
        <v>842.72614796505059</v>
      </c>
      <c r="D395" s="7">
        <v>256.4004281042574</v>
      </c>
      <c r="E395" s="37">
        <v>0.1</v>
      </c>
      <c r="F395" s="37">
        <v>0.3</v>
      </c>
      <c r="G395" s="33">
        <f t="shared" si="36"/>
        <v>0.31622776601683794</v>
      </c>
      <c r="H395" s="8">
        <f t="shared" si="37"/>
        <v>1.9927091825333246E-6</v>
      </c>
      <c r="I395" s="8"/>
      <c r="J395" s="33">
        <f t="shared" si="38"/>
        <v>8.8892078902999658E-4</v>
      </c>
      <c r="K395" s="33">
        <f t="shared" si="39"/>
        <v>0</v>
      </c>
      <c r="L395" s="33">
        <f t="shared" si="40"/>
        <v>1.2571238357216141E-4</v>
      </c>
      <c r="M395" s="33">
        <f t="shared" si="41"/>
        <v>1.580360338339424E-8</v>
      </c>
    </row>
    <row r="396" spans="1:13" x14ac:dyDescent="0.25">
      <c r="A396" s="5" t="s">
        <v>211</v>
      </c>
      <c r="B396" s="5" t="s">
        <v>237</v>
      </c>
      <c r="C396" s="7">
        <v>90.924789486731868</v>
      </c>
      <c r="D396" s="7">
        <v>84.032266084961336</v>
      </c>
      <c r="E396" s="37">
        <v>0.1</v>
      </c>
      <c r="F396" s="37">
        <v>0.3</v>
      </c>
      <c r="G396" s="33">
        <f t="shared" si="36"/>
        <v>0.31622776601683794</v>
      </c>
      <c r="H396" s="8">
        <f t="shared" si="37"/>
        <v>2.1404179313366375E-7</v>
      </c>
      <c r="I396" s="8"/>
      <c r="J396" s="33">
        <f t="shared" si="38"/>
        <v>2.9133347718845765E-4</v>
      </c>
      <c r="K396" s="33">
        <f t="shared" si="39"/>
        <v>0</v>
      </c>
      <c r="L396" s="33">
        <f t="shared" si="40"/>
        <v>4.1200775461322954E-5</v>
      </c>
      <c r="M396" s="33">
        <f t="shared" si="41"/>
        <v>1.6975038986143517E-9</v>
      </c>
    </row>
    <row r="397" spans="1:13" x14ac:dyDescent="0.25">
      <c r="A397" s="5" t="s">
        <v>212</v>
      </c>
      <c r="B397" s="5" t="s">
        <v>237</v>
      </c>
      <c r="C397" s="7">
        <v>1145.0492738873083</v>
      </c>
      <c r="D397" s="7">
        <v>247.02916392746101</v>
      </c>
      <c r="E397" s="37">
        <v>0.1</v>
      </c>
      <c r="F397" s="37">
        <v>0.3</v>
      </c>
      <c r="G397" s="33">
        <f t="shared" si="36"/>
        <v>0.31622776601683794</v>
      </c>
      <c r="H397" s="8">
        <f t="shared" si="37"/>
        <v>1.8497067743428023E-6</v>
      </c>
      <c r="I397" s="8"/>
      <c r="J397" s="33">
        <f t="shared" si="38"/>
        <v>8.5643132866583874E-4</v>
      </c>
      <c r="K397" s="33">
        <f t="shared" si="39"/>
        <v>0</v>
      </c>
      <c r="L397" s="33">
        <f t="shared" si="40"/>
        <v>1.211176800240439E-4</v>
      </c>
      <c r="M397" s="33">
        <f t="shared" si="41"/>
        <v>1.4669492414406682E-8</v>
      </c>
    </row>
    <row r="398" spans="1:13" x14ac:dyDescent="0.25">
      <c r="A398" s="5" t="s">
        <v>213</v>
      </c>
      <c r="B398" s="5" t="s">
        <v>237</v>
      </c>
      <c r="C398" s="7">
        <v>10.56888</v>
      </c>
      <c r="D398" s="7">
        <v>2.3727199999999997</v>
      </c>
      <c r="E398" s="37">
        <v>0.1</v>
      </c>
      <c r="F398" s="37">
        <v>0.3</v>
      </c>
      <c r="G398" s="33">
        <f t="shared" si="36"/>
        <v>0.31622776601683794</v>
      </c>
      <c r="H398" s="8">
        <f t="shared" si="37"/>
        <v>1.7064729642873186E-10</v>
      </c>
      <c r="I398" s="8"/>
      <c r="J398" s="33">
        <f t="shared" si="38"/>
        <v>8.2260398320771428E-6</v>
      </c>
      <c r="K398" s="33">
        <f t="shared" si="39"/>
        <v>0</v>
      </c>
      <c r="L398" s="33">
        <f t="shared" si="40"/>
        <v>1.1633377095144794E-6</v>
      </c>
      <c r="M398" s="33">
        <f t="shared" si="41"/>
        <v>1.3533546263783952E-12</v>
      </c>
    </row>
    <row r="399" spans="1:13" x14ac:dyDescent="0.25">
      <c r="A399" s="5" t="s">
        <v>214</v>
      </c>
      <c r="B399" s="5" t="s">
        <v>237</v>
      </c>
      <c r="C399" s="7">
        <v>0</v>
      </c>
      <c r="D399" s="7">
        <v>0</v>
      </c>
      <c r="E399" s="37">
        <v>0.1</v>
      </c>
      <c r="F399" s="37">
        <v>0.3</v>
      </c>
      <c r="G399" s="33">
        <f t="shared" si="36"/>
        <v>0.31622776601683794</v>
      </c>
      <c r="H399" s="8">
        <f t="shared" si="37"/>
        <v>0</v>
      </c>
      <c r="I399" s="8"/>
      <c r="J399" s="33">
        <f t="shared" si="38"/>
        <v>0</v>
      </c>
      <c r="K399" s="33">
        <f t="shared" si="39"/>
        <v>0</v>
      </c>
      <c r="L399" s="33">
        <f t="shared" si="40"/>
        <v>0</v>
      </c>
      <c r="M399" s="33">
        <f t="shared" si="41"/>
        <v>0</v>
      </c>
    </row>
    <row r="400" spans="1:13" x14ac:dyDescent="0.25">
      <c r="A400" s="5" t="s">
        <v>215</v>
      </c>
      <c r="B400" s="5" t="s">
        <v>237</v>
      </c>
      <c r="C400" s="7">
        <v>3.7018800000000001</v>
      </c>
      <c r="D400" s="7">
        <v>5.1749697999999995</v>
      </c>
      <c r="E400" s="37">
        <v>0.1</v>
      </c>
      <c r="F400" s="37">
        <v>0.3</v>
      </c>
      <c r="G400" s="33">
        <f t="shared" si="36"/>
        <v>0.31622776601683794</v>
      </c>
      <c r="H400" s="8">
        <f t="shared" si="37"/>
        <v>8.1174957419460452E-10</v>
      </c>
      <c r="I400" s="8"/>
      <c r="J400" s="33">
        <f t="shared" si="38"/>
        <v>1.7941226821789459E-5</v>
      </c>
      <c r="K400" s="33">
        <f t="shared" si="39"/>
        <v>0</v>
      </c>
      <c r="L400" s="33">
        <f t="shared" si="40"/>
        <v>2.5372726296986598E-6</v>
      </c>
      <c r="M400" s="33">
        <f t="shared" si="41"/>
        <v>6.4377523974179524E-12</v>
      </c>
    </row>
    <row r="401" spans="1:13" x14ac:dyDescent="0.25">
      <c r="A401" s="5" t="s">
        <v>216</v>
      </c>
      <c r="B401" s="5" t="s">
        <v>237</v>
      </c>
      <c r="C401" s="7">
        <v>28.959840000000003</v>
      </c>
      <c r="D401" s="7">
        <v>12.677945280000001</v>
      </c>
      <c r="E401" s="37">
        <v>0.1</v>
      </c>
      <c r="F401" s="37">
        <v>0.3</v>
      </c>
      <c r="G401" s="33">
        <f t="shared" si="36"/>
        <v>0.31622776601683794</v>
      </c>
      <c r="H401" s="8">
        <f t="shared" si="37"/>
        <v>4.8719651833430824E-9</v>
      </c>
      <c r="I401" s="8"/>
      <c r="J401" s="33">
        <f t="shared" si="38"/>
        <v>4.3953472328034673E-5</v>
      </c>
      <c r="K401" s="33">
        <f t="shared" si="39"/>
        <v>0</v>
      </c>
      <c r="L401" s="33">
        <f t="shared" si="40"/>
        <v>6.2159596679697178E-6</v>
      </c>
      <c r="M401" s="33">
        <f t="shared" si="41"/>
        <v>3.8638154593826205E-11</v>
      </c>
    </row>
    <row r="402" spans="1:13" x14ac:dyDescent="0.25">
      <c r="A402" s="5" t="s">
        <v>217</v>
      </c>
      <c r="B402" s="5" t="s">
        <v>237</v>
      </c>
      <c r="C402" s="7">
        <v>0.76607999999999998</v>
      </c>
      <c r="D402" s="7">
        <v>0.64720991999999999</v>
      </c>
      <c r="E402" s="37">
        <v>0.1</v>
      </c>
      <c r="F402" s="37">
        <v>0.3</v>
      </c>
      <c r="G402" s="33">
        <f t="shared" si="36"/>
        <v>0.31622776601683794</v>
      </c>
      <c r="H402" s="8">
        <f t="shared" si="37"/>
        <v>1.2696872560732537E-11</v>
      </c>
      <c r="I402" s="8"/>
      <c r="J402" s="33">
        <f t="shared" si="38"/>
        <v>2.2438275825362713E-6</v>
      </c>
      <c r="K402" s="33">
        <f t="shared" si="39"/>
        <v>0</v>
      </c>
      <c r="L402" s="33">
        <f t="shared" si="40"/>
        <v>3.1732513988496302E-7</v>
      </c>
      <c r="M402" s="33">
        <f t="shared" si="41"/>
        <v>1.0069524440301135E-13</v>
      </c>
    </row>
    <row r="403" spans="1:13" x14ac:dyDescent="0.25">
      <c r="A403" s="5" t="s">
        <v>218</v>
      </c>
      <c r="B403" s="5" t="s">
        <v>237</v>
      </c>
      <c r="C403" s="7">
        <v>77.65128</v>
      </c>
      <c r="D403" s="7">
        <v>55.888385</v>
      </c>
      <c r="E403" s="37">
        <v>0.1</v>
      </c>
      <c r="F403" s="37">
        <v>0.3</v>
      </c>
      <c r="G403" s="33">
        <f t="shared" si="36"/>
        <v>0.31622776601683794</v>
      </c>
      <c r="H403" s="8">
        <f t="shared" si="37"/>
        <v>9.467810354715001E-8</v>
      </c>
      <c r="I403" s="8"/>
      <c r="J403" s="33">
        <f t="shared" si="38"/>
        <v>1.9376078136504216E-4</v>
      </c>
      <c r="K403" s="33">
        <f t="shared" si="39"/>
        <v>0</v>
      </c>
      <c r="L403" s="33">
        <f t="shared" si="40"/>
        <v>2.7401912486245073E-5</v>
      </c>
      <c r="M403" s="33">
        <f t="shared" si="41"/>
        <v>7.508648079038336E-10</v>
      </c>
    </row>
    <row r="404" spans="1:13" x14ac:dyDescent="0.25">
      <c r="A404" s="5" t="s">
        <v>239</v>
      </c>
      <c r="B404" s="5" t="s">
        <v>237</v>
      </c>
      <c r="C404" s="7">
        <v>2.2400000000000002</v>
      </c>
      <c r="D404" s="7">
        <v>0.44890047999999999</v>
      </c>
      <c r="E404" s="37">
        <v>0.1</v>
      </c>
      <c r="F404" s="37">
        <v>0.3</v>
      </c>
      <c r="G404" s="33">
        <f t="shared" si="36"/>
        <v>0.31622776601683794</v>
      </c>
      <c r="H404" s="8">
        <f t="shared" si="37"/>
        <v>6.1081060631287119E-12</v>
      </c>
      <c r="I404" s="8"/>
      <c r="J404" s="33">
        <f t="shared" si="38"/>
        <v>1.5563038323605607E-6</v>
      </c>
      <c r="K404" s="33">
        <f t="shared" si="39"/>
        <v>0</v>
      </c>
      <c r="L404" s="33">
        <f t="shared" si="40"/>
        <v>2.2009459868975289E-7</v>
      </c>
      <c r="M404" s="33">
        <f t="shared" si="41"/>
        <v>4.8441632372403376E-14</v>
      </c>
    </row>
    <row r="405" spans="1:13" x14ac:dyDescent="0.25">
      <c r="A405" s="5" t="s">
        <v>219</v>
      </c>
      <c r="B405" s="5" t="s">
        <v>237</v>
      </c>
      <c r="C405" s="7">
        <v>0</v>
      </c>
      <c r="D405" s="7">
        <v>0</v>
      </c>
      <c r="E405" s="37">
        <v>0.25</v>
      </c>
      <c r="F405" s="37">
        <v>0</v>
      </c>
      <c r="G405" s="33">
        <f t="shared" si="36"/>
        <v>0.25</v>
      </c>
      <c r="H405" s="8">
        <f t="shared" si="37"/>
        <v>0</v>
      </c>
      <c r="I405" s="8"/>
      <c r="J405" s="33">
        <f t="shared" si="38"/>
        <v>0</v>
      </c>
      <c r="K405" s="33">
        <f t="shared" si="39"/>
        <v>0</v>
      </c>
      <c r="L405" s="33">
        <f t="shared" si="40"/>
        <v>0</v>
      </c>
      <c r="M405" s="33">
        <f t="shared" si="41"/>
        <v>0</v>
      </c>
    </row>
    <row r="406" spans="1:13" x14ac:dyDescent="0.25">
      <c r="A406" s="5" t="s">
        <v>220</v>
      </c>
      <c r="B406" s="5" t="s">
        <v>237</v>
      </c>
      <c r="C406" s="7">
        <v>160.15441856040405</v>
      </c>
      <c r="D406" s="7">
        <v>10.406064178579447</v>
      </c>
      <c r="E406" s="37">
        <v>0.05</v>
      </c>
      <c r="F406" s="37">
        <v>5</v>
      </c>
      <c r="G406" s="33">
        <f t="shared" si="36"/>
        <v>5.0002499937503124</v>
      </c>
      <c r="H406" s="8">
        <f t="shared" si="37"/>
        <v>8.2065924465635292E-7</v>
      </c>
      <c r="I406" s="8"/>
      <c r="J406" s="33">
        <f t="shared" si="38"/>
        <v>3.6077033290125112E-5</v>
      </c>
      <c r="K406" s="33">
        <f t="shared" si="39"/>
        <v>0</v>
      </c>
      <c r="L406" s="33">
        <f t="shared" si="40"/>
        <v>2.5510314884540292E-6</v>
      </c>
      <c r="M406" s="33">
        <f t="shared" si="41"/>
        <v>6.5077616550839795E-12</v>
      </c>
    </row>
    <row r="407" spans="1:13" x14ac:dyDescent="0.25">
      <c r="A407" s="5" t="s">
        <v>221</v>
      </c>
      <c r="B407" s="5" t="s">
        <v>237</v>
      </c>
      <c r="C407" s="7">
        <v>0</v>
      </c>
      <c r="D407" s="7">
        <v>0</v>
      </c>
      <c r="E407" s="37">
        <v>0</v>
      </c>
      <c r="F407" s="37">
        <v>0</v>
      </c>
      <c r="G407" s="33">
        <f t="shared" si="36"/>
        <v>0</v>
      </c>
      <c r="H407" s="8">
        <f t="shared" si="37"/>
        <v>0</v>
      </c>
      <c r="I407" s="8"/>
      <c r="J407" s="33">
        <f t="shared" si="38"/>
        <v>0</v>
      </c>
      <c r="K407" s="33">
        <f t="shared" si="39"/>
        <v>0</v>
      </c>
      <c r="L407" s="33">
        <f t="shared" si="40"/>
        <v>0</v>
      </c>
      <c r="M407" s="33">
        <f t="shared" si="41"/>
        <v>0</v>
      </c>
    </row>
    <row r="408" spans="1:13" x14ac:dyDescent="0.25">
      <c r="A408" s="5" t="s">
        <v>222</v>
      </c>
      <c r="B408" s="5" t="s">
        <v>237</v>
      </c>
      <c r="C408" s="7">
        <v>0</v>
      </c>
      <c r="D408" s="7">
        <v>0</v>
      </c>
      <c r="E408" s="37">
        <v>0</v>
      </c>
      <c r="F408" s="37">
        <v>0</v>
      </c>
      <c r="G408" s="33">
        <f t="shared" si="36"/>
        <v>0</v>
      </c>
      <c r="H408" s="8">
        <f t="shared" si="37"/>
        <v>0</v>
      </c>
      <c r="I408" s="8"/>
      <c r="J408" s="33">
        <f t="shared" si="38"/>
        <v>0</v>
      </c>
      <c r="K408" s="33">
        <f t="shared" si="39"/>
        <v>0</v>
      </c>
      <c r="L408" s="33">
        <f t="shared" si="40"/>
        <v>0</v>
      </c>
      <c r="M408" s="33">
        <f t="shared" si="41"/>
        <v>0</v>
      </c>
    </row>
    <row r="409" spans="1:13" x14ac:dyDescent="0.25">
      <c r="A409" s="5" t="s">
        <v>223</v>
      </c>
      <c r="B409" s="5" t="s">
        <v>237</v>
      </c>
      <c r="C409" s="7">
        <v>0</v>
      </c>
      <c r="D409" s="7">
        <v>0</v>
      </c>
      <c r="E409" s="37">
        <v>0</v>
      </c>
      <c r="F409" s="37">
        <v>0</v>
      </c>
      <c r="G409" s="33">
        <f t="shared" si="36"/>
        <v>0</v>
      </c>
      <c r="H409" s="8">
        <f t="shared" si="37"/>
        <v>0</v>
      </c>
      <c r="I409" s="8"/>
      <c r="J409" s="33">
        <f t="shared" si="38"/>
        <v>0</v>
      </c>
      <c r="K409" s="33">
        <f t="shared" si="39"/>
        <v>0</v>
      </c>
      <c r="L409" s="33">
        <f t="shared" si="40"/>
        <v>0</v>
      </c>
      <c r="M409" s="33">
        <f t="shared" si="41"/>
        <v>0</v>
      </c>
    </row>
    <row r="410" spans="1:13" x14ac:dyDescent="0.25">
      <c r="A410" s="5" t="s">
        <v>224</v>
      </c>
      <c r="B410" s="5" t="s">
        <v>237</v>
      </c>
      <c r="C410" s="7">
        <v>0</v>
      </c>
      <c r="D410" s="7">
        <v>0</v>
      </c>
      <c r="E410" s="37">
        <v>0.2</v>
      </c>
      <c r="F410" s="37">
        <v>0</v>
      </c>
      <c r="G410" s="33">
        <f t="shared" si="36"/>
        <v>0.2</v>
      </c>
      <c r="H410" s="8">
        <f t="shared" si="37"/>
        <v>0</v>
      </c>
      <c r="I410" s="8"/>
      <c r="J410" s="33">
        <f t="shared" si="38"/>
        <v>0</v>
      </c>
      <c r="K410" s="33">
        <f t="shared" si="39"/>
        <v>0</v>
      </c>
      <c r="L410" s="33">
        <f t="shared" si="40"/>
        <v>0</v>
      </c>
      <c r="M410" s="33">
        <f t="shared" si="41"/>
        <v>0</v>
      </c>
    </row>
    <row r="411" spans="1:13" x14ac:dyDescent="0.25">
      <c r="A411" s="5" t="s">
        <v>225</v>
      </c>
      <c r="B411" s="5" t="s">
        <v>237</v>
      </c>
      <c r="C411" s="7">
        <v>0</v>
      </c>
      <c r="D411" s="7">
        <v>0</v>
      </c>
      <c r="E411" s="37">
        <v>0.2</v>
      </c>
      <c r="F411" s="37">
        <v>0</v>
      </c>
      <c r="G411" s="33">
        <f t="shared" si="36"/>
        <v>0.2</v>
      </c>
      <c r="H411" s="8">
        <f t="shared" si="37"/>
        <v>0</v>
      </c>
      <c r="I411" s="8"/>
      <c r="J411" s="33">
        <f t="shared" si="38"/>
        <v>0</v>
      </c>
      <c r="K411" s="33">
        <f t="shared" si="39"/>
        <v>0</v>
      </c>
      <c r="L411" s="33">
        <f t="shared" si="40"/>
        <v>0</v>
      </c>
      <c r="M411" s="33">
        <f t="shared" si="41"/>
        <v>0</v>
      </c>
    </row>
    <row r="412" spans="1:13" x14ac:dyDescent="0.25">
      <c r="A412" s="5" t="s">
        <v>226</v>
      </c>
      <c r="B412" s="5" t="s">
        <v>237</v>
      </c>
      <c r="C412" s="7">
        <v>0</v>
      </c>
      <c r="D412" s="7">
        <v>0</v>
      </c>
      <c r="E412" s="37">
        <v>0</v>
      </c>
      <c r="F412" s="37">
        <v>0</v>
      </c>
      <c r="G412" s="33">
        <f t="shared" si="36"/>
        <v>0</v>
      </c>
      <c r="H412" s="8">
        <f t="shared" si="37"/>
        <v>0</v>
      </c>
      <c r="I412" s="8"/>
      <c r="J412" s="33">
        <f t="shared" si="38"/>
        <v>0</v>
      </c>
      <c r="K412" s="33">
        <f t="shared" si="39"/>
        <v>0</v>
      </c>
      <c r="L412" s="33">
        <f t="shared" si="40"/>
        <v>0</v>
      </c>
      <c r="M412" s="33">
        <f t="shared" si="41"/>
        <v>0</v>
      </c>
    </row>
    <row r="413" spans="1:13" x14ac:dyDescent="0.25">
      <c r="A413" s="5" t="s">
        <v>227</v>
      </c>
      <c r="B413" s="5" t="s">
        <v>237</v>
      </c>
      <c r="C413" s="7">
        <v>636.22547649588535</v>
      </c>
      <c r="D413" s="7">
        <v>475.94678441668384</v>
      </c>
      <c r="E413" s="37">
        <v>0.2</v>
      </c>
      <c r="F413" s="37">
        <v>0.5</v>
      </c>
      <c r="G413" s="33">
        <f t="shared" si="36"/>
        <v>0.53851648071345048</v>
      </c>
      <c r="H413" s="8">
        <f t="shared" si="37"/>
        <v>1.9912290611735965E-5</v>
      </c>
      <c r="I413" s="8"/>
      <c r="J413" s="33">
        <f t="shared" si="38"/>
        <v>1.650071313328448E-3</v>
      </c>
      <c r="K413" s="33">
        <f t="shared" si="39"/>
        <v>0</v>
      </c>
      <c r="L413" s="33">
        <f t="shared" si="40"/>
        <v>4.667106460383752E-4</v>
      </c>
      <c r="M413" s="33">
        <f t="shared" si="41"/>
        <v>2.1781882712555755E-7</v>
      </c>
    </row>
    <row r="414" spans="1:13" x14ac:dyDescent="0.25">
      <c r="A414" s="5" t="s">
        <v>228</v>
      </c>
      <c r="B414" s="5" t="s">
        <v>237</v>
      </c>
      <c r="C414" s="7">
        <v>0</v>
      </c>
      <c r="D414" s="7">
        <v>0</v>
      </c>
      <c r="E414" s="37">
        <v>0.25</v>
      </c>
      <c r="F414" s="37">
        <v>0</v>
      </c>
      <c r="G414" s="33">
        <f t="shared" si="36"/>
        <v>0.25</v>
      </c>
      <c r="H414" s="8">
        <f t="shared" si="37"/>
        <v>0</v>
      </c>
      <c r="I414" s="8"/>
      <c r="J414" s="33">
        <f t="shared" si="38"/>
        <v>0</v>
      </c>
      <c r="K414" s="33">
        <f t="shared" si="39"/>
        <v>0</v>
      </c>
      <c r="L414" s="33">
        <f t="shared" si="40"/>
        <v>0</v>
      </c>
      <c r="M414" s="33">
        <f t="shared" si="41"/>
        <v>0</v>
      </c>
    </row>
    <row r="415" spans="1:13" x14ac:dyDescent="0.25">
      <c r="A415" s="5" t="s">
        <v>229</v>
      </c>
      <c r="B415" s="5" t="s">
        <v>237</v>
      </c>
      <c r="C415" s="7">
        <v>0</v>
      </c>
      <c r="D415" s="7">
        <v>0</v>
      </c>
      <c r="E415" s="37">
        <v>0.25</v>
      </c>
      <c r="F415" s="37">
        <v>0</v>
      </c>
      <c r="G415" s="33">
        <f t="shared" si="36"/>
        <v>0.25</v>
      </c>
      <c r="H415" s="8">
        <f t="shared" si="37"/>
        <v>0</v>
      </c>
      <c r="I415" s="8"/>
      <c r="J415" s="33">
        <f t="shared" si="38"/>
        <v>0</v>
      </c>
      <c r="K415" s="33">
        <f t="shared" si="39"/>
        <v>0</v>
      </c>
      <c r="L415" s="33">
        <f t="shared" si="40"/>
        <v>0</v>
      </c>
      <c r="M415" s="33">
        <f t="shared" si="41"/>
        <v>0</v>
      </c>
    </row>
    <row r="416" spans="1:13" x14ac:dyDescent="0.25">
      <c r="A416" s="5" t="s">
        <v>230</v>
      </c>
      <c r="B416" s="5" t="s">
        <v>237</v>
      </c>
      <c r="C416" s="7">
        <v>0</v>
      </c>
      <c r="D416" s="7">
        <v>0</v>
      </c>
      <c r="E416" s="37">
        <v>0</v>
      </c>
      <c r="F416" s="37">
        <v>0</v>
      </c>
      <c r="G416" s="33">
        <f t="shared" si="36"/>
        <v>0</v>
      </c>
      <c r="H416" s="8">
        <f t="shared" si="37"/>
        <v>0</v>
      </c>
      <c r="I416" s="8"/>
      <c r="J416" s="33">
        <f t="shared" si="38"/>
        <v>0</v>
      </c>
      <c r="K416" s="33">
        <f t="shared" si="39"/>
        <v>0</v>
      </c>
      <c r="L416" s="33">
        <f t="shared" si="40"/>
        <v>0</v>
      </c>
      <c r="M416" s="33">
        <f t="shared" si="41"/>
        <v>0</v>
      </c>
    </row>
    <row r="417" spans="1:13" x14ac:dyDescent="0.25">
      <c r="A417" s="5" t="s">
        <v>231</v>
      </c>
      <c r="B417" s="5" t="s">
        <v>237</v>
      </c>
      <c r="C417" s="7">
        <v>0</v>
      </c>
      <c r="D417" s="7">
        <v>0</v>
      </c>
      <c r="E417" s="37">
        <v>0</v>
      </c>
      <c r="F417" s="37">
        <v>0</v>
      </c>
      <c r="G417" s="33">
        <f t="shared" si="36"/>
        <v>0</v>
      </c>
      <c r="H417" s="8">
        <f t="shared" si="37"/>
        <v>0</v>
      </c>
      <c r="I417" s="8"/>
      <c r="J417" s="33">
        <f t="shared" si="38"/>
        <v>0</v>
      </c>
      <c r="K417" s="33">
        <f t="shared" si="39"/>
        <v>0</v>
      </c>
      <c r="L417" s="33">
        <f t="shared" si="40"/>
        <v>0</v>
      </c>
      <c r="M417" s="33">
        <f t="shared" si="41"/>
        <v>0</v>
      </c>
    </row>
    <row r="418" spans="1:13" x14ac:dyDescent="0.25">
      <c r="A418" s="5" t="s">
        <v>243</v>
      </c>
      <c r="B418" s="5" t="s">
        <v>237</v>
      </c>
      <c r="C418" s="10">
        <v>0.16506418550215998</v>
      </c>
      <c r="D418" s="10">
        <v>1.0280630471999999</v>
      </c>
      <c r="E418" s="30">
        <v>0.51</v>
      </c>
      <c r="F418" s="30">
        <v>0.99</v>
      </c>
      <c r="G418" s="33">
        <f t="shared" si="36"/>
        <v>1.1136426715962351</v>
      </c>
      <c r="H418" s="8">
        <f t="shared" si="37"/>
        <v>3.9731746449726269E-10</v>
      </c>
      <c r="I418" s="8"/>
      <c r="J418" s="33">
        <f t="shared" si="38"/>
        <v>3.5642164166668652E-6</v>
      </c>
      <c r="K418" s="33">
        <f t="shared" si="39"/>
        <v>0</v>
      </c>
      <c r="L418" s="33">
        <f t="shared" si="40"/>
        <v>2.5706872297983891E-6</v>
      </c>
      <c r="M418" s="33">
        <f t="shared" si="41"/>
        <v>6.6084328334485154E-12</v>
      </c>
    </row>
    <row r="419" spans="1:13" x14ac:dyDescent="0.25">
      <c r="A419" s="5" t="s">
        <v>244</v>
      </c>
      <c r="B419" s="5" t="s">
        <v>237</v>
      </c>
      <c r="C419" s="10">
        <v>0</v>
      </c>
      <c r="D419" s="10">
        <v>0</v>
      </c>
      <c r="E419" s="30">
        <v>0.51</v>
      </c>
      <c r="F419" s="30">
        <v>0.99</v>
      </c>
      <c r="G419" s="33">
        <f t="shared" si="36"/>
        <v>1.1136426715962351</v>
      </c>
      <c r="H419" s="8">
        <f t="shared" si="37"/>
        <v>0</v>
      </c>
      <c r="I419" s="8"/>
      <c r="J419" s="33">
        <f t="shared" si="38"/>
        <v>0</v>
      </c>
      <c r="K419" s="33">
        <f t="shared" si="39"/>
        <v>0</v>
      </c>
      <c r="L419" s="33">
        <f t="shared" si="40"/>
        <v>0</v>
      </c>
      <c r="M419" s="33">
        <f t="shared" si="41"/>
        <v>0</v>
      </c>
    </row>
    <row r="420" spans="1:13" x14ac:dyDescent="0.25">
      <c r="A420" s="5" t="s">
        <v>245</v>
      </c>
      <c r="B420" s="5" t="s">
        <v>237</v>
      </c>
      <c r="C420" s="10">
        <v>0</v>
      </c>
      <c r="D420" s="10">
        <v>0</v>
      </c>
      <c r="E420" s="29">
        <v>0</v>
      </c>
      <c r="F420" s="29">
        <v>0</v>
      </c>
      <c r="G420" s="33">
        <f t="shared" si="36"/>
        <v>0</v>
      </c>
      <c r="H420" s="8">
        <f t="shared" si="37"/>
        <v>0</v>
      </c>
      <c r="I420" s="8"/>
      <c r="J420" s="33">
        <f t="shared" si="38"/>
        <v>0</v>
      </c>
      <c r="K420" s="33">
        <f t="shared" si="39"/>
        <v>0</v>
      </c>
      <c r="L420" s="33">
        <f t="shared" si="40"/>
        <v>0</v>
      </c>
      <c r="M420" s="33">
        <f t="shared" si="41"/>
        <v>0</v>
      </c>
    </row>
    <row r="421" spans="1:13" x14ac:dyDescent="0.25">
      <c r="A421" s="5" t="s">
        <v>246</v>
      </c>
      <c r="B421" s="5" t="s">
        <v>237</v>
      </c>
      <c r="C421" s="10">
        <v>0</v>
      </c>
      <c r="D421" s="10">
        <v>0</v>
      </c>
      <c r="E421" s="29">
        <v>0</v>
      </c>
      <c r="F421" s="29">
        <v>0</v>
      </c>
      <c r="G421" s="33">
        <f t="shared" si="36"/>
        <v>0</v>
      </c>
      <c r="H421" s="8">
        <f t="shared" si="37"/>
        <v>0</v>
      </c>
      <c r="I421" s="8"/>
      <c r="J421" s="33">
        <f t="shared" si="38"/>
        <v>0</v>
      </c>
      <c r="K421" s="33">
        <f t="shared" si="39"/>
        <v>0</v>
      </c>
      <c r="L421" s="33">
        <f t="shared" si="40"/>
        <v>0</v>
      </c>
      <c r="M421" s="33">
        <f t="shared" si="41"/>
        <v>0</v>
      </c>
    </row>
    <row r="422" spans="1:13" x14ac:dyDescent="0.25">
      <c r="A422" s="5" t="s">
        <v>247</v>
      </c>
      <c r="B422" s="5" t="s">
        <v>237</v>
      </c>
      <c r="C422" s="10">
        <v>0</v>
      </c>
      <c r="D422" s="10">
        <v>13.973524879999999</v>
      </c>
      <c r="E422" s="29">
        <v>0.3</v>
      </c>
      <c r="F422" s="29">
        <v>0.39130434782608692</v>
      </c>
      <c r="G422" s="33">
        <f t="shared" si="36"/>
        <v>0.49307108273310779</v>
      </c>
      <c r="H422" s="8">
        <f t="shared" si="37"/>
        <v>1.4389226252134348E-8</v>
      </c>
      <c r="I422" s="8"/>
      <c r="J422" s="33">
        <f t="shared" si="38"/>
        <v>4.8445148292845764E-5</v>
      </c>
      <c r="K422" s="33">
        <f t="shared" si="39"/>
        <v>0</v>
      </c>
      <c r="L422" s="33">
        <f t="shared" si="40"/>
        <v>2.0553535724075481E-5</v>
      </c>
      <c r="M422" s="33">
        <f t="shared" si="41"/>
        <v>4.2244783076084701E-10</v>
      </c>
    </row>
    <row r="423" spans="1:13" x14ac:dyDescent="0.25">
      <c r="A423" s="5" t="s">
        <v>248</v>
      </c>
      <c r="B423" s="5" t="s">
        <v>237</v>
      </c>
      <c r="C423" s="10">
        <v>0</v>
      </c>
      <c r="D423" s="10">
        <v>0</v>
      </c>
      <c r="E423" s="29">
        <v>0</v>
      </c>
      <c r="F423" s="29">
        <v>0</v>
      </c>
      <c r="G423" s="33">
        <f t="shared" si="36"/>
        <v>0</v>
      </c>
      <c r="H423" s="8">
        <f t="shared" si="37"/>
        <v>0</v>
      </c>
      <c r="I423" s="8"/>
      <c r="J423" s="33">
        <f t="shared" si="38"/>
        <v>0</v>
      </c>
      <c r="K423" s="33">
        <f t="shared" si="39"/>
        <v>0</v>
      </c>
      <c r="L423" s="33">
        <f t="shared" si="40"/>
        <v>0</v>
      </c>
      <c r="M423" s="33">
        <f t="shared" si="41"/>
        <v>0</v>
      </c>
    </row>
    <row r="424" spans="1:13" x14ac:dyDescent="0.25">
      <c r="A424" s="5" t="s">
        <v>249</v>
      </c>
      <c r="B424" s="5" t="s">
        <v>237</v>
      </c>
      <c r="C424" s="10">
        <v>0</v>
      </c>
      <c r="D424" s="10">
        <v>0</v>
      </c>
      <c r="E424" s="29">
        <v>0</v>
      </c>
      <c r="F424" s="29">
        <v>0</v>
      </c>
      <c r="G424" s="33">
        <f t="shared" si="36"/>
        <v>0</v>
      </c>
      <c r="H424" s="8">
        <f t="shared" si="37"/>
        <v>0</v>
      </c>
      <c r="I424" s="8"/>
      <c r="J424" s="33">
        <f t="shared" si="38"/>
        <v>0</v>
      </c>
      <c r="K424" s="33">
        <f t="shared" si="39"/>
        <v>0</v>
      </c>
      <c r="L424" s="33">
        <f t="shared" si="40"/>
        <v>0</v>
      </c>
      <c r="M424" s="33">
        <f t="shared" si="41"/>
        <v>0</v>
      </c>
    </row>
    <row r="425" spans="1:13" x14ac:dyDescent="0.25">
      <c r="A425" s="5" t="s">
        <v>250</v>
      </c>
      <c r="B425" s="5" t="s">
        <v>237</v>
      </c>
      <c r="C425" s="10">
        <v>0</v>
      </c>
      <c r="D425" s="10">
        <v>0</v>
      </c>
      <c r="E425" s="29">
        <v>0</v>
      </c>
      <c r="F425" s="29">
        <v>0</v>
      </c>
      <c r="G425" s="33">
        <f t="shared" si="36"/>
        <v>0</v>
      </c>
      <c r="H425" s="8">
        <f t="shared" si="37"/>
        <v>0</v>
      </c>
      <c r="I425" s="8"/>
      <c r="J425" s="33">
        <f t="shared" si="38"/>
        <v>0</v>
      </c>
      <c r="K425" s="33">
        <f t="shared" si="39"/>
        <v>0</v>
      </c>
      <c r="L425" s="33">
        <f t="shared" si="40"/>
        <v>0</v>
      </c>
      <c r="M425" s="33">
        <f t="shared" si="41"/>
        <v>0</v>
      </c>
    </row>
    <row r="426" spans="1:13" x14ac:dyDescent="0.25">
      <c r="A426" s="5" t="s">
        <v>251</v>
      </c>
      <c r="B426" s="5" t="s">
        <v>237</v>
      </c>
      <c r="C426" s="10">
        <v>0</v>
      </c>
      <c r="D426" s="10">
        <v>0</v>
      </c>
      <c r="E426" s="29">
        <v>0</v>
      </c>
      <c r="F426" s="29">
        <v>0</v>
      </c>
      <c r="G426" s="33">
        <f t="shared" si="36"/>
        <v>0</v>
      </c>
      <c r="H426" s="8">
        <f t="shared" si="37"/>
        <v>0</v>
      </c>
      <c r="I426" s="8"/>
      <c r="J426" s="33">
        <f t="shared" si="38"/>
        <v>0</v>
      </c>
      <c r="K426" s="33">
        <f t="shared" si="39"/>
        <v>0</v>
      </c>
      <c r="L426" s="33">
        <f t="shared" si="40"/>
        <v>0</v>
      </c>
      <c r="M426" s="33">
        <f t="shared" si="41"/>
        <v>0</v>
      </c>
    </row>
    <row r="427" spans="1:13" x14ac:dyDescent="0.25">
      <c r="A427" s="5" t="s">
        <v>252</v>
      </c>
      <c r="B427" s="5" t="s">
        <v>237</v>
      </c>
      <c r="C427" s="10">
        <v>0</v>
      </c>
      <c r="D427" s="10">
        <v>0</v>
      </c>
      <c r="E427" s="29">
        <v>0</v>
      </c>
      <c r="F427" s="29">
        <v>0</v>
      </c>
      <c r="G427" s="33">
        <f t="shared" si="36"/>
        <v>0</v>
      </c>
      <c r="H427" s="8">
        <f t="shared" si="37"/>
        <v>0</v>
      </c>
      <c r="I427" s="8"/>
      <c r="J427" s="33">
        <f t="shared" si="38"/>
        <v>0</v>
      </c>
      <c r="K427" s="33">
        <f t="shared" si="39"/>
        <v>0</v>
      </c>
      <c r="L427" s="33">
        <f t="shared" si="40"/>
        <v>0</v>
      </c>
      <c r="M427" s="33">
        <f t="shared" si="41"/>
        <v>0</v>
      </c>
    </row>
    <row r="428" spans="1:13" x14ac:dyDescent="0.25">
      <c r="A428" s="5" t="s">
        <v>253</v>
      </c>
      <c r="B428" s="5" t="s">
        <v>237</v>
      </c>
      <c r="C428" s="10">
        <v>0</v>
      </c>
      <c r="D428" s="10">
        <v>0</v>
      </c>
      <c r="E428" s="29">
        <v>0</v>
      </c>
      <c r="F428" s="29">
        <v>0</v>
      </c>
      <c r="G428" s="33">
        <f t="shared" si="36"/>
        <v>0</v>
      </c>
      <c r="H428" s="8">
        <f t="shared" si="37"/>
        <v>0</v>
      </c>
      <c r="I428" s="8"/>
      <c r="J428" s="33">
        <f t="shared" si="38"/>
        <v>0</v>
      </c>
      <c r="K428" s="33">
        <f t="shared" si="39"/>
        <v>0</v>
      </c>
      <c r="L428" s="33">
        <f t="shared" si="40"/>
        <v>0</v>
      </c>
      <c r="M428" s="33">
        <f t="shared" si="41"/>
        <v>0</v>
      </c>
    </row>
    <row r="429" spans="1:13" x14ac:dyDescent="0.25">
      <c r="A429" s="5" t="s">
        <v>254</v>
      </c>
      <c r="B429" s="5" t="s">
        <v>237</v>
      </c>
      <c r="C429" s="10">
        <v>0</v>
      </c>
      <c r="D429" s="10">
        <v>0</v>
      </c>
      <c r="E429" s="29">
        <v>0</v>
      </c>
      <c r="F429" s="29">
        <v>0</v>
      </c>
      <c r="G429" s="33">
        <f t="shared" si="36"/>
        <v>0</v>
      </c>
      <c r="H429" s="8">
        <f t="shared" si="37"/>
        <v>0</v>
      </c>
      <c r="I429" s="8"/>
      <c r="J429" s="33">
        <f t="shared" si="38"/>
        <v>0</v>
      </c>
      <c r="K429" s="33">
        <f t="shared" si="39"/>
        <v>0</v>
      </c>
      <c r="L429" s="33">
        <f t="shared" si="40"/>
        <v>0</v>
      </c>
      <c r="M429" s="33">
        <f t="shared" si="41"/>
        <v>0</v>
      </c>
    </row>
    <row r="430" spans="1:13" x14ac:dyDescent="0.25">
      <c r="A430" s="5" t="s">
        <v>255</v>
      </c>
      <c r="B430" s="5" t="s">
        <v>237</v>
      </c>
      <c r="C430" s="10">
        <v>0</v>
      </c>
      <c r="D430" s="10">
        <v>0</v>
      </c>
      <c r="E430" s="30">
        <v>0.15</v>
      </c>
      <c r="F430" s="30">
        <v>0.5</v>
      </c>
      <c r="G430" s="33">
        <f t="shared" si="36"/>
        <v>0.52201532544552753</v>
      </c>
      <c r="H430" s="8">
        <f t="shared" si="37"/>
        <v>0</v>
      </c>
      <c r="I430" s="8"/>
      <c r="J430" s="33">
        <f t="shared" si="38"/>
        <v>0</v>
      </c>
      <c r="K430" s="33">
        <f t="shared" si="39"/>
        <v>0</v>
      </c>
      <c r="L430" s="33">
        <f t="shared" si="40"/>
        <v>0</v>
      </c>
      <c r="M430" s="33">
        <f t="shared" si="41"/>
        <v>0</v>
      </c>
    </row>
    <row r="431" spans="1:13" x14ac:dyDescent="0.25">
      <c r="A431" s="5" t="s">
        <v>232</v>
      </c>
      <c r="B431" s="5" t="s">
        <v>237</v>
      </c>
      <c r="C431" s="7">
        <v>1490.5802889047798</v>
      </c>
      <c r="D431" s="8">
        <v>4406.6221245567203</v>
      </c>
      <c r="E431" s="37">
        <v>0.2</v>
      </c>
      <c r="F431" s="37">
        <v>0.36055512754639901</v>
      </c>
      <c r="G431" s="33">
        <f t="shared" si="36"/>
        <v>0.41231056256176613</v>
      </c>
      <c r="H431" s="8">
        <f t="shared" si="37"/>
        <v>1.0006149163478881E-3</v>
      </c>
      <c r="I431" s="8"/>
      <c r="J431" s="33">
        <f t="shared" si="38"/>
        <v>1.5277423851746515E-2</v>
      </c>
      <c r="K431" s="33">
        <f t="shared" si="39"/>
        <v>0</v>
      </c>
      <c r="L431" s="33">
        <f t="shared" si="40"/>
        <v>4.3211080018524268E-3</v>
      </c>
      <c r="M431" s="33">
        <f t="shared" si="41"/>
        <v>1.8671974363673073E-5</v>
      </c>
    </row>
    <row r="432" spans="1:13" x14ac:dyDescent="0.25">
      <c r="A432" s="5" t="s">
        <v>233</v>
      </c>
      <c r="B432" s="5" t="s">
        <v>237</v>
      </c>
      <c r="C432" s="7">
        <v>0</v>
      </c>
      <c r="D432" s="82">
        <v>56.990545785600013</v>
      </c>
      <c r="E432" s="37">
        <v>0.2</v>
      </c>
      <c r="F432" s="37">
        <v>1</v>
      </c>
      <c r="G432" s="33">
        <f t="shared" si="36"/>
        <v>1.019803902718557</v>
      </c>
      <c r="H432" s="8">
        <f t="shared" si="37"/>
        <v>1.0238713758195955E-6</v>
      </c>
      <c r="I432" s="8"/>
      <c r="J432" s="33">
        <f t="shared" si="38"/>
        <v>1.9758188900677784E-4</v>
      </c>
      <c r="K432" s="33">
        <f t="shared" si="39"/>
        <v>0</v>
      </c>
      <c r="L432" s="33">
        <f t="shared" si="40"/>
        <v>5.5884597422536154E-5</v>
      </c>
      <c r="M432" s="33">
        <f t="shared" si="41"/>
        <v>3.1230882290789344E-9</v>
      </c>
    </row>
    <row r="433" spans="1:13" x14ac:dyDescent="0.25">
      <c r="A433" s="5" t="s">
        <v>234</v>
      </c>
      <c r="B433" s="5" t="s">
        <v>237</v>
      </c>
      <c r="C433" s="7">
        <v>3.1955545272000001E-4</v>
      </c>
      <c r="D433" s="8">
        <v>4.0755989808239995E-2</v>
      </c>
      <c r="E433" s="37">
        <v>0.05</v>
      </c>
      <c r="F433" s="37">
        <v>0.5</v>
      </c>
      <c r="G433" s="33">
        <f t="shared" si="36"/>
        <v>0.50249378105604448</v>
      </c>
      <c r="H433" s="8">
        <f t="shared" si="37"/>
        <v>1.2713077734269513E-13</v>
      </c>
      <c r="I433" s="8"/>
      <c r="J433" s="33">
        <f t="shared" si="38"/>
        <v>1.4129791781512878E-7</v>
      </c>
      <c r="K433" s="33">
        <f t="shared" si="39"/>
        <v>0</v>
      </c>
      <c r="L433" s="33">
        <f t="shared" si="40"/>
        <v>9.9912715854617056E-9</v>
      </c>
      <c r="M433" s="33">
        <f t="shared" si="41"/>
        <v>9.9825507894454471E-17</v>
      </c>
    </row>
    <row r="434" spans="1:13" x14ac:dyDescent="0.25">
      <c r="A434" s="5" t="s">
        <v>235</v>
      </c>
      <c r="B434" s="5" t="s">
        <v>237</v>
      </c>
      <c r="C434" s="7">
        <v>3886.1073513379151</v>
      </c>
      <c r="D434" s="8">
        <v>1453.5859475463644</v>
      </c>
      <c r="E434" s="37">
        <v>0.3</v>
      </c>
      <c r="F434" s="37">
        <v>0.42426406871192801</v>
      </c>
      <c r="G434" s="33">
        <f t="shared" si="36"/>
        <v>0.5196152422706628</v>
      </c>
      <c r="H434" s="8">
        <f t="shared" si="37"/>
        <v>1.7292254787132488E-4</v>
      </c>
      <c r="I434" s="8"/>
      <c r="J434" s="33">
        <f t="shared" si="38"/>
        <v>5.0394719578643887E-3</v>
      </c>
      <c r="K434" s="33">
        <f t="shared" si="39"/>
        <v>0</v>
      </c>
      <c r="L434" s="33">
        <f t="shared" si="40"/>
        <v>2.1380668770032141E-3</v>
      </c>
      <c r="M434" s="33">
        <f t="shared" si="41"/>
        <v>4.5713299705382766E-6</v>
      </c>
    </row>
    <row r="435" spans="1:13" x14ac:dyDescent="0.25">
      <c r="A435" s="5" t="s">
        <v>236</v>
      </c>
      <c r="B435" s="5" t="s">
        <v>237</v>
      </c>
      <c r="C435" s="7">
        <v>0</v>
      </c>
      <c r="D435" s="7">
        <v>0</v>
      </c>
      <c r="E435" s="37">
        <v>0</v>
      </c>
      <c r="F435" s="37">
        <v>0</v>
      </c>
      <c r="G435" s="33">
        <f t="shared" si="36"/>
        <v>0</v>
      </c>
      <c r="H435" s="8">
        <f t="shared" si="37"/>
        <v>0</v>
      </c>
      <c r="I435" s="8"/>
      <c r="J435" s="33">
        <f t="shared" si="38"/>
        <v>0</v>
      </c>
      <c r="K435" s="33">
        <f t="shared" si="39"/>
        <v>0</v>
      </c>
      <c r="L435" s="33">
        <f t="shared" si="40"/>
        <v>0</v>
      </c>
      <c r="M435" s="33">
        <f t="shared" si="41"/>
        <v>0</v>
      </c>
    </row>
    <row r="436" spans="1:13" x14ac:dyDescent="0.25">
      <c r="A436" s="5" t="s">
        <v>37</v>
      </c>
      <c r="B436" s="5" t="s">
        <v>240</v>
      </c>
      <c r="C436" s="48">
        <v>24.944190055665008</v>
      </c>
      <c r="D436" s="48">
        <v>0.51690102670279725</v>
      </c>
      <c r="E436" s="37">
        <v>0.03</v>
      </c>
      <c r="F436" s="37">
        <v>0.5</v>
      </c>
      <c r="G436" s="33">
        <f t="shared" si="36"/>
        <v>0.50089919145472772</v>
      </c>
      <c r="H436" s="8">
        <f t="shared" si="37"/>
        <v>2.0319914723404458E-11</v>
      </c>
      <c r="I436" s="8"/>
      <c r="J436" s="33">
        <f t="shared" si="38"/>
        <v>1.7920565574103905E-6</v>
      </c>
      <c r="K436" s="33">
        <f t="shared" si="39"/>
        <v>0</v>
      </c>
      <c r="L436" s="33">
        <f t="shared" si="40"/>
        <v>7.6030520640882393E-8</v>
      </c>
      <c r="M436" s="33">
        <f t="shared" si="41"/>
        <v>5.7806400689236435E-15</v>
      </c>
    </row>
    <row r="437" spans="1:13" x14ac:dyDescent="0.25">
      <c r="A437" s="5" t="s">
        <v>38</v>
      </c>
      <c r="B437" s="5" t="s">
        <v>240</v>
      </c>
      <c r="C437" s="48">
        <v>160.44164518454085</v>
      </c>
      <c r="D437" s="48">
        <v>36.544779003931545</v>
      </c>
      <c r="E437" s="37">
        <v>0.03</v>
      </c>
      <c r="F437" s="37">
        <v>0.5</v>
      </c>
      <c r="G437" s="33">
        <f t="shared" si="36"/>
        <v>0.50089919145472772</v>
      </c>
      <c r="H437" s="8">
        <f t="shared" si="37"/>
        <v>1.0156820359558841E-7</v>
      </c>
      <c r="I437" s="8"/>
      <c r="J437" s="33">
        <f t="shared" si="38"/>
        <v>1.26697970152735E-4</v>
      </c>
      <c r="K437" s="33">
        <f t="shared" si="39"/>
        <v>0</v>
      </c>
      <c r="L437" s="33">
        <f t="shared" si="40"/>
        <v>5.3753396314541836E-6</v>
      </c>
      <c r="M437" s="33">
        <f t="shared" si="41"/>
        <v>2.8894276153481999E-11</v>
      </c>
    </row>
    <row r="438" spans="1:13" x14ac:dyDescent="0.25">
      <c r="A438" s="5" t="s">
        <v>39</v>
      </c>
      <c r="B438" s="5" t="s">
        <v>240</v>
      </c>
      <c r="C438" s="48">
        <v>10.575256950000002</v>
      </c>
      <c r="D438" s="48">
        <v>2.3157784259733663</v>
      </c>
      <c r="E438" s="37">
        <v>0.03</v>
      </c>
      <c r="F438" s="37">
        <v>0.5</v>
      </c>
      <c r="G438" s="33">
        <f t="shared" si="36"/>
        <v>0.50089919145472772</v>
      </c>
      <c r="H438" s="8">
        <f t="shared" si="37"/>
        <v>4.0785059365586775E-10</v>
      </c>
      <c r="I438" s="8"/>
      <c r="J438" s="33">
        <f t="shared" si="38"/>
        <v>8.0286277244351724E-6</v>
      </c>
      <c r="K438" s="33">
        <f t="shared" si="39"/>
        <v>0</v>
      </c>
      <c r="L438" s="33">
        <f t="shared" si="40"/>
        <v>3.4062582645422586E-7</v>
      </c>
      <c r="M438" s="33">
        <f t="shared" si="41"/>
        <v>1.1602595364762439E-13</v>
      </c>
    </row>
    <row r="439" spans="1:13" x14ac:dyDescent="0.25">
      <c r="A439" s="5" t="s">
        <v>40</v>
      </c>
      <c r="B439" s="5" t="s">
        <v>240</v>
      </c>
      <c r="C439" s="48">
        <v>0</v>
      </c>
      <c r="D439" s="48">
        <v>3.6574482740000001</v>
      </c>
      <c r="E439" s="37">
        <v>0.03</v>
      </c>
      <c r="F439" s="37">
        <v>0.5</v>
      </c>
      <c r="G439" s="33">
        <f t="shared" si="36"/>
        <v>0.50089919145472772</v>
      </c>
      <c r="H439" s="8">
        <f t="shared" si="37"/>
        <v>1.0173338074489062E-9</v>
      </c>
      <c r="I439" s="8"/>
      <c r="J439" s="33">
        <f t="shared" si="38"/>
        <v>1.2680095074718383E-5</v>
      </c>
      <c r="K439" s="33">
        <f t="shared" si="39"/>
        <v>0</v>
      </c>
      <c r="L439" s="33">
        <f t="shared" si="40"/>
        <v>5.3797087280541068E-7</v>
      </c>
      <c r="M439" s="33">
        <f t="shared" si="41"/>
        <v>2.8941265998701535E-13</v>
      </c>
    </row>
    <row r="440" spans="1:13" x14ac:dyDescent="0.25">
      <c r="A440" s="5" t="s">
        <v>41</v>
      </c>
      <c r="B440" s="5" t="s">
        <v>240</v>
      </c>
      <c r="C440" s="48">
        <v>0</v>
      </c>
      <c r="D440" s="48">
        <v>0</v>
      </c>
      <c r="E440" s="37">
        <v>7.0000000000000007E-2</v>
      </c>
      <c r="F440" s="37">
        <v>0.5</v>
      </c>
      <c r="G440" s="33">
        <f t="shared" si="36"/>
        <v>0.50487622245457353</v>
      </c>
      <c r="H440" s="8">
        <f t="shared" si="37"/>
        <v>0</v>
      </c>
      <c r="I440" s="8"/>
      <c r="J440" s="33">
        <f t="shared" si="38"/>
        <v>0</v>
      </c>
      <c r="K440" s="33">
        <f t="shared" si="39"/>
        <v>0</v>
      </c>
      <c r="L440" s="33">
        <f t="shared" si="40"/>
        <v>0</v>
      </c>
      <c r="M440" s="33">
        <f t="shared" si="41"/>
        <v>0</v>
      </c>
    </row>
    <row r="441" spans="1:13" x14ac:dyDescent="0.25">
      <c r="A441" s="5" t="s">
        <v>42</v>
      </c>
      <c r="B441" s="5" t="s">
        <v>240</v>
      </c>
      <c r="C441" s="48">
        <v>0</v>
      </c>
      <c r="D441" s="48">
        <v>0</v>
      </c>
      <c r="E441" s="37">
        <v>0.03</v>
      </c>
      <c r="F441" s="37">
        <v>0.5</v>
      </c>
      <c r="G441" s="33">
        <f t="shared" si="36"/>
        <v>0.50089919145472772</v>
      </c>
      <c r="H441" s="8">
        <f t="shared" si="37"/>
        <v>0</v>
      </c>
      <c r="I441" s="8"/>
      <c r="J441" s="33">
        <f t="shared" si="38"/>
        <v>0</v>
      </c>
      <c r="K441" s="33">
        <f t="shared" si="39"/>
        <v>0</v>
      </c>
      <c r="L441" s="33">
        <f t="shared" si="40"/>
        <v>0</v>
      </c>
      <c r="M441" s="33">
        <f t="shared" si="41"/>
        <v>0</v>
      </c>
    </row>
    <row r="442" spans="1:13" x14ac:dyDescent="0.25">
      <c r="A442" s="5" t="s">
        <v>43</v>
      </c>
      <c r="B442" s="5" t="s">
        <v>240</v>
      </c>
      <c r="C442" s="48">
        <v>3.9512802966165936</v>
      </c>
      <c r="D442" s="48">
        <v>1.1160100944712734</v>
      </c>
      <c r="E442" s="37">
        <v>0.03</v>
      </c>
      <c r="F442" s="37">
        <v>0.5</v>
      </c>
      <c r="G442" s="33">
        <f t="shared" si="36"/>
        <v>0.50089919145472772</v>
      </c>
      <c r="H442" s="8">
        <f t="shared" si="37"/>
        <v>9.472035938678812E-11</v>
      </c>
      <c r="I442" s="8"/>
      <c r="J442" s="33">
        <f t="shared" si="38"/>
        <v>3.8691221425709197E-6</v>
      </c>
      <c r="K442" s="33">
        <f t="shared" si="39"/>
        <v>0</v>
      </c>
      <c r="L442" s="33">
        <f t="shared" si="40"/>
        <v>1.6415295025505528E-7</v>
      </c>
      <c r="M442" s="33">
        <f t="shared" si="41"/>
        <v>2.6946191077438653E-14</v>
      </c>
    </row>
    <row r="443" spans="1:13" x14ac:dyDescent="0.25">
      <c r="A443" s="5" t="s">
        <v>44</v>
      </c>
      <c r="B443" s="5" t="s">
        <v>240</v>
      </c>
      <c r="C443" s="48">
        <v>0</v>
      </c>
      <c r="D443" s="48">
        <v>0</v>
      </c>
      <c r="E443" s="37">
        <v>0.03</v>
      </c>
      <c r="F443" s="37">
        <v>0.5</v>
      </c>
      <c r="G443" s="33">
        <f t="shared" si="36"/>
        <v>0.50089919145472772</v>
      </c>
      <c r="H443" s="8">
        <f t="shared" si="37"/>
        <v>0</v>
      </c>
      <c r="I443" s="8"/>
      <c r="J443" s="33">
        <f t="shared" si="38"/>
        <v>0</v>
      </c>
      <c r="K443" s="33">
        <f t="shared" si="39"/>
        <v>0</v>
      </c>
      <c r="L443" s="33">
        <f t="shared" si="40"/>
        <v>0</v>
      </c>
      <c r="M443" s="33">
        <f t="shared" si="41"/>
        <v>0</v>
      </c>
    </row>
    <row r="444" spans="1:13" x14ac:dyDescent="0.25">
      <c r="A444" s="5" t="s">
        <v>45</v>
      </c>
      <c r="B444" s="5" t="s">
        <v>240</v>
      </c>
      <c r="C444" s="48">
        <v>0</v>
      </c>
      <c r="D444" s="48">
        <v>8.117381274090818E-2</v>
      </c>
      <c r="E444" s="37">
        <v>0.03</v>
      </c>
      <c r="F444" s="37">
        <v>0.5</v>
      </c>
      <c r="G444" s="33">
        <f t="shared" si="36"/>
        <v>0.50089919145472772</v>
      </c>
      <c r="H444" s="8">
        <f t="shared" si="37"/>
        <v>5.0111682221872906E-13</v>
      </c>
      <c r="I444" s="8"/>
      <c r="J444" s="33">
        <f t="shared" si="38"/>
        <v>2.814234367849059E-7</v>
      </c>
      <c r="K444" s="33">
        <f t="shared" si="39"/>
        <v>0</v>
      </c>
      <c r="L444" s="33">
        <f t="shared" si="40"/>
        <v>1.193978523212584E-8</v>
      </c>
      <c r="M444" s="33">
        <f t="shared" si="41"/>
        <v>1.4255847138929028E-16</v>
      </c>
    </row>
    <row r="445" spans="1:13" x14ac:dyDescent="0.25">
      <c r="A445" s="5" t="s">
        <v>46</v>
      </c>
      <c r="B445" s="5" t="s">
        <v>240</v>
      </c>
      <c r="C445" s="48">
        <v>0</v>
      </c>
      <c r="D445" s="48">
        <v>4.0385999999999997E-4</v>
      </c>
      <c r="E445" s="37">
        <v>0.03</v>
      </c>
      <c r="F445" s="37">
        <v>0.5</v>
      </c>
      <c r="G445" s="33">
        <f t="shared" si="36"/>
        <v>0.50089919145472772</v>
      </c>
      <c r="H445" s="8">
        <f t="shared" si="37"/>
        <v>1.24042003800813E-17</v>
      </c>
      <c r="I445" s="8"/>
      <c r="J445" s="33">
        <f t="shared" si="38"/>
        <v>1.4001519128184848E-9</v>
      </c>
      <c r="K445" s="33">
        <f t="shared" si="39"/>
        <v>0</v>
      </c>
      <c r="L445" s="33">
        <f t="shared" si="40"/>
        <v>5.9403414734715975E-11</v>
      </c>
      <c r="M445" s="33">
        <f t="shared" si="41"/>
        <v>3.5287656821446714E-21</v>
      </c>
    </row>
    <row r="446" spans="1:13" x14ac:dyDescent="0.25">
      <c r="A446" s="5" t="s">
        <v>47</v>
      </c>
      <c r="B446" s="5" t="s">
        <v>240</v>
      </c>
      <c r="C446" s="48">
        <v>0</v>
      </c>
      <c r="D446" s="48">
        <v>0</v>
      </c>
      <c r="E446" s="37">
        <v>7.0000000000000007E-2</v>
      </c>
      <c r="F446" s="37">
        <v>0.5</v>
      </c>
      <c r="G446" s="33">
        <f t="shared" si="36"/>
        <v>0.50487622245457353</v>
      </c>
      <c r="H446" s="8">
        <f t="shared" si="37"/>
        <v>0</v>
      </c>
      <c r="I446" s="8"/>
      <c r="J446" s="33">
        <f t="shared" si="38"/>
        <v>0</v>
      </c>
      <c r="K446" s="33">
        <f t="shared" si="39"/>
        <v>0</v>
      </c>
      <c r="L446" s="33">
        <f t="shared" si="40"/>
        <v>0</v>
      </c>
      <c r="M446" s="33">
        <f t="shared" si="41"/>
        <v>0</v>
      </c>
    </row>
    <row r="447" spans="1:13" x14ac:dyDescent="0.25">
      <c r="A447" s="5" t="s">
        <v>48</v>
      </c>
      <c r="B447" s="5" t="s">
        <v>240</v>
      </c>
      <c r="C447" s="48">
        <v>0</v>
      </c>
      <c r="D447" s="48">
        <v>0</v>
      </c>
      <c r="E447" s="37">
        <v>0.03</v>
      </c>
      <c r="F447" s="37">
        <v>0.5</v>
      </c>
      <c r="G447" s="33">
        <f t="shared" si="36"/>
        <v>0.50089919145472772</v>
      </c>
      <c r="H447" s="8">
        <f t="shared" si="37"/>
        <v>0</v>
      </c>
      <c r="I447" s="8"/>
      <c r="J447" s="33">
        <f t="shared" si="38"/>
        <v>0</v>
      </c>
      <c r="K447" s="33">
        <f t="shared" si="39"/>
        <v>0</v>
      </c>
      <c r="L447" s="33">
        <f t="shared" si="40"/>
        <v>0</v>
      </c>
      <c r="M447" s="33">
        <f t="shared" si="41"/>
        <v>0</v>
      </c>
    </row>
    <row r="448" spans="1:13" x14ac:dyDescent="0.25">
      <c r="A448" s="5" t="s">
        <v>49</v>
      </c>
      <c r="B448" s="5" t="s">
        <v>240</v>
      </c>
      <c r="C448" s="48">
        <v>2.0504077920090822</v>
      </c>
      <c r="D448" s="48">
        <v>1.9207549852131822</v>
      </c>
      <c r="E448" s="37">
        <v>0.03</v>
      </c>
      <c r="F448" s="37">
        <v>0.5</v>
      </c>
      <c r="G448" s="33">
        <f t="shared" si="36"/>
        <v>0.50089919145472772</v>
      </c>
      <c r="H448" s="8">
        <f t="shared" si="37"/>
        <v>2.8057632952696686E-10</v>
      </c>
      <c r="I448" s="8"/>
      <c r="J448" s="33">
        <f t="shared" si="38"/>
        <v>6.6591114906202097E-6</v>
      </c>
      <c r="K448" s="33">
        <f t="shared" si="39"/>
        <v>0</v>
      </c>
      <c r="L448" s="33">
        <f t="shared" si="40"/>
        <v>2.8252217350168857E-7</v>
      </c>
      <c r="M448" s="33">
        <f t="shared" si="41"/>
        <v>7.9818778520118222E-14</v>
      </c>
    </row>
    <row r="449" spans="1:13" x14ac:dyDescent="0.25">
      <c r="A449" s="5" t="s">
        <v>50</v>
      </c>
      <c r="B449" s="5" t="s">
        <v>240</v>
      </c>
      <c r="C449" s="48">
        <v>4.2872306849999999</v>
      </c>
      <c r="D449" s="48">
        <v>0</v>
      </c>
      <c r="E449" s="37">
        <v>0.03</v>
      </c>
      <c r="F449" s="37">
        <v>0.5</v>
      </c>
      <c r="G449" s="33">
        <f t="shared" si="36"/>
        <v>0.50089919145472772</v>
      </c>
      <c r="H449" s="8">
        <f t="shared" si="37"/>
        <v>0</v>
      </c>
      <c r="I449" s="8"/>
      <c r="J449" s="33">
        <f t="shared" si="38"/>
        <v>0</v>
      </c>
      <c r="K449" s="33">
        <f t="shared" si="39"/>
        <v>0</v>
      </c>
      <c r="L449" s="33">
        <f t="shared" si="40"/>
        <v>0</v>
      </c>
      <c r="M449" s="33">
        <f t="shared" si="41"/>
        <v>0</v>
      </c>
    </row>
    <row r="450" spans="1:13" x14ac:dyDescent="0.25">
      <c r="A450" s="5" t="s">
        <v>51</v>
      </c>
      <c r="B450" s="5" t="s">
        <v>240</v>
      </c>
      <c r="C450" s="48">
        <v>0</v>
      </c>
      <c r="D450" s="48">
        <v>0.12313000545000001</v>
      </c>
      <c r="E450" s="37">
        <v>0.03</v>
      </c>
      <c r="F450" s="37">
        <v>0.5</v>
      </c>
      <c r="G450" s="33">
        <f t="shared" si="36"/>
        <v>0.50089919145472772</v>
      </c>
      <c r="H450" s="8">
        <f t="shared" si="37"/>
        <v>1.153014818366111E-12</v>
      </c>
      <c r="I450" s="8"/>
      <c r="J450" s="33">
        <f t="shared" si="38"/>
        <v>4.2688236680079233E-7</v>
      </c>
      <c r="K450" s="33">
        <f t="shared" si="39"/>
        <v>0</v>
      </c>
      <c r="L450" s="33">
        <f t="shared" si="40"/>
        <v>1.8111084980028204E-8</v>
      </c>
      <c r="M450" s="33">
        <f t="shared" si="41"/>
        <v>3.2801139915380318E-16</v>
      </c>
    </row>
    <row r="451" spans="1:13" x14ac:dyDescent="0.25">
      <c r="A451" s="5" t="s">
        <v>52</v>
      </c>
      <c r="B451" s="5" t="s">
        <v>240</v>
      </c>
      <c r="C451" s="48">
        <v>0</v>
      </c>
      <c r="D451" s="48">
        <v>3.3231000000000003E-3</v>
      </c>
      <c r="E451" s="37">
        <v>0.03</v>
      </c>
      <c r="F451" s="37">
        <v>0.5</v>
      </c>
      <c r="G451" s="33">
        <f t="shared" si="36"/>
        <v>0.50089919145472772</v>
      </c>
      <c r="H451" s="8">
        <f t="shared" si="37"/>
        <v>8.3983488871339122E-16</v>
      </c>
      <c r="I451" s="8"/>
      <c r="J451" s="33">
        <f t="shared" si="38"/>
        <v>1.1520935030671786E-8</v>
      </c>
      <c r="K451" s="33">
        <f t="shared" si="39"/>
        <v>0</v>
      </c>
      <c r="L451" s="33">
        <f t="shared" si="40"/>
        <v>4.8879187714785987E-10</v>
      </c>
      <c r="M451" s="33">
        <f t="shared" si="41"/>
        <v>2.3891749916572852E-19</v>
      </c>
    </row>
    <row r="452" spans="1:13" x14ac:dyDescent="0.25">
      <c r="A452" s="5" t="s">
        <v>53</v>
      </c>
      <c r="B452" s="5" t="s">
        <v>240</v>
      </c>
      <c r="C452" s="48">
        <v>0</v>
      </c>
      <c r="D452" s="48">
        <v>0</v>
      </c>
      <c r="E452" s="37">
        <v>7.0000000000000007E-2</v>
      </c>
      <c r="F452" s="37">
        <v>0.5</v>
      </c>
      <c r="G452" s="33">
        <f t="shared" si="36"/>
        <v>0.50487622245457353</v>
      </c>
      <c r="H452" s="8">
        <f t="shared" si="37"/>
        <v>0</v>
      </c>
      <c r="I452" s="8"/>
      <c r="J452" s="33">
        <f t="shared" si="38"/>
        <v>0</v>
      </c>
      <c r="K452" s="33">
        <f t="shared" si="39"/>
        <v>0</v>
      </c>
      <c r="L452" s="33">
        <f t="shared" si="40"/>
        <v>0</v>
      </c>
      <c r="M452" s="33">
        <f t="shared" si="41"/>
        <v>0</v>
      </c>
    </row>
    <row r="453" spans="1:13" x14ac:dyDescent="0.25">
      <c r="A453" s="5" t="s">
        <v>54</v>
      </c>
      <c r="B453" s="5" t="s">
        <v>240</v>
      </c>
      <c r="C453" s="48">
        <v>0</v>
      </c>
      <c r="D453" s="48">
        <v>0</v>
      </c>
      <c r="E453" s="37">
        <v>0.03</v>
      </c>
      <c r="F453" s="37">
        <v>0.5</v>
      </c>
      <c r="G453" s="33">
        <f t="shared" si="36"/>
        <v>0.50089919145472772</v>
      </c>
      <c r="H453" s="8">
        <f t="shared" si="37"/>
        <v>0</v>
      </c>
      <c r="I453" s="8"/>
      <c r="J453" s="33">
        <f t="shared" si="38"/>
        <v>0</v>
      </c>
      <c r="K453" s="33">
        <f t="shared" si="39"/>
        <v>0</v>
      </c>
      <c r="L453" s="33">
        <f t="shared" si="40"/>
        <v>0</v>
      </c>
      <c r="M453" s="33">
        <f t="shared" si="41"/>
        <v>0</v>
      </c>
    </row>
    <row r="454" spans="1:13" x14ac:dyDescent="0.25">
      <c r="A454" s="5" t="s">
        <v>55</v>
      </c>
      <c r="B454" s="5" t="s">
        <v>240</v>
      </c>
      <c r="C454" s="48">
        <v>0</v>
      </c>
      <c r="D454" s="48">
        <v>1.6956624765923815E-4</v>
      </c>
      <c r="E454" s="37">
        <v>0.03</v>
      </c>
      <c r="F454" s="37">
        <v>0.5</v>
      </c>
      <c r="G454" s="33">
        <f t="shared" si="36"/>
        <v>0.50089919145472772</v>
      </c>
      <c r="H454" s="8">
        <f t="shared" si="37"/>
        <v>2.1866834144322041E-18</v>
      </c>
      <c r="I454" s="8"/>
      <c r="J454" s="33">
        <f t="shared" si="38"/>
        <v>5.8787328779660088E-10</v>
      </c>
      <c r="K454" s="33">
        <f t="shared" si="39"/>
        <v>0</v>
      </c>
      <c r="L454" s="33">
        <f t="shared" si="40"/>
        <v>2.4941351296764442E-11</v>
      </c>
      <c r="M454" s="33">
        <f t="shared" si="41"/>
        <v>6.2207100450861336E-22</v>
      </c>
    </row>
    <row r="455" spans="1:13" x14ac:dyDescent="0.25">
      <c r="A455" s="5" t="s">
        <v>56</v>
      </c>
      <c r="B455" s="5" t="s">
        <v>240</v>
      </c>
      <c r="C455" s="48">
        <v>1.5249663568403717</v>
      </c>
      <c r="D455" s="48">
        <v>0.33880664149695155</v>
      </c>
      <c r="E455" s="37">
        <v>0.03</v>
      </c>
      <c r="F455" s="37">
        <v>0.5</v>
      </c>
      <c r="G455" s="33">
        <f t="shared" si="36"/>
        <v>0.50089919145472772</v>
      </c>
      <c r="H455" s="8">
        <f t="shared" si="37"/>
        <v>8.7299332192691937E-12</v>
      </c>
      <c r="I455" s="8"/>
      <c r="J455" s="33">
        <f t="shared" si="38"/>
        <v>1.1746168651700178E-6</v>
      </c>
      <c r="K455" s="33">
        <f t="shared" si="39"/>
        <v>0</v>
      </c>
      <c r="L455" s="33">
        <f t="shared" si="40"/>
        <v>4.9834773039468254E-8</v>
      </c>
      <c r="M455" s="33">
        <f t="shared" si="41"/>
        <v>2.4835046038953121E-15</v>
      </c>
    </row>
    <row r="456" spans="1:13" x14ac:dyDescent="0.25">
      <c r="A456" s="5" t="s">
        <v>57</v>
      </c>
      <c r="B456" s="5" t="s">
        <v>240</v>
      </c>
      <c r="C456" s="48">
        <v>3.4319673000000002</v>
      </c>
      <c r="D456" s="48">
        <v>0.220796781</v>
      </c>
      <c r="E456" s="37">
        <v>0.03</v>
      </c>
      <c r="F456" s="37">
        <v>0.5</v>
      </c>
      <c r="G456" s="33">
        <f t="shared" si="36"/>
        <v>0.50089919145472772</v>
      </c>
      <c r="H456" s="8">
        <f t="shared" si="37"/>
        <v>3.7075973788920602E-12</v>
      </c>
      <c r="I456" s="8"/>
      <c r="J456" s="33">
        <f t="shared" si="38"/>
        <v>7.6548565161519861E-7</v>
      </c>
      <c r="K456" s="33">
        <f t="shared" si="39"/>
        <v>0</v>
      </c>
      <c r="L456" s="33">
        <f t="shared" si="40"/>
        <v>3.2476805709486596E-8</v>
      </c>
      <c r="M456" s="33">
        <f t="shared" si="41"/>
        <v>1.0547429090917412E-15</v>
      </c>
    </row>
    <row r="457" spans="1:13" x14ac:dyDescent="0.25">
      <c r="A457" s="5" t="s">
        <v>58</v>
      </c>
      <c r="B457" s="5" t="s">
        <v>240</v>
      </c>
      <c r="C457" s="48">
        <v>0</v>
      </c>
      <c r="D457" s="48">
        <v>2.1125800000000002E-3</v>
      </c>
      <c r="E457" s="37">
        <v>0.03</v>
      </c>
      <c r="F457" s="37">
        <v>0.5</v>
      </c>
      <c r="G457" s="33">
        <f t="shared" si="36"/>
        <v>0.50089919145472772</v>
      </c>
      <c r="H457" s="8">
        <f t="shared" si="37"/>
        <v>3.394168662071877E-16</v>
      </c>
      <c r="I457" s="8"/>
      <c r="J457" s="33">
        <f t="shared" si="38"/>
        <v>7.3241542316200545E-9</v>
      </c>
      <c r="K457" s="33">
        <f t="shared" si="39"/>
        <v>0</v>
      </c>
      <c r="L457" s="33">
        <f t="shared" si="40"/>
        <v>3.1073754741808129E-10</v>
      </c>
      <c r="M457" s="33">
        <f t="shared" si="41"/>
        <v>9.6557823375404325E-20</v>
      </c>
    </row>
    <row r="458" spans="1:13" x14ac:dyDescent="0.25">
      <c r="A458" s="5" t="s">
        <v>59</v>
      </c>
      <c r="B458" s="5" t="s">
        <v>240</v>
      </c>
      <c r="C458" s="48">
        <v>0</v>
      </c>
      <c r="D458" s="48">
        <v>1.060636E-2</v>
      </c>
      <c r="E458" s="37">
        <v>7.0000000000000007E-2</v>
      </c>
      <c r="F458" s="37">
        <v>0.5</v>
      </c>
      <c r="G458" s="33">
        <f t="shared" ref="G458:G521" si="42">SQRT((E458^2)+(F458^2))</f>
        <v>0.50487622245457353</v>
      </c>
      <c r="H458" s="8">
        <f t="shared" ref="H458:H521" si="43">(G458*D458)^2/(SUM($D$9:$D$667))^2</f>
        <v>8.6917853628962531E-15</v>
      </c>
      <c r="I458" s="8"/>
      <c r="J458" s="33">
        <f t="shared" ref="J458:J521" si="44">ABS((D458/SUM($C$9:$C$667)))</f>
        <v>3.6771443673652917E-8</v>
      </c>
      <c r="K458" s="33">
        <f t="shared" ref="K458:K521" si="45">I458*F458</f>
        <v>0</v>
      </c>
      <c r="L458" s="33">
        <f t="shared" ref="L458:L521" si="46">J458*E458*(SQRT(2))</f>
        <v>3.6401872045922817E-9</v>
      </c>
      <c r="M458" s="33">
        <f t="shared" ref="M458:M521" si="47">K458^2+L458^2</f>
        <v>1.325096288447737E-17</v>
      </c>
    </row>
    <row r="459" spans="1:13" x14ac:dyDescent="0.25">
      <c r="A459" s="5" t="s">
        <v>60</v>
      </c>
      <c r="B459" s="5" t="s">
        <v>240</v>
      </c>
      <c r="C459" s="48">
        <v>0</v>
      </c>
      <c r="D459" s="48">
        <v>0</v>
      </c>
      <c r="E459" s="37">
        <v>0.03</v>
      </c>
      <c r="F459" s="37">
        <v>0.5</v>
      </c>
      <c r="G459" s="33">
        <f t="shared" si="42"/>
        <v>0.50089919145472772</v>
      </c>
      <c r="H459" s="8">
        <f t="shared" si="43"/>
        <v>0</v>
      </c>
      <c r="I459" s="8"/>
      <c r="J459" s="33">
        <f t="shared" si="44"/>
        <v>0</v>
      </c>
      <c r="K459" s="33">
        <f t="shared" si="45"/>
        <v>0</v>
      </c>
      <c r="L459" s="33">
        <f t="shared" si="46"/>
        <v>0</v>
      </c>
      <c r="M459" s="33">
        <f t="shared" si="47"/>
        <v>0</v>
      </c>
    </row>
    <row r="460" spans="1:13" x14ac:dyDescent="0.25">
      <c r="A460" s="5" t="s">
        <v>61</v>
      </c>
      <c r="B460" s="5" t="s">
        <v>240</v>
      </c>
      <c r="C460" s="48">
        <v>0</v>
      </c>
      <c r="D460" s="48">
        <v>2.1180476615023933E-3</v>
      </c>
      <c r="E460" s="37">
        <v>0.03</v>
      </c>
      <c r="F460" s="37">
        <v>0.5</v>
      </c>
      <c r="G460" s="33">
        <f t="shared" si="42"/>
        <v>0.50089919145472772</v>
      </c>
      <c r="H460" s="8">
        <f t="shared" si="43"/>
        <v>3.4117605931982359E-16</v>
      </c>
      <c r="I460" s="8"/>
      <c r="J460" s="33">
        <f t="shared" si="44"/>
        <v>7.3431101983194547E-9</v>
      </c>
      <c r="K460" s="33">
        <f t="shared" si="45"/>
        <v>0</v>
      </c>
      <c r="L460" s="33">
        <f t="shared" si="46"/>
        <v>3.115417809739068E-10</v>
      </c>
      <c r="M460" s="33">
        <f t="shared" si="47"/>
        <v>9.7058281292393712E-20</v>
      </c>
    </row>
    <row r="461" spans="1:13" x14ac:dyDescent="0.25">
      <c r="A461" s="5" t="s">
        <v>62</v>
      </c>
      <c r="B461" s="5" t="s">
        <v>240</v>
      </c>
      <c r="C461" s="48">
        <v>0.91167671380054704</v>
      </c>
      <c r="D461" s="48">
        <v>0</v>
      </c>
      <c r="E461" s="37">
        <v>0.03</v>
      </c>
      <c r="F461" s="37">
        <v>0.5</v>
      </c>
      <c r="G461" s="33">
        <f t="shared" si="42"/>
        <v>0.50089919145472772</v>
      </c>
      <c r="H461" s="8">
        <f t="shared" si="43"/>
        <v>0</v>
      </c>
      <c r="I461" s="8"/>
      <c r="J461" s="33">
        <f t="shared" si="44"/>
        <v>0</v>
      </c>
      <c r="K461" s="33">
        <f t="shared" si="45"/>
        <v>0</v>
      </c>
      <c r="L461" s="33">
        <f t="shared" si="46"/>
        <v>0</v>
      </c>
      <c r="M461" s="33">
        <f t="shared" si="47"/>
        <v>0</v>
      </c>
    </row>
    <row r="462" spans="1:13" x14ac:dyDescent="0.25">
      <c r="A462" s="5" t="s">
        <v>63</v>
      </c>
      <c r="B462" s="5" t="s">
        <v>240</v>
      </c>
      <c r="C462" s="48">
        <v>0</v>
      </c>
      <c r="D462" s="48">
        <v>9.1643148000000008E-2</v>
      </c>
      <c r="E462" s="37">
        <v>0.03</v>
      </c>
      <c r="F462" s="37">
        <v>0.5</v>
      </c>
      <c r="G462" s="33">
        <f t="shared" si="42"/>
        <v>0.50089919145472772</v>
      </c>
      <c r="H462" s="8">
        <f t="shared" si="43"/>
        <v>6.3871496179124591E-13</v>
      </c>
      <c r="I462" s="8"/>
      <c r="J462" s="33">
        <f t="shared" si="44"/>
        <v>3.1771982610039995E-7</v>
      </c>
      <c r="K462" s="33">
        <f t="shared" si="45"/>
        <v>0</v>
      </c>
      <c r="L462" s="33">
        <f t="shared" si="46"/>
        <v>1.3479710613180208E-8</v>
      </c>
      <c r="M462" s="33">
        <f t="shared" si="47"/>
        <v>1.8170259821508313E-16</v>
      </c>
    </row>
    <row r="463" spans="1:13" x14ac:dyDescent="0.25">
      <c r="A463" s="5" t="s">
        <v>64</v>
      </c>
      <c r="B463" s="5" t="s">
        <v>240</v>
      </c>
      <c r="C463" s="48">
        <v>0</v>
      </c>
      <c r="D463" s="48">
        <v>0</v>
      </c>
      <c r="E463" s="37">
        <v>0.03</v>
      </c>
      <c r="F463" s="37">
        <v>0.5</v>
      </c>
      <c r="G463" s="33">
        <f t="shared" si="42"/>
        <v>0.50089919145472772</v>
      </c>
      <c r="H463" s="8">
        <f t="shared" si="43"/>
        <v>0</v>
      </c>
      <c r="I463" s="8"/>
      <c r="J463" s="33">
        <f t="shared" si="44"/>
        <v>0</v>
      </c>
      <c r="K463" s="33">
        <f t="shared" si="45"/>
        <v>0</v>
      </c>
      <c r="L463" s="33">
        <f t="shared" si="46"/>
        <v>0</v>
      </c>
      <c r="M463" s="33">
        <f t="shared" si="47"/>
        <v>0</v>
      </c>
    </row>
    <row r="464" spans="1:13" x14ac:dyDescent="0.25">
      <c r="A464" s="5" t="s">
        <v>65</v>
      </c>
      <c r="B464" s="5" t="s">
        <v>240</v>
      </c>
      <c r="C464" s="48">
        <v>0</v>
      </c>
      <c r="D464" s="48">
        <v>0</v>
      </c>
      <c r="E464" s="37">
        <v>7.0000000000000007E-2</v>
      </c>
      <c r="F464" s="37">
        <v>0.5</v>
      </c>
      <c r="G464" s="33">
        <f t="shared" si="42"/>
        <v>0.50487622245457353</v>
      </c>
      <c r="H464" s="8">
        <f t="shared" si="43"/>
        <v>0</v>
      </c>
      <c r="I464" s="8"/>
      <c r="J464" s="33">
        <f t="shared" si="44"/>
        <v>0</v>
      </c>
      <c r="K464" s="33">
        <f t="shared" si="45"/>
        <v>0</v>
      </c>
      <c r="L464" s="33">
        <f t="shared" si="46"/>
        <v>0</v>
      </c>
      <c r="M464" s="33">
        <f t="shared" si="47"/>
        <v>0</v>
      </c>
    </row>
    <row r="465" spans="1:13" x14ac:dyDescent="0.25">
      <c r="A465" s="5" t="s">
        <v>66</v>
      </c>
      <c r="B465" s="5" t="s">
        <v>240</v>
      </c>
      <c r="C465" s="48">
        <v>0</v>
      </c>
      <c r="D465" s="48">
        <v>0</v>
      </c>
      <c r="E465" s="37">
        <v>0.03</v>
      </c>
      <c r="F465" s="37">
        <v>0.5</v>
      </c>
      <c r="G465" s="33">
        <f t="shared" si="42"/>
        <v>0.50089919145472772</v>
      </c>
      <c r="H465" s="8">
        <f t="shared" si="43"/>
        <v>0</v>
      </c>
      <c r="I465" s="8"/>
      <c r="J465" s="33">
        <f t="shared" si="44"/>
        <v>0</v>
      </c>
      <c r="K465" s="33">
        <f t="shared" si="45"/>
        <v>0</v>
      </c>
      <c r="L465" s="33">
        <f t="shared" si="46"/>
        <v>0</v>
      </c>
      <c r="M465" s="33">
        <f t="shared" si="47"/>
        <v>0</v>
      </c>
    </row>
    <row r="466" spans="1:13" x14ac:dyDescent="0.25">
      <c r="A466" s="5" t="s">
        <v>67</v>
      </c>
      <c r="B466" s="5" t="s">
        <v>240</v>
      </c>
      <c r="C466" s="48">
        <v>0</v>
      </c>
      <c r="D466" s="48">
        <v>0.57349957937295981</v>
      </c>
      <c r="E466" s="37">
        <v>0.03</v>
      </c>
      <c r="F466" s="37">
        <v>0.5</v>
      </c>
      <c r="G466" s="33">
        <f t="shared" si="42"/>
        <v>0.50089919145472772</v>
      </c>
      <c r="H466" s="8">
        <f t="shared" si="43"/>
        <v>2.5013432869350477E-11</v>
      </c>
      <c r="I466" s="8"/>
      <c r="J466" s="33">
        <f t="shared" si="44"/>
        <v>1.9882794360908388E-6</v>
      </c>
      <c r="K466" s="33">
        <f t="shared" si="45"/>
        <v>0</v>
      </c>
      <c r="L466" s="33">
        <f t="shared" si="46"/>
        <v>8.4355552329215813E-8</v>
      </c>
      <c r="M466" s="33">
        <f t="shared" si="47"/>
        <v>7.115859208767067E-15</v>
      </c>
    </row>
    <row r="467" spans="1:13" x14ac:dyDescent="0.25">
      <c r="A467" s="5" t="s">
        <v>68</v>
      </c>
      <c r="B467" s="5" t="s">
        <v>240</v>
      </c>
      <c r="C467" s="48">
        <v>3.4643238787826127</v>
      </c>
      <c r="D467" s="48">
        <v>3.0231632710788631E-4</v>
      </c>
      <c r="E467" s="37">
        <v>0.03</v>
      </c>
      <c r="F467" s="37">
        <v>0.5</v>
      </c>
      <c r="G467" s="33">
        <f t="shared" si="42"/>
        <v>0.50089919145472772</v>
      </c>
      <c r="H467" s="8">
        <f t="shared" si="43"/>
        <v>6.9507280464245934E-18</v>
      </c>
      <c r="I467" s="8"/>
      <c r="J467" s="33">
        <f t="shared" si="44"/>
        <v>1.0481077196958496E-9</v>
      </c>
      <c r="K467" s="33">
        <f t="shared" si="45"/>
        <v>0</v>
      </c>
      <c r="L467" s="33">
        <f t="shared" si="46"/>
        <v>4.446744456065427E-11</v>
      </c>
      <c r="M467" s="33">
        <f t="shared" si="47"/>
        <v>1.977353625754861E-21</v>
      </c>
    </row>
    <row r="468" spans="1:13" x14ac:dyDescent="0.25">
      <c r="A468" s="5" t="s">
        <v>69</v>
      </c>
      <c r="B468" s="5" t="s">
        <v>240</v>
      </c>
      <c r="C468" s="48">
        <v>10.702847829587631</v>
      </c>
      <c r="D468" s="48">
        <v>0.2094762195</v>
      </c>
      <c r="E468" s="37">
        <v>0.03</v>
      </c>
      <c r="F468" s="37">
        <v>0.5</v>
      </c>
      <c r="G468" s="33">
        <f t="shared" si="42"/>
        <v>0.50089919145472772</v>
      </c>
      <c r="H468" s="8">
        <f t="shared" si="43"/>
        <v>3.3371562876131652E-12</v>
      </c>
      <c r="I468" s="8"/>
      <c r="J468" s="33">
        <f t="shared" si="44"/>
        <v>7.2623812564480219E-7</v>
      </c>
      <c r="K468" s="33">
        <f t="shared" si="45"/>
        <v>0</v>
      </c>
      <c r="L468" s="33">
        <f t="shared" si="46"/>
        <v>3.0811674203978855E-8</v>
      </c>
      <c r="M468" s="33">
        <f t="shared" si="47"/>
        <v>9.49359267252136E-16</v>
      </c>
    </row>
    <row r="469" spans="1:13" x14ac:dyDescent="0.25">
      <c r="A469" s="5" t="s">
        <v>70</v>
      </c>
      <c r="B469" s="5" t="s">
        <v>240</v>
      </c>
      <c r="C469" s="48">
        <v>0</v>
      </c>
      <c r="D469" s="48">
        <v>0.17710342200000001</v>
      </c>
      <c r="E469" s="37">
        <v>0.03</v>
      </c>
      <c r="F469" s="37">
        <v>0.5</v>
      </c>
      <c r="G469" s="33">
        <f t="shared" si="42"/>
        <v>0.50089919145472772</v>
      </c>
      <c r="H469" s="8">
        <f t="shared" si="43"/>
        <v>2.3853988024208297E-12</v>
      </c>
      <c r="I469" s="8"/>
      <c r="J469" s="33">
        <f t="shared" si="44"/>
        <v>6.140040981528236E-7</v>
      </c>
      <c r="K469" s="33">
        <f t="shared" si="45"/>
        <v>0</v>
      </c>
      <c r="L469" s="33">
        <f t="shared" si="46"/>
        <v>2.6049987688811525E-8</v>
      </c>
      <c r="M469" s="33">
        <f t="shared" si="47"/>
        <v>6.7860185858723204E-16</v>
      </c>
    </row>
    <row r="470" spans="1:13" x14ac:dyDescent="0.25">
      <c r="A470" s="5" t="s">
        <v>71</v>
      </c>
      <c r="B470" s="5" t="s">
        <v>240</v>
      </c>
      <c r="C470" s="48">
        <v>0</v>
      </c>
      <c r="D470" s="48">
        <v>5.7239999999999999E-2</v>
      </c>
      <c r="E470" s="37">
        <v>7.0000000000000007E-2</v>
      </c>
      <c r="F470" s="37">
        <v>0.5</v>
      </c>
      <c r="G470" s="33">
        <f t="shared" si="42"/>
        <v>0.50487622245457353</v>
      </c>
      <c r="H470" s="8">
        <f t="shared" si="43"/>
        <v>2.5314859173847546E-13</v>
      </c>
      <c r="I470" s="8"/>
      <c r="J470" s="33">
        <f t="shared" si="44"/>
        <v>1.9844672780104511E-7</v>
      </c>
      <c r="K470" s="33">
        <f t="shared" si="45"/>
        <v>0</v>
      </c>
      <c r="L470" s="33">
        <f t="shared" si="46"/>
        <v>1.9645223770535999E-8</v>
      </c>
      <c r="M470" s="33">
        <f t="shared" si="47"/>
        <v>3.8593481699443267E-16</v>
      </c>
    </row>
    <row r="471" spans="1:13" x14ac:dyDescent="0.25">
      <c r="A471" s="5" t="s">
        <v>72</v>
      </c>
      <c r="B471" s="5" t="s">
        <v>240</v>
      </c>
      <c r="C471" s="48">
        <v>0</v>
      </c>
      <c r="D471" s="48">
        <v>0</v>
      </c>
      <c r="E471" s="37">
        <v>0.03</v>
      </c>
      <c r="F471" s="37">
        <v>0.5</v>
      </c>
      <c r="G471" s="33">
        <f t="shared" si="42"/>
        <v>0.50089919145472772</v>
      </c>
      <c r="H471" s="8">
        <f t="shared" si="43"/>
        <v>0</v>
      </c>
      <c r="I471" s="8"/>
      <c r="J471" s="33">
        <f t="shared" si="44"/>
        <v>0</v>
      </c>
      <c r="K471" s="33">
        <f t="shared" si="45"/>
        <v>0</v>
      </c>
      <c r="L471" s="33">
        <f t="shared" si="46"/>
        <v>0</v>
      </c>
      <c r="M471" s="33">
        <f t="shared" si="47"/>
        <v>0</v>
      </c>
    </row>
    <row r="472" spans="1:13" x14ac:dyDescent="0.25">
      <c r="A472" s="5" t="s">
        <v>73</v>
      </c>
      <c r="B472" s="5" t="s">
        <v>240</v>
      </c>
      <c r="C472" s="48">
        <v>0</v>
      </c>
      <c r="D472" s="48">
        <v>4.2449834135894152E-3</v>
      </c>
      <c r="E472" s="37">
        <v>0.03</v>
      </c>
      <c r="F472" s="37">
        <v>0.5</v>
      </c>
      <c r="G472" s="33">
        <f t="shared" si="42"/>
        <v>0.50089919145472772</v>
      </c>
      <c r="H472" s="8">
        <f t="shared" si="43"/>
        <v>1.3704370355352936E-15</v>
      </c>
      <c r="I472" s="8"/>
      <c r="J472" s="33">
        <f t="shared" si="44"/>
        <v>1.4717034730896749E-8</v>
      </c>
      <c r="K472" s="33">
        <f t="shared" si="45"/>
        <v>0</v>
      </c>
      <c r="L472" s="33">
        <f t="shared" si="46"/>
        <v>6.2439090343050166E-10</v>
      </c>
      <c r="M472" s="33">
        <f t="shared" si="47"/>
        <v>3.8986400028675806E-19</v>
      </c>
    </row>
    <row r="473" spans="1:13" x14ac:dyDescent="0.25">
      <c r="A473" s="5" t="s">
        <v>74</v>
      </c>
      <c r="B473" s="5" t="s">
        <v>240</v>
      </c>
      <c r="C473" s="48">
        <v>3.0361649993787213E-3</v>
      </c>
      <c r="D473" s="48">
        <v>2.3993359294276689E-4</v>
      </c>
      <c r="E473" s="37">
        <v>0.03</v>
      </c>
      <c r="F473" s="37">
        <v>0.5</v>
      </c>
      <c r="G473" s="33">
        <f t="shared" si="42"/>
        <v>0.50089919145472772</v>
      </c>
      <c r="H473" s="8">
        <f t="shared" si="43"/>
        <v>4.3781355797584977E-18</v>
      </c>
      <c r="I473" s="8"/>
      <c r="J473" s="33">
        <f t="shared" si="44"/>
        <v>8.3183152356813452E-10</v>
      </c>
      <c r="K473" s="33">
        <f t="shared" si="45"/>
        <v>0</v>
      </c>
      <c r="L473" s="33">
        <f t="shared" si="46"/>
        <v>3.5291622667185924E-11</v>
      </c>
      <c r="M473" s="33">
        <f t="shared" si="47"/>
        <v>1.2454986304830313E-21</v>
      </c>
    </row>
    <row r="474" spans="1:13" x14ac:dyDescent="0.25">
      <c r="A474" s="5" t="s">
        <v>75</v>
      </c>
      <c r="B474" s="5" t="s">
        <v>240</v>
      </c>
      <c r="C474" s="48">
        <v>0</v>
      </c>
      <c r="D474" s="48">
        <v>8.3295649608069108E-2</v>
      </c>
      <c r="E474" s="37">
        <v>0.03</v>
      </c>
      <c r="F474" s="37">
        <v>0.5</v>
      </c>
      <c r="G474" s="33">
        <f t="shared" si="42"/>
        <v>0.50089919145472772</v>
      </c>
      <c r="H474" s="8">
        <f t="shared" si="43"/>
        <v>5.2765703223650668E-13</v>
      </c>
      <c r="I474" s="8"/>
      <c r="J474" s="33">
        <f t="shared" si="44"/>
        <v>2.887796838711342E-7</v>
      </c>
      <c r="K474" s="33">
        <f t="shared" si="45"/>
        <v>0</v>
      </c>
      <c r="L474" s="33">
        <f t="shared" si="46"/>
        <v>1.2251884364051188E-8</v>
      </c>
      <c r="M474" s="33">
        <f t="shared" si="47"/>
        <v>1.5010867047008197E-16</v>
      </c>
    </row>
    <row r="475" spans="1:13" x14ac:dyDescent="0.25">
      <c r="A475" s="5" t="s">
        <v>76</v>
      </c>
      <c r="B475" s="5" t="s">
        <v>240</v>
      </c>
      <c r="C475" s="48">
        <v>0</v>
      </c>
      <c r="D475" s="48">
        <v>0.15529000000000001</v>
      </c>
      <c r="E475" s="37">
        <v>0.03</v>
      </c>
      <c r="F475" s="37">
        <v>0.5</v>
      </c>
      <c r="G475" s="33">
        <f t="shared" si="42"/>
        <v>0.50089919145472772</v>
      </c>
      <c r="H475" s="8">
        <f t="shared" si="43"/>
        <v>1.833977787473219E-12</v>
      </c>
      <c r="I475" s="8"/>
      <c r="J475" s="33">
        <f t="shared" si="44"/>
        <v>5.3837862264542795E-7</v>
      </c>
      <c r="K475" s="33">
        <f t="shared" si="45"/>
        <v>0</v>
      </c>
      <c r="L475" s="33">
        <f t="shared" si="46"/>
        <v>2.2841470495107328E-8</v>
      </c>
      <c r="M475" s="33">
        <f t="shared" si="47"/>
        <v>5.2173277437885861E-16</v>
      </c>
    </row>
    <row r="476" spans="1:13" x14ac:dyDescent="0.25">
      <c r="A476" s="5" t="s">
        <v>77</v>
      </c>
      <c r="B476" s="5" t="s">
        <v>240</v>
      </c>
      <c r="C476" s="48">
        <v>0</v>
      </c>
      <c r="D476" s="48">
        <v>0.13715234000000001</v>
      </c>
      <c r="E476" s="37">
        <v>7.0000000000000007E-2</v>
      </c>
      <c r="F476" s="37">
        <v>0.5</v>
      </c>
      <c r="G476" s="33">
        <f t="shared" si="42"/>
        <v>0.50487622245457353</v>
      </c>
      <c r="H476" s="8">
        <f t="shared" si="43"/>
        <v>1.4533918109677911E-12</v>
      </c>
      <c r="I476" s="8"/>
      <c r="J476" s="33">
        <f t="shared" si="44"/>
        <v>4.7549673450832274E-7</v>
      </c>
      <c r="K476" s="33">
        <f t="shared" si="45"/>
        <v>0</v>
      </c>
      <c r="L476" s="33">
        <f t="shared" si="46"/>
        <v>4.7071775156405227E-8</v>
      </c>
      <c r="M476" s="33">
        <f t="shared" si="47"/>
        <v>2.2157520163751682E-15</v>
      </c>
    </row>
    <row r="477" spans="1:13" x14ac:dyDescent="0.25">
      <c r="A477" s="5" t="s">
        <v>78</v>
      </c>
      <c r="B477" s="5" t="s">
        <v>240</v>
      </c>
      <c r="C477" s="48">
        <v>0</v>
      </c>
      <c r="D477" s="48">
        <v>0</v>
      </c>
      <c r="E477" s="37">
        <v>0.03</v>
      </c>
      <c r="F477" s="37">
        <v>0.5</v>
      </c>
      <c r="G477" s="33">
        <f t="shared" si="42"/>
        <v>0.50089919145472772</v>
      </c>
      <c r="H477" s="8">
        <f t="shared" si="43"/>
        <v>0</v>
      </c>
      <c r="I477" s="8"/>
      <c r="J477" s="33">
        <f t="shared" si="44"/>
        <v>0</v>
      </c>
      <c r="K477" s="33">
        <f t="shared" si="45"/>
        <v>0</v>
      </c>
      <c r="L477" s="33">
        <f t="shared" si="46"/>
        <v>0</v>
      </c>
      <c r="M477" s="33">
        <f t="shared" si="47"/>
        <v>0</v>
      </c>
    </row>
    <row r="478" spans="1:13" x14ac:dyDescent="0.25">
      <c r="A478" s="5" t="s">
        <v>79</v>
      </c>
      <c r="B478" s="5" t="s">
        <v>240</v>
      </c>
      <c r="C478" s="48">
        <v>0</v>
      </c>
      <c r="D478" s="48">
        <v>0.15339558879761103</v>
      </c>
      <c r="E478" s="37">
        <v>0.03</v>
      </c>
      <c r="F478" s="37">
        <v>0.5</v>
      </c>
      <c r="G478" s="33">
        <f t="shared" si="42"/>
        <v>0.50089919145472772</v>
      </c>
      <c r="H478" s="8">
        <f t="shared" si="43"/>
        <v>1.7895046571397065E-12</v>
      </c>
      <c r="I478" s="8"/>
      <c r="J478" s="33">
        <f t="shared" si="44"/>
        <v>5.3181084304683021E-7</v>
      </c>
      <c r="K478" s="33">
        <f t="shared" si="45"/>
        <v>0</v>
      </c>
      <c r="L478" s="33">
        <f t="shared" si="46"/>
        <v>2.2562823205616902E-8</v>
      </c>
      <c r="M478" s="33">
        <f t="shared" si="47"/>
        <v>5.0908099100792462E-16</v>
      </c>
    </row>
    <row r="479" spans="1:13" x14ac:dyDescent="0.25">
      <c r="A479" s="5" t="s">
        <v>80</v>
      </c>
      <c r="B479" s="5" t="s">
        <v>240</v>
      </c>
      <c r="C479" s="48">
        <v>1.20478656113043</v>
      </c>
      <c r="D479" s="48">
        <v>2.2856063831750421E-2</v>
      </c>
      <c r="E479" s="37">
        <v>0.03</v>
      </c>
      <c r="F479" s="37">
        <v>0.5</v>
      </c>
      <c r="G479" s="33">
        <f t="shared" si="42"/>
        <v>0.50089919145472772</v>
      </c>
      <c r="H479" s="8">
        <f t="shared" si="43"/>
        <v>3.9729213895751357E-14</v>
      </c>
      <c r="I479" s="8"/>
      <c r="J479" s="33">
        <f t="shared" si="44"/>
        <v>7.9240235461612302E-8</v>
      </c>
      <c r="K479" s="33">
        <f t="shared" si="45"/>
        <v>0</v>
      </c>
      <c r="L479" s="33">
        <f t="shared" si="46"/>
        <v>3.3618784702634876E-9</v>
      </c>
      <c r="M479" s="33">
        <f t="shared" si="47"/>
        <v>1.1302226848821168E-17</v>
      </c>
    </row>
    <row r="480" spans="1:13" x14ac:dyDescent="0.25">
      <c r="A480" s="5" t="s">
        <v>81</v>
      </c>
      <c r="B480" s="5" t="s">
        <v>240</v>
      </c>
      <c r="C480" s="48">
        <v>0</v>
      </c>
      <c r="D480" s="48">
        <v>0.34846734149999997</v>
      </c>
      <c r="E480" s="37">
        <v>0.03</v>
      </c>
      <c r="F480" s="37">
        <v>0.5</v>
      </c>
      <c r="G480" s="33">
        <f t="shared" si="42"/>
        <v>0.50089919145472772</v>
      </c>
      <c r="H480" s="8">
        <f t="shared" si="43"/>
        <v>9.2348799809125339E-12</v>
      </c>
      <c r="I480" s="8"/>
      <c r="J480" s="33">
        <f t="shared" si="44"/>
        <v>1.2081097775367632E-6</v>
      </c>
      <c r="K480" s="33">
        <f t="shared" si="45"/>
        <v>0</v>
      </c>
      <c r="L480" s="33">
        <f t="shared" si="46"/>
        <v>5.1255756966841001E-8</v>
      </c>
      <c r="M480" s="33">
        <f t="shared" si="47"/>
        <v>2.6271526222438699E-15</v>
      </c>
    </row>
    <row r="481" spans="1:13" x14ac:dyDescent="0.25">
      <c r="A481" s="5" t="s">
        <v>82</v>
      </c>
      <c r="B481" s="5" t="s">
        <v>240</v>
      </c>
      <c r="C481" s="48">
        <v>0</v>
      </c>
      <c r="D481" s="48">
        <v>0.97420746899999988</v>
      </c>
      <c r="E481" s="37">
        <v>0.03</v>
      </c>
      <c r="F481" s="37">
        <v>0.5</v>
      </c>
      <c r="G481" s="33">
        <f t="shared" si="42"/>
        <v>0.50089919145472772</v>
      </c>
      <c r="H481" s="8">
        <f t="shared" si="43"/>
        <v>7.2178857122314288E-11</v>
      </c>
      <c r="I481" s="8"/>
      <c r="J481" s="33">
        <f t="shared" si="44"/>
        <v>3.3775032219145364E-6</v>
      </c>
      <c r="K481" s="33">
        <f t="shared" si="45"/>
        <v>0</v>
      </c>
      <c r="L481" s="33">
        <f t="shared" si="46"/>
        <v>1.4329532590171088E-7</v>
      </c>
      <c r="M481" s="33">
        <f t="shared" si="47"/>
        <v>2.0533550425277533E-14</v>
      </c>
    </row>
    <row r="482" spans="1:13" x14ac:dyDescent="0.25">
      <c r="A482" s="5" t="s">
        <v>83</v>
      </c>
      <c r="B482" s="5" t="s">
        <v>240</v>
      </c>
      <c r="C482" s="48">
        <v>0</v>
      </c>
      <c r="D482" s="48">
        <v>0.45267088</v>
      </c>
      <c r="E482" s="37">
        <v>7.0000000000000007E-2</v>
      </c>
      <c r="F482" s="37">
        <v>0.5</v>
      </c>
      <c r="G482" s="33">
        <f t="shared" si="42"/>
        <v>0.50487622245457353</v>
      </c>
      <c r="H482" s="8">
        <f t="shared" si="43"/>
        <v>1.5832204126684295E-11</v>
      </c>
      <c r="I482" s="8"/>
      <c r="J482" s="33">
        <f t="shared" si="44"/>
        <v>1.5693755224811243E-6</v>
      </c>
      <c r="K482" s="33">
        <f t="shared" si="45"/>
        <v>0</v>
      </c>
      <c r="L482" s="33">
        <f t="shared" si="46"/>
        <v>1.553602503844418E-7</v>
      </c>
      <c r="M482" s="33">
        <f t="shared" si="47"/>
        <v>2.4136807399516449E-14</v>
      </c>
    </row>
    <row r="483" spans="1:13" x14ac:dyDescent="0.25">
      <c r="A483" s="5" t="s">
        <v>84</v>
      </c>
      <c r="B483" s="5" t="s">
        <v>240</v>
      </c>
      <c r="C483" s="48">
        <v>0</v>
      </c>
      <c r="D483" s="48">
        <v>0</v>
      </c>
      <c r="E483" s="37">
        <v>0.03</v>
      </c>
      <c r="F483" s="37">
        <v>0.5</v>
      </c>
      <c r="G483" s="33">
        <f t="shared" si="42"/>
        <v>0.50089919145472772</v>
      </c>
      <c r="H483" s="8">
        <f t="shared" si="43"/>
        <v>0</v>
      </c>
      <c r="I483" s="8"/>
      <c r="J483" s="33">
        <f t="shared" si="44"/>
        <v>0</v>
      </c>
      <c r="K483" s="33">
        <f t="shared" si="45"/>
        <v>0</v>
      </c>
      <c r="L483" s="33">
        <f t="shared" si="46"/>
        <v>0</v>
      </c>
      <c r="M483" s="33">
        <f t="shared" si="47"/>
        <v>0</v>
      </c>
    </row>
    <row r="484" spans="1:13" x14ac:dyDescent="0.25">
      <c r="A484" s="5" t="s">
        <v>85</v>
      </c>
      <c r="B484" s="5" t="s">
        <v>240</v>
      </c>
      <c r="C484" s="48">
        <v>0</v>
      </c>
      <c r="D484" s="48">
        <v>1.6674557493120385</v>
      </c>
      <c r="E484" s="37">
        <v>0.03</v>
      </c>
      <c r="F484" s="37">
        <v>0.5</v>
      </c>
      <c r="G484" s="33">
        <f t="shared" si="42"/>
        <v>0.50089919145472772</v>
      </c>
      <c r="H484" s="8">
        <f t="shared" si="43"/>
        <v>2.1145391307654572E-10</v>
      </c>
      <c r="I484" s="8"/>
      <c r="J484" s="33">
        <f t="shared" si="44"/>
        <v>5.7809422991616666E-6</v>
      </c>
      <c r="K484" s="33">
        <f t="shared" si="45"/>
        <v>0</v>
      </c>
      <c r="L484" s="33">
        <f t="shared" si="46"/>
        <v>2.4526461008312194E-7</v>
      </c>
      <c r="M484" s="33">
        <f t="shared" si="47"/>
        <v>6.0154728959225839E-14</v>
      </c>
    </row>
    <row r="485" spans="1:13" x14ac:dyDescent="0.25">
      <c r="A485" s="5" t="s">
        <v>86</v>
      </c>
      <c r="B485" s="5" t="s">
        <v>240</v>
      </c>
      <c r="C485" s="48">
        <v>2.1289646126361763</v>
      </c>
      <c r="D485" s="48">
        <v>2.7741033690799326</v>
      </c>
      <c r="E485" s="37">
        <v>0.03</v>
      </c>
      <c r="F485" s="37">
        <v>0.5</v>
      </c>
      <c r="G485" s="33">
        <f t="shared" si="42"/>
        <v>0.50089919145472772</v>
      </c>
      <c r="H485" s="8">
        <f t="shared" si="43"/>
        <v>5.8526475443423792E-10</v>
      </c>
      <c r="I485" s="8"/>
      <c r="J485" s="33">
        <f t="shared" si="44"/>
        <v>9.6176054538044638E-6</v>
      </c>
      <c r="K485" s="33">
        <f t="shared" si="45"/>
        <v>0</v>
      </c>
      <c r="L485" s="33">
        <f t="shared" si="46"/>
        <v>4.0804044210971153E-7</v>
      </c>
      <c r="M485" s="33">
        <f t="shared" si="47"/>
        <v>1.6649700239708885E-13</v>
      </c>
    </row>
    <row r="486" spans="1:13" x14ac:dyDescent="0.25">
      <c r="A486" s="5" t="s">
        <v>87</v>
      </c>
      <c r="B486" s="5" t="s">
        <v>240</v>
      </c>
      <c r="C486" s="48">
        <v>0</v>
      </c>
      <c r="D486" s="48">
        <v>0.2309157</v>
      </c>
      <c r="E486" s="37">
        <v>0.03</v>
      </c>
      <c r="F486" s="37">
        <v>0.5</v>
      </c>
      <c r="G486" s="33">
        <f t="shared" si="42"/>
        <v>0.50089919145472772</v>
      </c>
      <c r="H486" s="8">
        <f t="shared" si="43"/>
        <v>4.0552162151832253E-12</v>
      </c>
      <c r="I486" s="8"/>
      <c r="J486" s="33">
        <f t="shared" si="44"/>
        <v>8.0056717440404948E-7</v>
      </c>
      <c r="K486" s="33">
        <f t="shared" si="45"/>
        <v>0</v>
      </c>
      <c r="L486" s="33">
        <f t="shared" si="46"/>
        <v>3.396518866898741E-8</v>
      </c>
      <c r="M486" s="33">
        <f t="shared" si="47"/>
        <v>1.1536340413199107E-15</v>
      </c>
    </row>
    <row r="487" spans="1:13" x14ac:dyDescent="0.25">
      <c r="A487" s="5" t="s">
        <v>88</v>
      </c>
      <c r="B487" s="5" t="s">
        <v>240</v>
      </c>
      <c r="C487" s="48">
        <v>0.62116000000000005</v>
      </c>
      <c r="D487" s="48">
        <v>3.5746226035000004</v>
      </c>
      <c r="E487" s="37">
        <v>0.03</v>
      </c>
      <c r="F487" s="37">
        <v>0.5</v>
      </c>
      <c r="G487" s="33">
        <f t="shared" si="42"/>
        <v>0.50089919145472772</v>
      </c>
      <c r="H487" s="8">
        <f t="shared" si="43"/>
        <v>9.7177894648202216E-10</v>
      </c>
      <c r="I487" s="8"/>
      <c r="J487" s="33">
        <f t="shared" si="44"/>
        <v>1.2392944772680429E-5</v>
      </c>
      <c r="K487" s="33">
        <f t="shared" si="45"/>
        <v>0</v>
      </c>
      <c r="L487" s="33">
        <f t="shared" si="46"/>
        <v>5.257881172579625E-7</v>
      </c>
      <c r="M487" s="33">
        <f t="shared" si="47"/>
        <v>2.7645314424967292E-13</v>
      </c>
    </row>
    <row r="488" spans="1:13" x14ac:dyDescent="0.25">
      <c r="A488" s="5" t="s">
        <v>89</v>
      </c>
      <c r="B488" s="5" t="s">
        <v>240</v>
      </c>
      <c r="C488" s="48">
        <v>0</v>
      </c>
      <c r="D488" s="48">
        <v>13.897554</v>
      </c>
      <c r="E488" s="37">
        <v>7.0000000000000007E-2</v>
      </c>
      <c r="F488" s="37">
        <v>0.5</v>
      </c>
      <c r="G488" s="33">
        <f t="shared" si="42"/>
        <v>0.50487622245457353</v>
      </c>
      <c r="H488" s="8">
        <f t="shared" si="43"/>
        <v>1.4922892345559888E-8</v>
      </c>
      <c r="I488" s="8"/>
      <c r="J488" s="33">
        <f t="shared" si="44"/>
        <v>4.818176302827263E-5</v>
      </c>
      <c r="K488" s="33">
        <f t="shared" si="45"/>
        <v>0</v>
      </c>
      <c r="L488" s="33">
        <f t="shared" si="46"/>
        <v>4.7697511913540811E-6</v>
      </c>
      <c r="M488" s="33">
        <f t="shared" si="47"/>
        <v>2.2750526427423676E-11</v>
      </c>
    </row>
    <row r="489" spans="1:13" x14ac:dyDescent="0.25">
      <c r="A489" s="5" t="s">
        <v>90</v>
      </c>
      <c r="B489" s="5" t="s">
        <v>240</v>
      </c>
      <c r="C489" s="48">
        <v>0</v>
      </c>
      <c r="D489" s="48">
        <v>0</v>
      </c>
      <c r="E489" s="37">
        <v>0.03</v>
      </c>
      <c r="F489" s="37">
        <v>0.5</v>
      </c>
      <c r="G489" s="33">
        <f t="shared" si="42"/>
        <v>0.50089919145472772</v>
      </c>
      <c r="H489" s="8">
        <f t="shared" si="43"/>
        <v>0</v>
      </c>
      <c r="I489" s="8"/>
      <c r="J489" s="33">
        <f t="shared" si="44"/>
        <v>0</v>
      </c>
      <c r="K489" s="33">
        <f t="shared" si="45"/>
        <v>0</v>
      </c>
      <c r="L489" s="33">
        <f t="shared" si="46"/>
        <v>0</v>
      </c>
      <c r="M489" s="33">
        <f t="shared" si="47"/>
        <v>0</v>
      </c>
    </row>
    <row r="490" spans="1:13" x14ac:dyDescent="0.25">
      <c r="A490" s="5" t="s">
        <v>91</v>
      </c>
      <c r="B490" s="5" t="s">
        <v>240</v>
      </c>
      <c r="C490" s="48">
        <v>20.783564073422426</v>
      </c>
      <c r="D490" s="48">
        <v>2.7166778848875648</v>
      </c>
      <c r="E490" s="37">
        <v>0.03</v>
      </c>
      <c r="F490" s="37">
        <v>0.5</v>
      </c>
      <c r="G490" s="33">
        <f t="shared" si="42"/>
        <v>0.50089919145472772</v>
      </c>
      <c r="H490" s="8">
        <f t="shared" si="43"/>
        <v>5.6128493550544262E-10</v>
      </c>
      <c r="I490" s="8"/>
      <c r="J490" s="33">
        <f t="shared" si="44"/>
        <v>9.4185156664116271E-6</v>
      </c>
      <c r="K490" s="33">
        <f t="shared" si="45"/>
        <v>0</v>
      </c>
      <c r="L490" s="33">
        <f t="shared" si="46"/>
        <v>3.9959377778588377E-7</v>
      </c>
      <c r="M490" s="33">
        <f t="shared" si="47"/>
        <v>1.5967518724519425E-13</v>
      </c>
    </row>
    <row r="491" spans="1:13" x14ac:dyDescent="0.25">
      <c r="A491" s="5" t="s">
        <v>92</v>
      </c>
      <c r="B491" s="5" t="s">
        <v>240</v>
      </c>
      <c r="C491" s="48">
        <v>38.203437089817591</v>
      </c>
      <c r="D491" s="48">
        <v>1.2153667479749998E-2</v>
      </c>
      <c r="E491" s="37">
        <v>0.03</v>
      </c>
      <c r="F491" s="37">
        <v>0.5</v>
      </c>
      <c r="G491" s="33">
        <f t="shared" si="42"/>
        <v>0.50089919145472772</v>
      </c>
      <c r="H491" s="8">
        <f t="shared" si="43"/>
        <v>1.12336733514775E-14</v>
      </c>
      <c r="I491" s="8"/>
      <c r="J491" s="33">
        <f t="shared" si="44"/>
        <v>4.2135841057623373E-8</v>
      </c>
      <c r="K491" s="33">
        <f t="shared" si="45"/>
        <v>0</v>
      </c>
      <c r="L491" s="33">
        <f t="shared" si="46"/>
        <v>1.7876723365706421E-9</v>
      </c>
      <c r="M491" s="33">
        <f t="shared" si="47"/>
        <v>3.1957723829399391E-18</v>
      </c>
    </row>
    <row r="492" spans="1:13" x14ac:dyDescent="0.25">
      <c r="A492" s="5" t="s">
        <v>93</v>
      </c>
      <c r="B492" s="5" t="s">
        <v>240</v>
      </c>
      <c r="C492" s="48">
        <v>6.8140881000000002</v>
      </c>
      <c r="D492" s="48">
        <v>1.8505043424050067</v>
      </c>
      <c r="E492" s="37">
        <v>0.03</v>
      </c>
      <c r="F492" s="37">
        <v>0.5</v>
      </c>
      <c r="G492" s="33">
        <f t="shared" si="42"/>
        <v>0.50089919145472772</v>
      </c>
      <c r="H492" s="8">
        <f t="shared" si="43"/>
        <v>2.6042777981188174E-10</v>
      </c>
      <c r="I492" s="8"/>
      <c r="J492" s="33">
        <f t="shared" si="44"/>
        <v>6.4155578534573431E-6</v>
      </c>
      <c r="K492" s="33">
        <f t="shared" si="45"/>
        <v>0</v>
      </c>
      <c r="L492" s="33">
        <f t="shared" si="46"/>
        <v>2.7218906779645789E-7</v>
      </c>
      <c r="M492" s="33">
        <f t="shared" si="47"/>
        <v>7.4086888627904751E-14</v>
      </c>
    </row>
    <row r="493" spans="1:13" x14ac:dyDescent="0.25">
      <c r="A493" s="5" t="s">
        <v>94</v>
      </c>
      <c r="B493" s="5" t="s">
        <v>240</v>
      </c>
      <c r="C493" s="48">
        <v>0</v>
      </c>
      <c r="D493" s="48">
        <v>4.3735716600000005</v>
      </c>
      <c r="E493" s="37">
        <v>0.03</v>
      </c>
      <c r="F493" s="37">
        <v>0.5</v>
      </c>
      <c r="G493" s="33">
        <f t="shared" si="42"/>
        <v>0.50089919145472772</v>
      </c>
      <c r="H493" s="8">
        <f t="shared" si="43"/>
        <v>1.4547205868327911E-9</v>
      </c>
      <c r="I493" s="8"/>
      <c r="J493" s="33">
        <f t="shared" si="44"/>
        <v>1.5162840404094778E-5</v>
      </c>
      <c r="K493" s="33">
        <f t="shared" si="45"/>
        <v>0</v>
      </c>
      <c r="L493" s="33">
        <f t="shared" si="46"/>
        <v>6.4330483630708736E-7</v>
      </c>
      <c r="M493" s="33">
        <f t="shared" si="47"/>
        <v>4.1384111241608849E-13</v>
      </c>
    </row>
    <row r="494" spans="1:13" x14ac:dyDescent="0.25">
      <c r="A494" s="5" t="s">
        <v>95</v>
      </c>
      <c r="B494" s="5" t="s">
        <v>240</v>
      </c>
      <c r="C494" s="48">
        <v>0</v>
      </c>
      <c r="D494" s="48">
        <v>3.4015400000000002E-3</v>
      </c>
      <c r="E494" s="37">
        <v>7.0000000000000007E-2</v>
      </c>
      <c r="F494" s="37">
        <v>0.5</v>
      </c>
      <c r="G494" s="33">
        <f t="shared" si="42"/>
        <v>0.50487622245457353</v>
      </c>
      <c r="H494" s="8">
        <f t="shared" si="43"/>
        <v>8.939792329636683E-16</v>
      </c>
      <c r="I494" s="8"/>
      <c r="J494" s="33">
        <f t="shared" si="44"/>
        <v>1.1792880546547293E-8</v>
      </c>
      <c r="K494" s="33">
        <f t="shared" si="45"/>
        <v>0</v>
      </c>
      <c r="L494" s="33">
        <f t="shared" si="46"/>
        <v>1.1674356125861115E-9</v>
      </c>
      <c r="M494" s="33">
        <f t="shared" si="47"/>
        <v>1.3629059095343093E-18</v>
      </c>
    </row>
    <row r="495" spans="1:13" x14ac:dyDescent="0.25">
      <c r="A495" s="5" t="s">
        <v>96</v>
      </c>
      <c r="B495" s="5" t="s">
        <v>240</v>
      </c>
      <c r="C495" s="48">
        <v>0</v>
      </c>
      <c r="D495" s="48">
        <v>0</v>
      </c>
      <c r="E495" s="37">
        <v>0.03</v>
      </c>
      <c r="F495" s="37">
        <v>0.5</v>
      </c>
      <c r="G495" s="33">
        <f t="shared" si="42"/>
        <v>0.50089919145472772</v>
      </c>
      <c r="H495" s="8">
        <f t="shared" si="43"/>
        <v>0</v>
      </c>
      <c r="I495" s="8"/>
      <c r="J495" s="33">
        <f t="shared" si="44"/>
        <v>0</v>
      </c>
      <c r="K495" s="33">
        <f t="shared" si="45"/>
        <v>0</v>
      </c>
      <c r="L495" s="33">
        <f t="shared" si="46"/>
        <v>0</v>
      </c>
      <c r="M495" s="33">
        <f t="shared" si="47"/>
        <v>0</v>
      </c>
    </row>
    <row r="496" spans="1:13" x14ac:dyDescent="0.25">
      <c r="A496" s="5" t="s">
        <v>97</v>
      </c>
      <c r="B496" s="5" t="s">
        <v>240</v>
      </c>
      <c r="C496" s="7">
        <v>0</v>
      </c>
      <c r="D496" s="7">
        <v>2.3470148999999999E-2</v>
      </c>
      <c r="E496" s="37">
        <v>0.05</v>
      </c>
      <c r="F496" s="37">
        <v>1.5</v>
      </c>
      <c r="G496" s="33">
        <f t="shared" si="42"/>
        <v>1.5008331019803633</v>
      </c>
      <c r="H496" s="8">
        <f t="shared" si="43"/>
        <v>3.760996447514612E-13</v>
      </c>
      <c r="I496" s="8"/>
      <c r="J496" s="33">
        <f t="shared" si="44"/>
        <v>8.1369222048444637E-8</v>
      </c>
      <c r="K496" s="33">
        <f t="shared" si="45"/>
        <v>0</v>
      </c>
      <c r="L496" s="33">
        <f t="shared" si="46"/>
        <v>5.7536728690329152E-9</v>
      </c>
      <c r="M496" s="33">
        <f t="shared" si="47"/>
        <v>3.3104751483845458E-17</v>
      </c>
    </row>
    <row r="497" spans="1:13" x14ac:dyDescent="0.25">
      <c r="A497" s="5" t="s">
        <v>98</v>
      </c>
      <c r="B497" s="5" t="s">
        <v>240</v>
      </c>
      <c r="C497" s="7">
        <v>0.19232799</v>
      </c>
      <c r="D497" s="7">
        <v>0.8746977507031638</v>
      </c>
      <c r="E497" s="37">
        <v>0.05</v>
      </c>
      <c r="F497" s="37">
        <v>1.5</v>
      </c>
      <c r="G497" s="33">
        <f t="shared" si="42"/>
        <v>1.5008331019803633</v>
      </c>
      <c r="H497" s="8">
        <f t="shared" si="43"/>
        <v>5.2238085180970592E-10</v>
      </c>
      <c r="I497" s="8"/>
      <c r="J497" s="33">
        <f t="shared" si="44"/>
        <v>3.0325105947235701E-6</v>
      </c>
      <c r="K497" s="33">
        <f t="shared" si="45"/>
        <v>0</v>
      </c>
      <c r="L497" s="33">
        <f t="shared" si="46"/>
        <v>2.1443088055490869E-7</v>
      </c>
      <c r="M497" s="33">
        <f t="shared" si="47"/>
        <v>4.5980602535553518E-14</v>
      </c>
    </row>
    <row r="498" spans="1:13" x14ac:dyDescent="0.25">
      <c r="A498" s="5" t="s">
        <v>99</v>
      </c>
      <c r="B498" s="5" t="s">
        <v>240</v>
      </c>
      <c r="C498" s="7">
        <v>0</v>
      </c>
      <c r="D498" s="7">
        <v>0</v>
      </c>
      <c r="E498" s="37">
        <v>0.05</v>
      </c>
      <c r="F498" s="37">
        <v>1.5</v>
      </c>
      <c r="G498" s="33">
        <f t="shared" si="42"/>
        <v>1.5008331019803633</v>
      </c>
      <c r="H498" s="8">
        <f t="shared" si="43"/>
        <v>0</v>
      </c>
      <c r="I498" s="8"/>
      <c r="J498" s="33">
        <f t="shared" si="44"/>
        <v>0</v>
      </c>
      <c r="K498" s="33">
        <f t="shared" si="45"/>
        <v>0</v>
      </c>
      <c r="L498" s="33">
        <f t="shared" si="46"/>
        <v>0</v>
      </c>
      <c r="M498" s="33">
        <f t="shared" si="47"/>
        <v>0</v>
      </c>
    </row>
    <row r="499" spans="1:13" x14ac:dyDescent="0.25">
      <c r="A499" s="5" t="s">
        <v>100</v>
      </c>
      <c r="B499" s="5" t="s">
        <v>240</v>
      </c>
      <c r="C499" s="7">
        <v>141.26315476470856</v>
      </c>
      <c r="D499" s="7">
        <v>21.207064560092682</v>
      </c>
      <c r="E499" s="37">
        <v>0.03</v>
      </c>
      <c r="F499" s="37">
        <v>1.08</v>
      </c>
      <c r="G499" s="33">
        <f t="shared" si="42"/>
        <v>1.0804165863221464</v>
      </c>
      <c r="H499" s="8">
        <f t="shared" si="43"/>
        <v>1.5912925613176547E-7</v>
      </c>
      <c r="I499" s="8"/>
      <c r="J499" s="33">
        <f t="shared" si="44"/>
        <v>7.3523280367154142E-5</v>
      </c>
      <c r="K499" s="33">
        <f t="shared" si="45"/>
        <v>0</v>
      </c>
      <c r="L499" s="33">
        <f t="shared" si="46"/>
        <v>3.119328607361667E-6</v>
      </c>
      <c r="M499" s="33">
        <f t="shared" si="47"/>
        <v>9.7302109607048777E-12</v>
      </c>
    </row>
    <row r="500" spans="1:13" x14ac:dyDescent="0.25">
      <c r="A500" s="5" t="s">
        <v>101</v>
      </c>
      <c r="B500" s="5" t="s">
        <v>240</v>
      </c>
      <c r="C500" s="7">
        <v>25.459242281561252</v>
      </c>
      <c r="D500" s="7">
        <v>174.7092976437728</v>
      </c>
      <c r="E500" s="37">
        <v>0.03</v>
      </c>
      <c r="F500" s="37">
        <v>0.5</v>
      </c>
      <c r="G500" s="33">
        <f t="shared" si="42"/>
        <v>0.50089919145472772</v>
      </c>
      <c r="H500" s="8">
        <f t="shared" si="43"/>
        <v>2.3213419885470672E-6</v>
      </c>
      <c r="I500" s="8"/>
      <c r="J500" s="33">
        <f t="shared" si="44"/>
        <v>6.057038510451704E-4</v>
      </c>
      <c r="K500" s="33">
        <f t="shared" si="45"/>
        <v>0</v>
      </c>
      <c r="L500" s="33">
        <f t="shared" si="46"/>
        <v>2.569783802789079E-5</v>
      </c>
      <c r="M500" s="33">
        <f t="shared" si="47"/>
        <v>6.6037887930771003E-10</v>
      </c>
    </row>
    <row r="501" spans="1:13" x14ac:dyDescent="0.25">
      <c r="A501" s="5" t="s">
        <v>102</v>
      </c>
      <c r="B501" s="5" t="s">
        <v>240</v>
      </c>
      <c r="C501" s="7">
        <v>0</v>
      </c>
      <c r="D501" s="7">
        <v>1.076233434048236</v>
      </c>
      <c r="E501" s="37">
        <v>0.03</v>
      </c>
      <c r="F501" s="37">
        <v>0.5</v>
      </c>
      <c r="G501" s="33">
        <f t="shared" si="42"/>
        <v>0.50089919145472772</v>
      </c>
      <c r="H501" s="8">
        <f t="shared" si="43"/>
        <v>8.8088669553754152E-11</v>
      </c>
      <c r="I501" s="8"/>
      <c r="J501" s="33">
        <f t="shared" si="44"/>
        <v>3.7312194852717386E-6</v>
      </c>
      <c r="K501" s="33">
        <f t="shared" si="45"/>
        <v>0</v>
      </c>
      <c r="L501" s="33">
        <f t="shared" si="46"/>
        <v>1.5830223600786154E-7</v>
      </c>
      <c r="M501" s="33">
        <f t="shared" si="47"/>
        <v>2.5059597925088695E-14</v>
      </c>
    </row>
    <row r="502" spans="1:13" x14ac:dyDescent="0.25">
      <c r="A502" s="5" t="s">
        <v>103</v>
      </c>
      <c r="B502" s="5" t="s">
        <v>240</v>
      </c>
      <c r="C502" s="7">
        <v>0</v>
      </c>
      <c r="D502" s="7">
        <v>0</v>
      </c>
      <c r="E502" s="37">
        <v>0.03</v>
      </c>
      <c r="F502" s="37">
        <v>0.5</v>
      </c>
      <c r="G502" s="33">
        <f t="shared" si="42"/>
        <v>0.50089919145472772</v>
      </c>
      <c r="H502" s="8">
        <f t="shared" si="43"/>
        <v>0</v>
      </c>
      <c r="I502" s="8"/>
      <c r="J502" s="33">
        <f t="shared" si="44"/>
        <v>0</v>
      </c>
      <c r="K502" s="33">
        <f t="shared" si="45"/>
        <v>0</v>
      </c>
      <c r="L502" s="33">
        <f t="shared" si="46"/>
        <v>0</v>
      </c>
      <c r="M502" s="33">
        <f t="shared" si="47"/>
        <v>0</v>
      </c>
    </row>
    <row r="503" spans="1:13" x14ac:dyDescent="0.25">
      <c r="A503" s="5" t="s">
        <v>104</v>
      </c>
      <c r="B503" s="5" t="s">
        <v>240</v>
      </c>
      <c r="C503" s="7">
        <v>0</v>
      </c>
      <c r="D503" s="7">
        <v>0</v>
      </c>
      <c r="E503" s="37">
        <v>0.03</v>
      </c>
      <c r="F503" s="37">
        <v>0.5</v>
      </c>
      <c r="G503" s="33">
        <f t="shared" si="42"/>
        <v>0.50089919145472772</v>
      </c>
      <c r="H503" s="8">
        <f t="shared" si="43"/>
        <v>0</v>
      </c>
      <c r="I503" s="8"/>
      <c r="J503" s="33">
        <f t="shared" si="44"/>
        <v>0</v>
      </c>
      <c r="K503" s="33">
        <f t="shared" si="45"/>
        <v>0</v>
      </c>
      <c r="L503" s="33">
        <f t="shared" si="46"/>
        <v>0</v>
      </c>
      <c r="M503" s="33">
        <f t="shared" si="47"/>
        <v>0</v>
      </c>
    </row>
    <row r="504" spans="1:13" x14ac:dyDescent="0.25">
      <c r="A504" s="5" t="s">
        <v>105</v>
      </c>
      <c r="B504" s="5" t="s">
        <v>240</v>
      </c>
      <c r="C504" s="7">
        <v>0</v>
      </c>
      <c r="D504" s="7">
        <v>23.520328784653042</v>
      </c>
      <c r="E504" s="37">
        <v>0.03</v>
      </c>
      <c r="F504" s="37">
        <v>0.5</v>
      </c>
      <c r="G504" s="33">
        <f t="shared" si="42"/>
        <v>0.50089919145472772</v>
      </c>
      <c r="H504" s="8">
        <f t="shared" si="43"/>
        <v>4.2072068809587238E-8</v>
      </c>
      <c r="I504" s="8"/>
      <c r="J504" s="33">
        <f t="shared" si="44"/>
        <v>8.1543191546455768E-5</v>
      </c>
      <c r="K504" s="33">
        <f t="shared" si="45"/>
        <v>0</v>
      </c>
      <c r="L504" s="33">
        <f t="shared" si="46"/>
        <v>3.4595846221255457E-6</v>
      </c>
      <c r="M504" s="33">
        <f t="shared" si="47"/>
        <v>1.1968725757647556E-11</v>
      </c>
    </row>
    <row r="505" spans="1:13" x14ac:dyDescent="0.25">
      <c r="A505" s="5" t="s">
        <v>106</v>
      </c>
      <c r="B505" s="5" t="s">
        <v>240</v>
      </c>
      <c r="C505" s="7">
        <v>0</v>
      </c>
      <c r="D505" s="7">
        <v>0</v>
      </c>
      <c r="E505" s="37">
        <v>7.0000000000000007E-2</v>
      </c>
      <c r="F505" s="37">
        <v>0.5</v>
      </c>
      <c r="G505" s="33">
        <f t="shared" si="42"/>
        <v>0.50487622245457353</v>
      </c>
      <c r="H505" s="8">
        <f t="shared" si="43"/>
        <v>0</v>
      </c>
      <c r="I505" s="8"/>
      <c r="J505" s="33">
        <f t="shared" si="44"/>
        <v>0</v>
      </c>
      <c r="K505" s="33">
        <f t="shared" si="45"/>
        <v>0</v>
      </c>
      <c r="L505" s="33">
        <f t="shared" si="46"/>
        <v>0</v>
      </c>
      <c r="M505" s="33">
        <f t="shared" si="47"/>
        <v>0</v>
      </c>
    </row>
    <row r="506" spans="1:13" x14ac:dyDescent="0.25">
      <c r="A506" s="5" t="s">
        <v>107</v>
      </c>
      <c r="B506" s="5" t="s">
        <v>240</v>
      </c>
      <c r="C506" s="7">
        <v>41.964942979834568</v>
      </c>
      <c r="D506" s="7">
        <v>31.99128560496397</v>
      </c>
      <c r="E506" s="37">
        <v>0.05</v>
      </c>
      <c r="F506" s="37">
        <v>0.5</v>
      </c>
      <c r="G506" s="33">
        <f t="shared" si="42"/>
        <v>0.50249378105604448</v>
      </c>
      <c r="H506" s="8">
        <f t="shared" si="43"/>
        <v>7.8330554089632535E-8</v>
      </c>
      <c r="I506" s="8"/>
      <c r="J506" s="33">
        <f t="shared" si="44"/>
        <v>1.1091135475984937E-4</v>
      </c>
      <c r="K506" s="33">
        <f t="shared" si="45"/>
        <v>0</v>
      </c>
      <c r="L506" s="33">
        <f t="shared" si="46"/>
        <v>7.8426171061276361E-6</v>
      </c>
      <c r="M506" s="33">
        <f t="shared" si="47"/>
        <v>6.1506643073325823E-11</v>
      </c>
    </row>
    <row r="507" spans="1:13" x14ac:dyDescent="0.25">
      <c r="A507" s="5" t="s">
        <v>108</v>
      </c>
      <c r="B507" s="5" t="s">
        <v>240</v>
      </c>
      <c r="C507" s="7">
        <v>0</v>
      </c>
      <c r="D507" s="7">
        <v>0</v>
      </c>
      <c r="E507" s="37">
        <v>0.03</v>
      </c>
      <c r="F507" s="37">
        <v>0.5</v>
      </c>
      <c r="G507" s="33">
        <f t="shared" si="42"/>
        <v>0.50089919145472772</v>
      </c>
      <c r="H507" s="8">
        <f t="shared" si="43"/>
        <v>0</v>
      </c>
      <c r="I507" s="8"/>
      <c r="J507" s="33">
        <f t="shared" si="44"/>
        <v>0</v>
      </c>
      <c r="K507" s="33">
        <f t="shared" si="45"/>
        <v>0</v>
      </c>
      <c r="L507" s="33">
        <f t="shared" si="46"/>
        <v>0</v>
      </c>
      <c r="M507" s="33">
        <f t="shared" si="47"/>
        <v>0</v>
      </c>
    </row>
    <row r="508" spans="1:13" x14ac:dyDescent="0.25">
      <c r="A508" s="5" t="s">
        <v>109</v>
      </c>
      <c r="B508" s="5" t="s">
        <v>240</v>
      </c>
      <c r="C508" s="7">
        <v>0</v>
      </c>
      <c r="D508" s="7">
        <v>0</v>
      </c>
      <c r="E508" s="37">
        <v>0.03</v>
      </c>
      <c r="F508" s="37">
        <v>0.5</v>
      </c>
      <c r="G508" s="33">
        <f t="shared" si="42"/>
        <v>0.50089919145472772</v>
      </c>
      <c r="H508" s="8">
        <f t="shared" si="43"/>
        <v>0</v>
      </c>
      <c r="I508" s="8"/>
      <c r="J508" s="33">
        <f t="shared" si="44"/>
        <v>0</v>
      </c>
      <c r="K508" s="33">
        <f t="shared" si="45"/>
        <v>0</v>
      </c>
      <c r="L508" s="33">
        <f t="shared" si="46"/>
        <v>0</v>
      </c>
      <c r="M508" s="33">
        <f t="shared" si="47"/>
        <v>0</v>
      </c>
    </row>
    <row r="509" spans="1:13" x14ac:dyDescent="0.25">
      <c r="A509" s="5" t="s">
        <v>110</v>
      </c>
      <c r="B509" s="5" t="s">
        <v>240</v>
      </c>
      <c r="C509" s="7">
        <v>0</v>
      </c>
      <c r="D509" s="7">
        <v>0</v>
      </c>
      <c r="E509" s="37">
        <v>7.0000000000000007E-2</v>
      </c>
      <c r="F509" s="37">
        <v>0.5</v>
      </c>
      <c r="G509" s="33">
        <f t="shared" si="42"/>
        <v>0.50487622245457353</v>
      </c>
      <c r="H509" s="8">
        <f t="shared" si="43"/>
        <v>0</v>
      </c>
      <c r="I509" s="8"/>
      <c r="J509" s="33">
        <f t="shared" si="44"/>
        <v>0</v>
      </c>
      <c r="K509" s="33">
        <f t="shared" si="45"/>
        <v>0</v>
      </c>
      <c r="L509" s="33">
        <f t="shared" si="46"/>
        <v>0</v>
      </c>
      <c r="M509" s="33">
        <f t="shared" si="47"/>
        <v>0</v>
      </c>
    </row>
    <row r="510" spans="1:13" x14ac:dyDescent="0.25">
      <c r="A510" s="5" t="s">
        <v>111</v>
      </c>
      <c r="B510" s="5" t="s">
        <v>240</v>
      </c>
      <c r="C510" s="7">
        <v>0</v>
      </c>
      <c r="D510" s="7">
        <v>1.14904E-3</v>
      </c>
      <c r="E510" s="37">
        <v>0.03</v>
      </c>
      <c r="F510" s="37">
        <v>0.5</v>
      </c>
      <c r="G510" s="33">
        <f t="shared" si="42"/>
        <v>0.50089919145472772</v>
      </c>
      <c r="H510" s="8">
        <f t="shared" si="43"/>
        <v>1.0041009693937638E-16</v>
      </c>
      <c r="I510" s="8"/>
      <c r="J510" s="33">
        <f t="shared" si="44"/>
        <v>3.9836343136357948E-9</v>
      </c>
      <c r="K510" s="33">
        <f t="shared" si="45"/>
        <v>0</v>
      </c>
      <c r="L510" s="33">
        <f t="shared" si="46"/>
        <v>1.6901129021635731E-10</v>
      </c>
      <c r="M510" s="33">
        <f t="shared" si="47"/>
        <v>2.8564816220597754E-20</v>
      </c>
    </row>
    <row r="511" spans="1:13" x14ac:dyDescent="0.25">
      <c r="A511" s="5" t="s">
        <v>112</v>
      </c>
      <c r="B511" s="5" t="s">
        <v>240</v>
      </c>
      <c r="C511" s="7">
        <v>10.009261752315954</v>
      </c>
      <c r="D511" s="7">
        <v>0</v>
      </c>
      <c r="E511" s="37">
        <v>0.05</v>
      </c>
      <c r="F511" s="37">
        <v>0.5</v>
      </c>
      <c r="G511" s="33">
        <f t="shared" si="42"/>
        <v>0.50249378105604448</v>
      </c>
      <c r="H511" s="8">
        <f t="shared" si="43"/>
        <v>0</v>
      </c>
      <c r="I511" s="8"/>
      <c r="J511" s="33">
        <f t="shared" si="44"/>
        <v>0</v>
      </c>
      <c r="K511" s="33">
        <f t="shared" si="45"/>
        <v>0</v>
      </c>
      <c r="L511" s="33">
        <f t="shared" si="46"/>
        <v>0</v>
      </c>
      <c r="M511" s="33">
        <f t="shared" si="47"/>
        <v>0</v>
      </c>
    </row>
    <row r="512" spans="1:13" x14ac:dyDescent="0.25">
      <c r="A512" s="5" t="s">
        <v>113</v>
      </c>
      <c r="B512" s="5" t="s">
        <v>240</v>
      </c>
      <c r="C512" s="7">
        <v>0.74712338707159887</v>
      </c>
      <c r="D512" s="7">
        <v>1.0471493568958099</v>
      </c>
      <c r="E512" s="37">
        <v>0.05</v>
      </c>
      <c r="F512" s="37">
        <v>0.5</v>
      </c>
      <c r="G512" s="33">
        <f t="shared" si="42"/>
        <v>0.50249378105604448</v>
      </c>
      <c r="H512" s="8">
        <f t="shared" si="43"/>
        <v>8.3923787076871421E-11</v>
      </c>
      <c r="I512" s="8"/>
      <c r="J512" s="33">
        <f t="shared" si="44"/>
        <v>3.6303872011695007E-6</v>
      </c>
      <c r="K512" s="33">
        <f t="shared" si="45"/>
        <v>0</v>
      </c>
      <c r="L512" s="33">
        <f t="shared" si="46"/>
        <v>2.567071408279805E-7</v>
      </c>
      <c r="M512" s="33">
        <f t="shared" si="47"/>
        <v>6.5898556152076615E-14</v>
      </c>
    </row>
    <row r="513" spans="1:13" x14ac:dyDescent="0.25">
      <c r="A513" s="5" t="s">
        <v>114</v>
      </c>
      <c r="B513" s="5" t="s">
        <v>240</v>
      </c>
      <c r="C513" s="7">
        <v>6.1789220290055886E-3</v>
      </c>
      <c r="D513" s="7">
        <v>3.5761080838689299E-2</v>
      </c>
      <c r="E513" s="37">
        <v>0.03</v>
      </c>
      <c r="F513" s="37">
        <v>0.5</v>
      </c>
      <c r="G513" s="33">
        <f t="shared" si="42"/>
        <v>0.50089919145472772</v>
      </c>
      <c r="H513" s="8">
        <f t="shared" si="43"/>
        <v>9.7258678476468685E-14</v>
      </c>
      <c r="I513" s="8"/>
      <c r="J513" s="33">
        <f t="shared" si="44"/>
        <v>1.2398094820172161E-7</v>
      </c>
      <c r="K513" s="33">
        <f t="shared" si="45"/>
        <v>0</v>
      </c>
      <c r="L513" s="33">
        <f t="shared" si="46"/>
        <v>5.2600661526825269E-9</v>
      </c>
      <c r="M513" s="33">
        <f t="shared" si="47"/>
        <v>2.7668295930596361E-17</v>
      </c>
    </row>
    <row r="514" spans="1:13" x14ac:dyDescent="0.25">
      <c r="A514" s="5" t="s">
        <v>115</v>
      </c>
      <c r="B514" s="5" t="s">
        <v>240</v>
      </c>
      <c r="C514" s="7">
        <v>0</v>
      </c>
      <c r="D514" s="7">
        <v>0</v>
      </c>
      <c r="E514" s="37">
        <v>0.03</v>
      </c>
      <c r="F514" s="37">
        <v>0.5</v>
      </c>
      <c r="G514" s="33">
        <f t="shared" si="42"/>
        <v>0.50089919145472772</v>
      </c>
      <c r="H514" s="8">
        <f t="shared" si="43"/>
        <v>0</v>
      </c>
      <c r="I514" s="8"/>
      <c r="J514" s="33">
        <f t="shared" si="44"/>
        <v>0</v>
      </c>
      <c r="K514" s="33">
        <f t="shared" si="45"/>
        <v>0</v>
      </c>
      <c r="L514" s="33">
        <f t="shared" si="46"/>
        <v>0</v>
      </c>
      <c r="M514" s="33">
        <f t="shared" si="47"/>
        <v>0</v>
      </c>
    </row>
    <row r="515" spans="1:13" x14ac:dyDescent="0.25">
      <c r="A515" s="5" t="s">
        <v>116</v>
      </c>
      <c r="B515" s="5" t="s">
        <v>240</v>
      </c>
      <c r="C515" s="7">
        <v>0</v>
      </c>
      <c r="D515" s="7">
        <v>0</v>
      </c>
      <c r="E515" s="37">
        <v>0.03</v>
      </c>
      <c r="F515" s="37">
        <v>0.5</v>
      </c>
      <c r="G515" s="33">
        <f t="shared" si="42"/>
        <v>0.50089919145472772</v>
      </c>
      <c r="H515" s="8">
        <f t="shared" si="43"/>
        <v>0</v>
      </c>
      <c r="I515" s="8"/>
      <c r="J515" s="33">
        <f t="shared" si="44"/>
        <v>0</v>
      </c>
      <c r="K515" s="33">
        <f t="shared" si="45"/>
        <v>0</v>
      </c>
      <c r="L515" s="33">
        <f t="shared" si="46"/>
        <v>0</v>
      </c>
      <c r="M515" s="33">
        <f t="shared" si="47"/>
        <v>0</v>
      </c>
    </row>
    <row r="516" spans="1:13" x14ac:dyDescent="0.25">
      <c r="A516" s="5" t="s">
        <v>117</v>
      </c>
      <c r="B516" s="5" t="s">
        <v>240</v>
      </c>
      <c r="C516" s="7">
        <v>0</v>
      </c>
      <c r="D516" s="7">
        <v>0</v>
      </c>
      <c r="E516" s="37">
        <v>7.0000000000000007E-2</v>
      </c>
      <c r="F516" s="37">
        <v>0.5</v>
      </c>
      <c r="G516" s="33">
        <f t="shared" si="42"/>
        <v>0.50487622245457353</v>
      </c>
      <c r="H516" s="8">
        <f t="shared" si="43"/>
        <v>0</v>
      </c>
      <c r="I516" s="8"/>
      <c r="J516" s="33">
        <f t="shared" si="44"/>
        <v>0</v>
      </c>
      <c r="K516" s="33">
        <f t="shared" si="45"/>
        <v>0</v>
      </c>
      <c r="L516" s="33">
        <f t="shared" si="46"/>
        <v>0</v>
      </c>
      <c r="M516" s="33">
        <f t="shared" si="47"/>
        <v>0</v>
      </c>
    </row>
    <row r="517" spans="1:13" x14ac:dyDescent="0.25">
      <c r="A517" s="5" t="s">
        <v>118</v>
      </c>
      <c r="B517" s="5" t="s">
        <v>240</v>
      </c>
      <c r="C517" s="7">
        <v>0</v>
      </c>
      <c r="D517" s="7">
        <v>0</v>
      </c>
      <c r="E517" s="37">
        <v>0.03</v>
      </c>
      <c r="F517" s="37">
        <v>0.5</v>
      </c>
      <c r="G517" s="33">
        <f t="shared" si="42"/>
        <v>0.50089919145472772</v>
      </c>
      <c r="H517" s="8">
        <f t="shared" si="43"/>
        <v>0</v>
      </c>
      <c r="I517" s="8"/>
      <c r="J517" s="33">
        <f t="shared" si="44"/>
        <v>0</v>
      </c>
      <c r="K517" s="33">
        <f t="shared" si="45"/>
        <v>0</v>
      </c>
      <c r="L517" s="33">
        <f t="shared" si="46"/>
        <v>0</v>
      </c>
      <c r="M517" s="33">
        <f t="shared" si="47"/>
        <v>0</v>
      </c>
    </row>
    <row r="518" spans="1:13" x14ac:dyDescent="0.25">
      <c r="A518" s="5" t="s">
        <v>119</v>
      </c>
      <c r="B518" s="5" t="s">
        <v>240</v>
      </c>
      <c r="C518" s="7">
        <v>0.10387094974385</v>
      </c>
      <c r="D518" s="7">
        <v>3.8312196010322944E-2</v>
      </c>
      <c r="E518" s="37">
        <v>0.03</v>
      </c>
      <c r="F518" s="37">
        <v>0.5</v>
      </c>
      <c r="G518" s="33">
        <f t="shared" si="42"/>
        <v>0.50089919145472772</v>
      </c>
      <c r="H518" s="8">
        <f t="shared" si="43"/>
        <v>1.1163006646555034E-13</v>
      </c>
      <c r="I518" s="8"/>
      <c r="J518" s="33">
        <f t="shared" si="44"/>
        <v>1.3282547052971425E-7</v>
      </c>
      <c r="K518" s="33">
        <f t="shared" si="45"/>
        <v>0</v>
      </c>
      <c r="L518" s="33">
        <f t="shared" si="46"/>
        <v>5.6353074555512927E-9</v>
      </c>
      <c r="M518" s="33">
        <f t="shared" si="47"/>
        <v>3.1756690118591982E-17</v>
      </c>
    </row>
    <row r="519" spans="1:13" x14ac:dyDescent="0.25">
      <c r="A519" s="5" t="s">
        <v>120</v>
      </c>
      <c r="B519" s="5" t="s">
        <v>240</v>
      </c>
      <c r="C519" s="7">
        <v>0.62116000000000005</v>
      </c>
      <c r="D519" s="7">
        <v>0</v>
      </c>
      <c r="E519" s="37">
        <v>0.03</v>
      </c>
      <c r="F519" s="37">
        <v>0.5</v>
      </c>
      <c r="G519" s="33">
        <f t="shared" si="42"/>
        <v>0.50089919145472772</v>
      </c>
      <c r="H519" s="8">
        <f t="shared" si="43"/>
        <v>0</v>
      </c>
      <c r="I519" s="8"/>
      <c r="J519" s="33">
        <f t="shared" si="44"/>
        <v>0</v>
      </c>
      <c r="K519" s="33">
        <f t="shared" si="45"/>
        <v>0</v>
      </c>
      <c r="L519" s="33">
        <f t="shared" si="46"/>
        <v>0</v>
      </c>
      <c r="M519" s="33">
        <f t="shared" si="47"/>
        <v>0</v>
      </c>
    </row>
    <row r="520" spans="1:13" x14ac:dyDescent="0.25">
      <c r="A520" s="5" t="s">
        <v>121</v>
      </c>
      <c r="B520" s="5" t="s">
        <v>240</v>
      </c>
      <c r="C520" s="7">
        <v>0</v>
      </c>
      <c r="D520" s="7">
        <v>7.5569440500000019E-3</v>
      </c>
      <c r="E520" s="37">
        <v>0.03</v>
      </c>
      <c r="F520" s="37">
        <v>0.5</v>
      </c>
      <c r="G520" s="33">
        <f t="shared" si="42"/>
        <v>0.50089919145472772</v>
      </c>
      <c r="H520" s="8">
        <f t="shared" si="43"/>
        <v>4.3430967590690697E-15</v>
      </c>
      <c r="I520" s="8"/>
      <c r="J520" s="33">
        <f t="shared" si="44"/>
        <v>2.61993504349769E-8</v>
      </c>
      <c r="K520" s="33">
        <f t="shared" si="45"/>
        <v>0</v>
      </c>
      <c r="L520" s="33">
        <f t="shared" si="46"/>
        <v>1.1115443013152933E-9</v>
      </c>
      <c r="M520" s="33">
        <f t="shared" si="47"/>
        <v>1.2355307337865034E-18</v>
      </c>
    </row>
    <row r="521" spans="1:13" x14ac:dyDescent="0.25">
      <c r="A521" s="5" t="s">
        <v>122</v>
      </c>
      <c r="B521" s="5" t="s">
        <v>240</v>
      </c>
      <c r="C521" s="7">
        <v>0</v>
      </c>
      <c r="D521" s="7">
        <v>0</v>
      </c>
      <c r="E521" s="37">
        <v>0.03</v>
      </c>
      <c r="F521" s="37">
        <v>0.5</v>
      </c>
      <c r="G521" s="33">
        <f t="shared" si="42"/>
        <v>0.50089919145472772</v>
      </c>
      <c r="H521" s="8">
        <f t="shared" si="43"/>
        <v>0</v>
      </c>
      <c r="I521" s="8"/>
      <c r="J521" s="33">
        <f t="shared" si="44"/>
        <v>0</v>
      </c>
      <c r="K521" s="33">
        <f t="shared" si="45"/>
        <v>0</v>
      </c>
      <c r="L521" s="33">
        <f t="shared" si="46"/>
        <v>0</v>
      </c>
      <c r="M521" s="33">
        <f t="shared" si="47"/>
        <v>0</v>
      </c>
    </row>
    <row r="522" spans="1:13" x14ac:dyDescent="0.25">
      <c r="A522" s="5" t="s">
        <v>123</v>
      </c>
      <c r="B522" s="5" t="s">
        <v>240</v>
      </c>
      <c r="C522" s="7">
        <v>0</v>
      </c>
      <c r="D522" s="7">
        <v>0</v>
      </c>
      <c r="E522" s="37">
        <v>7.0000000000000007E-2</v>
      </c>
      <c r="F522" s="37">
        <v>0.5</v>
      </c>
      <c r="G522" s="33">
        <f t="shared" ref="G522:G585" si="48">SQRT((E522^2)+(F522^2))</f>
        <v>0.50487622245457353</v>
      </c>
      <c r="H522" s="8">
        <f t="shared" ref="H522:H585" si="49">(G522*D522)^2/(SUM($D$9:$D$667))^2</f>
        <v>0</v>
      </c>
      <c r="I522" s="8"/>
      <c r="J522" s="33">
        <f t="shared" ref="J522:J585" si="50">ABS((D522/SUM($C$9:$C$667)))</f>
        <v>0</v>
      </c>
      <c r="K522" s="33">
        <f t="shared" ref="K522:K585" si="51">I522*F522</f>
        <v>0</v>
      </c>
      <c r="L522" s="33">
        <f t="shared" ref="L522:L585" si="52">J522*E522*(SQRT(2))</f>
        <v>0</v>
      </c>
      <c r="M522" s="33">
        <f t="shared" ref="M522:M585" si="53">K522^2+L522^2</f>
        <v>0</v>
      </c>
    </row>
    <row r="523" spans="1:13" x14ac:dyDescent="0.25">
      <c r="A523" s="5" t="s">
        <v>124</v>
      </c>
      <c r="B523" s="5" t="s">
        <v>240</v>
      </c>
      <c r="C523" s="48">
        <v>0</v>
      </c>
      <c r="D523" s="48">
        <v>0.43903321390937999</v>
      </c>
      <c r="E523" s="37">
        <v>0.03</v>
      </c>
      <c r="F523" s="37">
        <v>0.5</v>
      </c>
      <c r="G523" s="33">
        <f t="shared" si="48"/>
        <v>0.50089919145472772</v>
      </c>
      <c r="H523" s="8">
        <f t="shared" si="49"/>
        <v>1.4658915629102717E-11</v>
      </c>
      <c r="I523" s="8"/>
      <c r="J523" s="33">
        <f t="shared" si="50"/>
        <v>1.5220947710742966E-6</v>
      </c>
      <c r="K523" s="33">
        <f t="shared" si="51"/>
        <v>0</v>
      </c>
      <c r="L523" s="33">
        <f t="shared" si="52"/>
        <v>6.4577012054113256E-8</v>
      </c>
      <c r="M523" s="33">
        <f t="shared" si="53"/>
        <v>4.1701904858370886E-15</v>
      </c>
    </row>
    <row r="524" spans="1:13" x14ac:dyDescent="0.25">
      <c r="A524" s="5" t="s">
        <v>125</v>
      </c>
      <c r="B524" s="5" t="s">
        <v>240</v>
      </c>
      <c r="C524" s="48">
        <v>0</v>
      </c>
      <c r="D524" s="48">
        <v>9.5493566332499993E-4</v>
      </c>
      <c r="E524" s="37">
        <v>0.03</v>
      </c>
      <c r="F524" s="37">
        <v>0.5</v>
      </c>
      <c r="G524" s="33">
        <f t="shared" si="48"/>
        <v>0.50089919145472772</v>
      </c>
      <c r="H524" s="8">
        <f t="shared" si="49"/>
        <v>6.9351413523374276E-17</v>
      </c>
      <c r="I524" s="8"/>
      <c r="J524" s="33">
        <f t="shared" si="50"/>
        <v>3.3106893369560922E-9</v>
      </c>
      <c r="K524" s="33">
        <f t="shared" si="51"/>
        <v>0</v>
      </c>
      <c r="L524" s="33">
        <f t="shared" si="52"/>
        <v>1.4046065283381885E-10</v>
      </c>
      <c r="M524" s="33">
        <f t="shared" si="53"/>
        <v>1.9729194994502584E-20</v>
      </c>
    </row>
    <row r="525" spans="1:13" x14ac:dyDescent="0.25">
      <c r="A525" s="5" t="s">
        <v>126</v>
      </c>
      <c r="B525" s="5" t="s">
        <v>240</v>
      </c>
      <c r="C525" s="48">
        <v>0</v>
      </c>
      <c r="D525" s="48">
        <v>0.94881233879999993</v>
      </c>
      <c r="E525" s="37">
        <v>0.03</v>
      </c>
      <c r="F525" s="37">
        <v>0.5</v>
      </c>
      <c r="G525" s="33">
        <f t="shared" si="48"/>
        <v>0.50089919145472772</v>
      </c>
      <c r="H525" s="8">
        <f t="shared" si="49"/>
        <v>6.8464862309334973E-11</v>
      </c>
      <c r="I525" s="8"/>
      <c r="J525" s="33">
        <f t="shared" si="50"/>
        <v>3.2894602364101429E-6</v>
      </c>
      <c r="K525" s="33">
        <f t="shared" si="51"/>
        <v>0</v>
      </c>
      <c r="L525" s="33">
        <f t="shared" si="52"/>
        <v>1.3955997837654695E-7</v>
      </c>
      <c r="M525" s="33">
        <f t="shared" si="53"/>
        <v>1.9476987564462251E-14</v>
      </c>
    </row>
    <row r="526" spans="1:13" x14ac:dyDescent="0.25">
      <c r="A526" s="5" t="s">
        <v>127</v>
      </c>
      <c r="B526" s="5" t="s">
        <v>240</v>
      </c>
      <c r="C526" s="48">
        <v>0</v>
      </c>
      <c r="D526" s="48">
        <v>3.3608799104999996</v>
      </c>
      <c r="E526" s="37">
        <v>0.03</v>
      </c>
      <c r="F526" s="37">
        <v>0.5</v>
      </c>
      <c r="G526" s="33">
        <f t="shared" si="48"/>
        <v>0.50089919145472772</v>
      </c>
      <c r="H526" s="8">
        <f t="shared" si="49"/>
        <v>8.5903939523715357E-10</v>
      </c>
      <c r="I526" s="8"/>
      <c r="J526" s="33">
        <f t="shared" si="50"/>
        <v>1.1651915107809124E-5</v>
      </c>
      <c r="K526" s="33">
        <f t="shared" si="51"/>
        <v>0</v>
      </c>
      <c r="L526" s="33">
        <f t="shared" si="52"/>
        <v>4.9434889119250875E-7</v>
      </c>
      <c r="M526" s="33">
        <f t="shared" si="53"/>
        <v>2.4438082622326284E-13</v>
      </c>
    </row>
    <row r="527" spans="1:13" x14ac:dyDescent="0.25">
      <c r="A527" s="5" t="s">
        <v>128</v>
      </c>
      <c r="B527" s="5" t="s">
        <v>240</v>
      </c>
      <c r="C527" s="48">
        <v>0</v>
      </c>
      <c r="D527" s="48">
        <v>0.12479061999999999</v>
      </c>
      <c r="E527" s="37">
        <v>7.0000000000000007E-2</v>
      </c>
      <c r="F527" s="37">
        <v>0.5</v>
      </c>
      <c r="G527" s="33">
        <f t="shared" si="48"/>
        <v>0.50487622245457353</v>
      </c>
      <c r="H527" s="8">
        <f t="shared" si="49"/>
        <v>1.2032064474655005E-12</v>
      </c>
      <c r="I527" s="8"/>
      <c r="J527" s="33">
        <f t="shared" si="50"/>
        <v>4.3263959118210434E-7</v>
      </c>
      <c r="K527" s="33">
        <f t="shared" si="51"/>
        <v>0</v>
      </c>
      <c r="L527" s="33">
        <f t="shared" si="52"/>
        <v>4.2829134422849834E-8</v>
      </c>
      <c r="M527" s="33">
        <f t="shared" si="53"/>
        <v>1.8343347554105405E-15</v>
      </c>
    </row>
    <row r="528" spans="1:13" x14ac:dyDescent="0.25">
      <c r="A528" s="5" t="s">
        <v>129</v>
      </c>
      <c r="B528" s="5" t="s">
        <v>240</v>
      </c>
      <c r="C528" s="48">
        <v>0</v>
      </c>
      <c r="D528" s="48">
        <v>0</v>
      </c>
      <c r="E528" s="37">
        <v>0.03</v>
      </c>
      <c r="F528" s="37">
        <v>0.5</v>
      </c>
      <c r="G528" s="33">
        <f t="shared" si="48"/>
        <v>0.50089919145472772</v>
      </c>
      <c r="H528" s="8">
        <f t="shared" si="49"/>
        <v>0</v>
      </c>
      <c r="I528" s="8"/>
      <c r="J528" s="33">
        <f t="shared" si="50"/>
        <v>0</v>
      </c>
      <c r="K528" s="33">
        <f t="shared" si="51"/>
        <v>0</v>
      </c>
      <c r="L528" s="33">
        <f t="shared" si="52"/>
        <v>0</v>
      </c>
      <c r="M528" s="33">
        <f t="shared" si="53"/>
        <v>0</v>
      </c>
    </row>
    <row r="529" spans="1:13" x14ac:dyDescent="0.25">
      <c r="A529" s="5" t="s">
        <v>130</v>
      </c>
      <c r="B529" s="5" t="s">
        <v>240</v>
      </c>
      <c r="C529" s="48">
        <v>0.70309799999999989</v>
      </c>
      <c r="D529" s="48">
        <v>0.38766103427764192</v>
      </c>
      <c r="E529" s="37">
        <v>0.03</v>
      </c>
      <c r="F529" s="37">
        <v>0.5</v>
      </c>
      <c r="G529" s="33">
        <f t="shared" si="48"/>
        <v>0.50089919145472772</v>
      </c>
      <c r="H529" s="8">
        <f t="shared" si="49"/>
        <v>1.1429083132069183E-11</v>
      </c>
      <c r="I529" s="8"/>
      <c r="J529" s="33">
        <f t="shared" si="50"/>
        <v>1.3439913303348502E-6</v>
      </c>
      <c r="K529" s="33">
        <f t="shared" si="51"/>
        <v>0</v>
      </c>
      <c r="L529" s="33">
        <f t="shared" si="52"/>
        <v>5.7020723012142104E-8</v>
      </c>
      <c r="M529" s="33">
        <f t="shared" si="53"/>
        <v>3.251362852827432E-15</v>
      </c>
    </row>
    <row r="530" spans="1:13" x14ac:dyDescent="0.25">
      <c r="A530" s="5" t="s">
        <v>131</v>
      </c>
      <c r="B530" s="5" t="s">
        <v>240</v>
      </c>
      <c r="C530" s="48">
        <v>10.726145613138831</v>
      </c>
      <c r="D530" s="48">
        <v>0.77015321313577501</v>
      </c>
      <c r="E530" s="37">
        <v>0.03</v>
      </c>
      <c r="F530" s="37">
        <v>0.5</v>
      </c>
      <c r="G530" s="33">
        <f t="shared" si="48"/>
        <v>0.50089919145472772</v>
      </c>
      <c r="H530" s="8">
        <f t="shared" si="49"/>
        <v>4.5108808388362283E-11</v>
      </c>
      <c r="I530" s="8"/>
      <c r="J530" s="33">
        <f t="shared" si="50"/>
        <v>2.6700626319401716E-6</v>
      </c>
      <c r="K530" s="33">
        <f t="shared" si="51"/>
        <v>0</v>
      </c>
      <c r="L530" s="33">
        <f t="shared" si="52"/>
        <v>1.1328116359426176E-7</v>
      </c>
      <c r="M530" s="33">
        <f t="shared" si="53"/>
        <v>1.2832622025269896E-14</v>
      </c>
    </row>
    <row r="531" spans="1:13" x14ac:dyDescent="0.25">
      <c r="A531" s="5" t="s">
        <v>132</v>
      </c>
      <c r="B531" s="5" t="s">
        <v>240</v>
      </c>
      <c r="C531" s="48">
        <v>2.4102809999999999</v>
      </c>
      <c r="D531" s="48">
        <v>2.8772613288000004</v>
      </c>
      <c r="E531" s="37">
        <v>0.03</v>
      </c>
      <c r="F531" s="37">
        <v>0.5</v>
      </c>
      <c r="G531" s="33">
        <f t="shared" si="48"/>
        <v>0.50089919145472772</v>
      </c>
      <c r="H531" s="8">
        <f t="shared" si="49"/>
        <v>6.2960143448179198E-10</v>
      </c>
      <c r="I531" s="8"/>
      <c r="J531" s="33">
        <f t="shared" si="50"/>
        <v>9.975246256618572E-6</v>
      </c>
      <c r="K531" s="33">
        <f t="shared" si="51"/>
        <v>0</v>
      </c>
      <c r="L531" s="33">
        <f t="shared" si="52"/>
        <v>4.2321385632364298E-7</v>
      </c>
      <c r="M531" s="33">
        <f t="shared" si="53"/>
        <v>1.7910996818432911E-13</v>
      </c>
    </row>
    <row r="532" spans="1:13" x14ac:dyDescent="0.25">
      <c r="A532" s="5" t="s">
        <v>133</v>
      </c>
      <c r="B532" s="5" t="s">
        <v>240</v>
      </c>
      <c r="C532" s="48">
        <v>27.645859999999999</v>
      </c>
      <c r="D532" s="48">
        <v>130.39437359999999</v>
      </c>
      <c r="E532" s="37">
        <v>0.03</v>
      </c>
      <c r="F532" s="37">
        <v>0.5</v>
      </c>
      <c r="G532" s="33">
        <f t="shared" si="48"/>
        <v>0.50089919145472772</v>
      </c>
      <c r="H532" s="8">
        <f t="shared" si="49"/>
        <v>1.2930782184368724E-6</v>
      </c>
      <c r="I532" s="8"/>
      <c r="J532" s="33">
        <f t="shared" si="50"/>
        <v>4.5206737883625052E-4</v>
      </c>
      <c r="K532" s="33">
        <f t="shared" si="51"/>
        <v>0</v>
      </c>
      <c r="L532" s="33">
        <f t="shared" si="52"/>
        <v>1.917959454770044E-5</v>
      </c>
      <c r="M532" s="33">
        <f t="shared" si="53"/>
        <v>3.6785684701418047E-10</v>
      </c>
    </row>
    <row r="533" spans="1:13" x14ac:dyDescent="0.25">
      <c r="A533" s="5" t="s">
        <v>134</v>
      </c>
      <c r="B533" s="5" t="s">
        <v>240</v>
      </c>
      <c r="C533" s="48">
        <v>0</v>
      </c>
      <c r="D533" s="48">
        <v>0</v>
      </c>
      <c r="E533" s="37">
        <v>7.0000000000000007E-2</v>
      </c>
      <c r="F533" s="37">
        <v>0.5</v>
      </c>
      <c r="G533" s="33">
        <f t="shared" si="48"/>
        <v>0.50487622245457353</v>
      </c>
      <c r="H533" s="8">
        <f t="shared" si="49"/>
        <v>0</v>
      </c>
      <c r="I533" s="8"/>
      <c r="J533" s="33">
        <f t="shared" si="50"/>
        <v>0</v>
      </c>
      <c r="K533" s="33">
        <f t="shared" si="51"/>
        <v>0</v>
      </c>
      <c r="L533" s="33">
        <f t="shared" si="52"/>
        <v>0</v>
      </c>
      <c r="M533" s="33">
        <f t="shared" si="53"/>
        <v>0</v>
      </c>
    </row>
    <row r="534" spans="1:13" x14ac:dyDescent="0.25">
      <c r="A534" s="5" t="s">
        <v>135</v>
      </c>
      <c r="B534" s="5" t="s">
        <v>240</v>
      </c>
      <c r="C534" s="48">
        <v>0</v>
      </c>
      <c r="D534" s="48">
        <v>0</v>
      </c>
      <c r="E534" s="37">
        <v>0.03</v>
      </c>
      <c r="F534" s="37">
        <v>0.5</v>
      </c>
      <c r="G534" s="33">
        <f t="shared" si="48"/>
        <v>0.50089919145472772</v>
      </c>
      <c r="H534" s="8">
        <f t="shared" si="49"/>
        <v>0</v>
      </c>
      <c r="I534" s="8"/>
      <c r="J534" s="33">
        <f t="shared" si="50"/>
        <v>0</v>
      </c>
      <c r="K534" s="33">
        <f t="shared" si="51"/>
        <v>0</v>
      </c>
      <c r="L534" s="33">
        <f t="shared" si="52"/>
        <v>0</v>
      </c>
      <c r="M534" s="33">
        <f t="shared" si="53"/>
        <v>0</v>
      </c>
    </row>
    <row r="535" spans="1:13" x14ac:dyDescent="0.25">
      <c r="A535" s="5" t="s">
        <v>136</v>
      </c>
      <c r="B535" s="5" t="s">
        <v>240</v>
      </c>
      <c r="C535" s="48">
        <v>371.17945614286714</v>
      </c>
      <c r="D535" s="48">
        <v>126.3372731974649</v>
      </c>
      <c r="E535" s="37">
        <v>0.03</v>
      </c>
      <c r="F535" s="37">
        <v>0.5</v>
      </c>
      <c r="G535" s="33">
        <f t="shared" si="48"/>
        <v>0.50089919145472772</v>
      </c>
      <c r="H535" s="8">
        <f t="shared" si="49"/>
        <v>1.2138641619923279E-6</v>
      </c>
      <c r="I535" s="8"/>
      <c r="J535" s="33">
        <f t="shared" si="50"/>
        <v>4.3800172021914022E-4</v>
      </c>
      <c r="K535" s="33">
        <f t="shared" si="51"/>
        <v>0</v>
      </c>
      <c r="L535" s="33">
        <f t="shared" si="52"/>
        <v>1.8582839192299621E-5</v>
      </c>
      <c r="M535" s="33">
        <f t="shared" si="53"/>
        <v>3.4532191244686682E-10</v>
      </c>
    </row>
    <row r="536" spans="1:13" x14ac:dyDescent="0.25">
      <c r="A536" s="5" t="s">
        <v>137</v>
      </c>
      <c r="B536" s="5" t="s">
        <v>240</v>
      </c>
      <c r="C536" s="48">
        <v>0.40499308610536566</v>
      </c>
      <c r="D536" s="48">
        <v>0.22973354086853101</v>
      </c>
      <c r="E536" s="37">
        <v>0.03</v>
      </c>
      <c r="F536" s="37">
        <v>0.5</v>
      </c>
      <c r="G536" s="33">
        <f t="shared" si="48"/>
        <v>0.50089919145472772</v>
      </c>
      <c r="H536" s="8">
        <f t="shared" si="49"/>
        <v>4.0138016226831946E-12</v>
      </c>
      <c r="I536" s="8"/>
      <c r="J536" s="33">
        <f t="shared" si="50"/>
        <v>7.9646871857979812E-7</v>
      </c>
      <c r="K536" s="33">
        <f t="shared" si="51"/>
        <v>0</v>
      </c>
      <c r="L536" s="33">
        <f t="shared" si="52"/>
        <v>3.3791305914644112E-8</v>
      </c>
      <c r="M536" s="33">
        <f t="shared" si="53"/>
        <v>1.1418523554170623E-15</v>
      </c>
    </row>
    <row r="537" spans="1:13" x14ac:dyDescent="0.25">
      <c r="A537" s="5" t="s">
        <v>138</v>
      </c>
      <c r="B537" s="5" t="s">
        <v>240</v>
      </c>
      <c r="C537" s="48">
        <v>0.94176495000000016</v>
      </c>
      <c r="D537" s="48">
        <v>6.6164622300000017E-2</v>
      </c>
      <c r="E537" s="37">
        <v>0.03</v>
      </c>
      <c r="F537" s="37">
        <v>0.5</v>
      </c>
      <c r="G537" s="33">
        <f t="shared" si="48"/>
        <v>0.50089919145472772</v>
      </c>
      <c r="H537" s="8">
        <f t="shared" si="49"/>
        <v>3.3293447390796395E-13</v>
      </c>
      <c r="I537" s="8"/>
      <c r="J537" s="33">
        <f t="shared" si="50"/>
        <v>2.2938771473841829E-7</v>
      </c>
      <c r="K537" s="33">
        <f t="shared" si="51"/>
        <v>0</v>
      </c>
      <c r="L537" s="33">
        <f t="shared" si="52"/>
        <v>9.7320965167452558E-9</v>
      </c>
      <c r="M537" s="33">
        <f t="shared" si="53"/>
        <v>9.4713702611245141E-17</v>
      </c>
    </row>
    <row r="538" spans="1:13" x14ac:dyDescent="0.25">
      <c r="A538" s="5" t="s">
        <v>139</v>
      </c>
      <c r="B538" s="5" t="s">
        <v>240</v>
      </c>
      <c r="C538" s="48">
        <v>0</v>
      </c>
      <c r="D538" s="48">
        <v>0.3329725</v>
      </c>
      <c r="E538" s="37">
        <v>0.03</v>
      </c>
      <c r="F538" s="37">
        <v>0.5</v>
      </c>
      <c r="G538" s="33">
        <f t="shared" si="48"/>
        <v>0.50089919145472772</v>
      </c>
      <c r="H538" s="8">
        <f t="shared" si="49"/>
        <v>8.4318685061412034E-12</v>
      </c>
      <c r="I538" s="8"/>
      <c r="J538" s="33">
        <f t="shared" si="50"/>
        <v>1.1543903401945055E-6</v>
      </c>
      <c r="K538" s="33">
        <f t="shared" si="51"/>
        <v>0</v>
      </c>
      <c r="L538" s="33">
        <f t="shared" si="52"/>
        <v>4.8976634261266821E-8</v>
      </c>
      <c r="M538" s="33">
        <f t="shared" si="53"/>
        <v>2.3987107035618949E-15</v>
      </c>
    </row>
    <row r="539" spans="1:13" x14ac:dyDescent="0.25">
      <c r="A539" s="5" t="s">
        <v>238</v>
      </c>
      <c r="B539" s="5" t="s">
        <v>240</v>
      </c>
      <c r="C539" s="48">
        <v>0</v>
      </c>
      <c r="D539" s="48">
        <v>0</v>
      </c>
      <c r="E539" s="37">
        <v>7.0000000000000007E-2</v>
      </c>
      <c r="F539" s="37">
        <v>0.5</v>
      </c>
      <c r="G539" s="33">
        <f t="shared" si="48"/>
        <v>0.50487622245457353</v>
      </c>
      <c r="H539" s="8">
        <f t="shared" si="49"/>
        <v>0</v>
      </c>
      <c r="I539" s="8"/>
      <c r="J539" s="33">
        <f t="shared" si="50"/>
        <v>0</v>
      </c>
      <c r="K539" s="33">
        <f t="shared" si="51"/>
        <v>0</v>
      </c>
      <c r="L539" s="33">
        <f t="shared" si="52"/>
        <v>0</v>
      </c>
      <c r="M539" s="33">
        <f t="shared" si="53"/>
        <v>0</v>
      </c>
    </row>
    <row r="540" spans="1:13" x14ac:dyDescent="0.25">
      <c r="A540" s="5" t="s">
        <v>141</v>
      </c>
      <c r="B540" s="5" t="s">
        <v>240</v>
      </c>
      <c r="C540" s="48">
        <v>0</v>
      </c>
      <c r="D540" s="48">
        <v>0.22928726440275601</v>
      </c>
      <c r="E540" s="37">
        <v>0.03</v>
      </c>
      <c r="F540" s="37">
        <v>0.5</v>
      </c>
      <c r="G540" s="33">
        <f t="shared" si="48"/>
        <v>0.50089919145472772</v>
      </c>
      <c r="H540" s="8">
        <f t="shared" si="49"/>
        <v>3.9982224838680043E-12</v>
      </c>
      <c r="I540" s="8"/>
      <c r="J540" s="33">
        <f t="shared" si="50"/>
        <v>7.9492151200524081E-7</v>
      </c>
      <c r="K540" s="33">
        <f t="shared" si="51"/>
        <v>0</v>
      </c>
      <c r="L540" s="33">
        <f t="shared" si="52"/>
        <v>3.3725663498998162E-8</v>
      </c>
      <c r="M540" s="33">
        <f t="shared" si="53"/>
        <v>1.137420378447657E-15</v>
      </c>
    </row>
    <row r="541" spans="1:13" x14ac:dyDescent="0.25">
      <c r="A541" s="5" t="s">
        <v>142</v>
      </c>
      <c r="B541" s="5" t="s">
        <v>240</v>
      </c>
      <c r="C541" s="48">
        <v>2.9181001320273667</v>
      </c>
      <c r="D541" s="48">
        <v>2.5656205124230858</v>
      </c>
      <c r="E541" s="37">
        <v>0.03</v>
      </c>
      <c r="F541" s="37">
        <v>0.5</v>
      </c>
      <c r="G541" s="33">
        <f t="shared" si="48"/>
        <v>0.50089919145472772</v>
      </c>
      <c r="H541" s="8">
        <f t="shared" si="49"/>
        <v>5.0060125006341611E-10</v>
      </c>
      <c r="I541" s="8"/>
      <c r="J541" s="33">
        <f t="shared" si="50"/>
        <v>8.8948112416073018E-6</v>
      </c>
      <c r="K541" s="33">
        <f t="shared" si="51"/>
        <v>0</v>
      </c>
      <c r="L541" s="33">
        <f t="shared" si="52"/>
        <v>3.7737488077889149E-7</v>
      </c>
      <c r="M541" s="33">
        <f t="shared" si="53"/>
        <v>1.4241180064288256E-13</v>
      </c>
    </row>
    <row r="542" spans="1:13" x14ac:dyDescent="0.25">
      <c r="A542" s="5" t="s">
        <v>143</v>
      </c>
      <c r="B542" s="5" t="s">
        <v>240</v>
      </c>
      <c r="C542" s="48">
        <v>4.5194400675459079</v>
      </c>
      <c r="D542" s="48">
        <v>0</v>
      </c>
      <c r="E542" s="37">
        <v>0.03</v>
      </c>
      <c r="F542" s="37">
        <v>0.5</v>
      </c>
      <c r="G542" s="33">
        <f t="shared" si="48"/>
        <v>0.50089919145472772</v>
      </c>
      <c r="H542" s="8">
        <f t="shared" si="49"/>
        <v>0</v>
      </c>
      <c r="I542" s="8"/>
      <c r="J542" s="33">
        <f t="shared" si="50"/>
        <v>0</v>
      </c>
      <c r="K542" s="33">
        <f t="shared" si="51"/>
        <v>0</v>
      </c>
      <c r="L542" s="33">
        <f t="shared" si="52"/>
        <v>0</v>
      </c>
      <c r="M542" s="33">
        <f t="shared" si="53"/>
        <v>0</v>
      </c>
    </row>
    <row r="543" spans="1:13" x14ac:dyDescent="0.25">
      <c r="A543" s="5" t="s">
        <v>144</v>
      </c>
      <c r="B543" s="5" t="s">
        <v>240</v>
      </c>
      <c r="C543" s="48">
        <v>0</v>
      </c>
      <c r="D543" s="48">
        <v>0</v>
      </c>
      <c r="E543" s="37">
        <v>0.03</v>
      </c>
      <c r="F543" s="37">
        <v>0.5</v>
      </c>
      <c r="G543" s="33">
        <f t="shared" si="48"/>
        <v>0.50089919145472772</v>
      </c>
      <c r="H543" s="8">
        <f t="shared" si="49"/>
        <v>0</v>
      </c>
      <c r="I543" s="8"/>
      <c r="J543" s="33">
        <f t="shared" si="50"/>
        <v>0</v>
      </c>
      <c r="K543" s="33">
        <f t="shared" si="51"/>
        <v>0</v>
      </c>
      <c r="L543" s="33">
        <f t="shared" si="52"/>
        <v>0</v>
      </c>
      <c r="M543" s="33">
        <f t="shared" si="53"/>
        <v>0</v>
      </c>
    </row>
    <row r="544" spans="1:13" x14ac:dyDescent="0.25">
      <c r="A544" s="5" t="s">
        <v>145</v>
      </c>
      <c r="B544" s="5" t="s">
        <v>240</v>
      </c>
      <c r="C544" s="48">
        <v>0</v>
      </c>
      <c r="D544" s="48">
        <v>0</v>
      </c>
      <c r="E544" s="37">
        <v>0.03</v>
      </c>
      <c r="F544" s="37">
        <v>0.5</v>
      </c>
      <c r="G544" s="33">
        <f t="shared" si="48"/>
        <v>0.50089919145472772</v>
      </c>
      <c r="H544" s="8">
        <f t="shared" si="49"/>
        <v>0</v>
      </c>
      <c r="I544" s="8"/>
      <c r="J544" s="33">
        <f t="shared" si="50"/>
        <v>0</v>
      </c>
      <c r="K544" s="33">
        <f t="shared" si="51"/>
        <v>0</v>
      </c>
      <c r="L544" s="33">
        <f t="shared" si="52"/>
        <v>0</v>
      </c>
      <c r="M544" s="33">
        <f t="shared" si="53"/>
        <v>0</v>
      </c>
    </row>
    <row r="545" spans="1:13" x14ac:dyDescent="0.25">
      <c r="A545" s="5" t="s">
        <v>146</v>
      </c>
      <c r="B545" s="5" t="s">
        <v>240</v>
      </c>
      <c r="C545" s="48">
        <v>0</v>
      </c>
      <c r="D545" s="48">
        <v>0</v>
      </c>
      <c r="E545" s="37">
        <v>7.0000000000000007E-2</v>
      </c>
      <c r="F545" s="37">
        <v>0.5</v>
      </c>
      <c r="G545" s="33">
        <f t="shared" si="48"/>
        <v>0.50487622245457353</v>
      </c>
      <c r="H545" s="8">
        <f t="shared" si="49"/>
        <v>0</v>
      </c>
      <c r="I545" s="8"/>
      <c r="J545" s="33">
        <f t="shared" si="50"/>
        <v>0</v>
      </c>
      <c r="K545" s="33">
        <f t="shared" si="51"/>
        <v>0</v>
      </c>
      <c r="L545" s="33">
        <f t="shared" si="52"/>
        <v>0</v>
      </c>
      <c r="M545" s="33">
        <f t="shared" si="53"/>
        <v>0</v>
      </c>
    </row>
    <row r="546" spans="1:13" x14ac:dyDescent="0.25">
      <c r="A546" s="5" t="s">
        <v>147</v>
      </c>
      <c r="B546" s="5" t="s">
        <v>240</v>
      </c>
      <c r="C546" s="48">
        <v>0</v>
      </c>
      <c r="D546" s="48">
        <v>0</v>
      </c>
      <c r="E546" s="37">
        <v>0.03</v>
      </c>
      <c r="F546" s="37">
        <v>0.5</v>
      </c>
      <c r="G546" s="33">
        <f t="shared" si="48"/>
        <v>0.50089919145472772</v>
      </c>
      <c r="H546" s="8">
        <f t="shared" si="49"/>
        <v>0</v>
      </c>
      <c r="I546" s="8"/>
      <c r="J546" s="33">
        <f t="shared" si="50"/>
        <v>0</v>
      </c>
      <c r="K546" s="33">
        <f t="shared" si="51"/>
        <v>0</v>
      </c>
      <c r="L546" s="33">
        <f t="shared" si="52"/>
        <v>0</v>
      </c>
      <c r="M546" s="33">
        <f t="shared" si="53"/>
        <v>0</v>
      </c>
    </row>
    <row r="547" spans="1:13" x14ac:dyDescent="0.25">
      <c r="A547" s="5" t="s">
        <v>148</v>
      </c>
      <c r="B547" s="5" t="s">
        <v>240</v>
      </c>
      <c r="C547" s="48">
        <v>0</v>
      </c>
      <c r="D547" s="48">
        <v>0</v>
      </c>
      <c r="E547" s="37">
        <v>0.03</v>
      </c>
      <c r="F547" s="37">
        <v>0.5</v>
      </c>
      <c r="G547" s="33">
        <f t="shared" si="48"/>
        <v>0.50089919145472772</v>
      </c>
      <c r="H547" s="8">
        <f t="shared" si="49"/>
        <v>0</v>
      </c>
      <c r="I547" s="8"/>
      <c r="J547" s="33">
        <f t="shared" si="50"/>
        <v>0</v>
      </c>
      <c r="K547" s="33">
        <f t="shared" si="51"/>
        <v>0</v>
      </c>
      <c r="L547" s="33">
        <f t="shared" si="52"/>
        <v>0</v>
      </c>
      <c r="M547" s="33">
        <f t="shared" si="53"/>
        <v>0</v>
      </c>
    </row>
    <row r="548" spans="1:13" x14ac:dyDescent="0.25">
      <c r="A548" s="5" t="s">
        <v>149</v>
      </c>
      <c r="B548" s="5" t="s">
        <v>240</v>
      </c>
      <c r="C548" s="48">
        <v>0</v>
      </c>
      <c r="D548" s="48">
        <v>0</v>
      </c>
      <c r="E548" s="37">
        <v>0.03</v>
      </c>
      <c r="F548" s="37">
        <v>0.5</v>
      </c>
      <c r="G548" s="33">
        <f t="shared" si="48"/>
        <v>0.50089919145472772</v>
      </c>
      <c r="H548" s="8">
        <f t="shared" si="49"/>
        <v>0</v>
      </c>
      <c r="I548" s="8"/>
      <c r="J548" s="33">
        <f t="shared" si="50"/>
        <v>0</v>
      </c>
      <c r="K548" s="33">
        <f t="shared" si="51"/>
        <v>0</v>
      </c>
      <c r="L548" s="33">
        <f t="shared" si="52"/>
        <v>0</v>
      </c>
      <c r="M548" s="33">
        <f t="shared" si="53"/>
        <v>0</v>
      </c>
    </row>
    <row r="549" spans="1:13" x14ac:dyDescent="0.25">
      <c r="A549" s="5" t="s">
        <v>150</v>
      </c>
      <c r="B549" s="5" t="s">
        <v>240</v>
      </c>
      <c r="C549" s="48">
        <v>0</v>
      </c>
      <c r="D549" s="48">
        <v>0</v>
      </c>
      <c r="E549" s="37">
        <v>0.03</v>
      </c>
      <c r="F549" s="37">
        <v>0.5</v>
      </c>
      <c r="G549" s="33">
        <f t="shared" si="48"/>
        <v>0.50089919145472772</v>
      </c>
      <c r="H549" s="8">
        <f t="shared" si="49"/>
        <v>0</v>
      </c>
      <c r="I549" s="8"/>
      <c r="J549" s="33">
        <f t="shared" si="50"/>
        <v>0</v>
      </c>
      <c r="K549" s="33">
        <f t="shared" si="51"/>
        <v>0</v>
      </c>
      <c r="L549" s="33">
        <f t="shared" si="52"/>
        <v>0</v>
      </c>
      <c r="M549" s="33">
        <f t="shared" si="53"/>
        <v>0</v>
      </c>
    </row>
    <row r="550" spans="1:13" x14ac:dyDescent="0.25">
      <c r="A550" s="5" t="s">
        <v>151</v>
      </c>
      <c r="B550" s="5" t="s">
        <v>240</v>
      </c>
      <c r="C550" s="48">
        <v>0</v>
      </c>
      <c r="D550" s="48">
        <v>0</v>
      </c>
      <c r="E550" s="37">
        <v>0.03</v>
      </c>
      <c r="F550" s="37">
        <v>0.5</v>
      </c>
      <c r="G550" s="33">
        <f t="shared" si="48"/>
        <v>0.50089919145472772</v>
      </c>
      <c r="H550" s="8">
        <f t="shared" si="49"/>
        <v>0</v>
      </c>
      <c r="I550" s="8"/>
      <c r="J550" s="33">
        <f t="shared" si="50"/>
        <v>0</v>
      </c>
      <c r="K550" s="33">
        <f t="shared" si="51"/>
        <v>0</v>
      </c>
      <c r="L550" s="33">
        <f t="shared" si="52"/>
        <v>0</v>
      </c>
      <c r="M550" s="33">
        <f t="shared" si="53"/>
        <v>0</v>
      </c>
    </row>
    <row r="551" spans="1:13" x14ac:dyDescent="0.25">
      <c r="A551" s="5" t="s">
        <v>152</v>
      </c>
      <c r="B551" s="5" t="s">
        <v>240</v>
      </c>
      <c r="C551" s="48">
        <v>0</v>
      </c>
      <c r="D551" s="48">
        <v>0</v>
      </c>
      <c r="E551" s="37">
        <v>7.0000000000000007E-2</v>
      </c>
      <c r="F551" s="37">
        <v>0.5</v>
      </c>
      <c r="G551" s="33">
        <f t="shared" si="48"/>
        <v>0.50487622245457353</v>
      </c>
      <c r="H551" s="8">
        <f t="shared" si="49"/>
        <v>0</v>
      </c>
      <c r="I551" s="8"/>
      <c r="J551" s="33">
        <f t="shared" si="50"/>
        <v>0</v>
      </c>
      <c r="K551" s="33">
        <f t="shared" si="51"/>
        <v>0</v>
      </c>
      <c r="L551" s="33">
        <f t="shared" si="52"/>
        <v>0</v>
      </c>
      <c r="M551" s="33">
        <f t="shared" si="53"/>
        <v>0</v>
      </c>
    </row>
    <row r="552" spans="1:13" x14ac:dyDescent="0.25">
      <c r="A552" s="5" t="s">
        <v>153</v>
      </c>
      <c r="B552" s="5" t="s">
        <v>240</v>
      </c>
      <c r="C552" s="7">
        <v>0</v>
      </c>
      <c r="D552" s="7">
        <v>0</v>
      </c>
      <c r="E552" s="37">
        <v>0.05</v>
      </c>
      <c r="F552" s="37">
        <v>0</v>
      </c>
      <c r="G552" s="33">
        <f t="shared" si="48"/>
        <v>0.05</v>
      </c>
      <c r="H552" s="8">
        <f t="shared" si="49"/>
        <v>0</v>
      </c>
      <c r="I552" s="8"/>
      <c r="J552" s="33">
        <f t="shared" si="50"/>
        <v>0</v>
      </c>
      <c r="K552" s="33">
        <f t="shared" si="51"/>
        <v>0</v>
      </c>
      <c r="L552" s="33">
        <f t="shared" si="52"/>
        <v>0</v>
      </c>
      <c r="M552" s="33">
        <f t="shared" si="53"/>
        <v>0</v>
      </c>
    </row>
    <row r="553" spans="1:13" x14ac:dyDescent="0.25">
      <c r="A553" s="5" t="s">
        <v>154</v>
      </c>
      <c r="B553" s="5" t="s">
        <v>240</v>
      </c>
      <c r="C553" s="7">
        <v>0</v>
      </c>
      <c r="D553" s="7">
        <v>0</v>
      </c>
      <c r="E553" s="37">
        <v>0.01</v>
      </c>
      <c r="F553" s="37">
        <v>0</v>
      </c>
      <c r="G553" s="33">
        <f t="shared" si="48"/>
        <v>0.01</v>
      </c>
      <c r="H553" s="8">
        <f t="shared" si="49"/>
        <v>0</v>
      </c>
      <c r="I553" s="8"/>
      <c r="J553" s="33">
        <f t="shared" si="50"/>
        <v>0</v>
      </c>
      <c r="K553" s="33">
        <f t="shared" si="51"/>
        <v>0</v>
      </c>
      <c r="L553" s="33">
        <f t="shared" si="52"/>
        <v>0</v>
      </c>
      <c r="M553" s="33">
        <f t="shared" si="53"/>
        <v>0</v>
      </c>
    </row>
    <row r="554" spans="1:13" x14ac:dyDescent="0.25">
      <c r="A554" s="5" t="s">
        <v>155</v>
      </c>
      <c r="B554" s="5" t="s">
        <v>240</v>
      </c>
      <c r="C554" s="7">
        <v>0</v>
      </c>
      <c r="D554" s="7">
        <v>0</v>
      </c>
      <c r="E554" s="37">
        <v>0</v>
      </c>
      <c r="F554" s="37">
        <v>0</v>
      </c>
      <c r="G554" s="33">
        <f t="shared" si="48"/>
        <v>0</v>
      </c>
      <c r="H554" s="8">
        <f t="shared" si="49"/>
        <v>0</v>
      </c>
      <c r="I554" s="8"/>
      <c r="J554" s="33">
        <f t="shared" si="50"/>
        <v>0</v>
      </c>
      <c r="K554" s="33">
        <f t="shared" si="51"/>
        <v>0</v>
      </c>
      <c r="L554" s="33">
        <f t="shared" si="52"/>
        <v>0</v>
      </c>
      <c r="M554" s="33">
        <f t="shared" si="53"/>
        <v>0</v>
      </c>
    </row>
    <row r="555" spans="1:13" x14ac:dyDescent="0.25">
      <c r="A555" s="5" t="s">
        <v>156</v>
      </c>
      <c r="B555" s="5" t="s">
        <v>240</v>
      </c>
      <c r="C555" s="7">
        <v>1.6113660385934501</v>
      </c>
      <c r="D555" s="7">
        <v>6.2900234391114002E-2</v>
      </c>
      <c r="E555" s="37">
        <v>0.03</v>
      </c>
      <c r="F555" s="37">
        <v>0.5</v>
      </c>
      <c r="G555" s="33">
        <f t="shared" si="48"/>
        <v>0.50089919145472772</v>
      </c>
      <c r="H555" s="8">
        <f t="shared" si="49"/>
        <v>3.0089267757983862E-13</v>
      </c>
      <c r="I555" s="8"/>
      <c r="J555" s="33">
        <f t="shared" si="50"/>
        <v>2.1807033006351042E-7</v>
      </c>
      <c r="K555" s="33">
        <f t="shared" si="51"/>
        <v>0</v>
      </c>
      <c r="L555" s="33">
        <f t="shared" si="52"/>
        <v>9.2519405498098121E-9</v>
      </c>
      <c r="M555" s="33">
        <f t="shared" si="53"/>
        <v>8.5598403937215088E-17</v>
      </c>
    </row>
    <row r="556" spans="1:13" x14ac:dyDescent="0.25">
      <c r="A556" s="5" t="s">
        <v>157</v>
      </c>
      <c r="B556" s="5" t="s">
        <v>240</v>
      </c>
      <c r="C556" s="7">
        <v>0</v>
      </c>
      <c r="D556" s="7">
        <v>0</v>
      </c>
      <c r="E556" s="37">
        <v>2.2360679774997901E-2</v>
      </c>
      <c r="F556" s="37">
        <v>0</v>
      </c>
      <c r="G556" s="33">
        <f t="shared" si="48"/>
        <v>2.2360679774997901E-2</v>
      </c>
      <c r="H556" s="8">
        <f t="shared" si="49"/>
        <v>0</v>
      </c>
      <c r="I556" s="8"/>
      <c r="J556" s="33">
        <f t="shared" si="50"/>
        <v>0</v>
      </c>
      <c r="K556" s="33">
        <f t="shared" si="51"/>
        <v>0</v>
      </c>
      <c r="L556" s="33">
        <f t="shared" si="52"/>
        <v>0</v>
      </c>
      <c r="M556" s="33">
        <f t="shared" si="53"/>
        <v>0</v>
      </c>
    </row>
    <row r="557" spans="1:13" x14ac:dyDescent="0.25">
      <c r="A557" s="5" t="s">
        <v>158</v>
      </c>
      <c r="B557" s="5" t="s">
        <v>240</v>
      </c>
      <c r="C557" s="7">
        <v>0</v>
      </c>
      <c r="D557" s="7">
        <v>0</v>
      </c>
      <c r="E557" s="37">
        <v>2.2360679774997901E-2</v>
      </c>
      <c r="F557" s="37">
        <v>0</v>
      </c>
      <c r="G557" s="33">
        <f t="shared" si="48"/>
        <v>2.2360679774997901E-2</v>
      </c>
      <c r="H557" s="8">
        <f t="shared" si="49"/>
        <v>0</v>
      </c>
      <c r="I557" s="8"/>
      <c r="J557" s="33">
        <f t="shared" si="50"/>
        <v>0</v>
      </c>
      <c r="K557" s="33">
        <f t="shared" si="51"/>
        <v>0</v>
      </c>
      <c r="L557" s="33">
        <f t="shared" si="52"/>
        <v>0</v>
      </c>
      <c r="M557" s="33">
        <f t="shared" si="53"/>
        <v>0</v>
      </c>
    </row>
    <row r="558" spans="1:13" x14ac:dyDescent="0.25">
      <c r="A558" s="5" t="s">
        <v>159</v>
      </c>
      <c r="B558" s="5" t="s">
        <v>240</v>
      </c>
      <c r="C558" s="7">
        <v>2.0493900954473498</v>
      </c>
      <c r="D558" s="7">
        <v>0.55074152649619945</v>
      </c>
      <c r="E558" s="37">
        <v>0.03</v>
      </c>
      <c r="F558" s="37">
        <v>0</v>
      </c>
      <c r="G558" s="33">
        <f t="shared" si="48"/>
        <v>0.03</v>
      </c>
      <c r="H558" s="8">
        <f t="shared" si="49"/>
        <v>8.2745538664049854E-14</v>
      </c>
      <c r="I558" s="8"/>
      <c r="J558" s="33">
        <f t="shared" si="50"/>
        <v>1.9093789971579901E-6</v>
      </c>
      <c r="K558" s="33">
        <f t="shared" si="51"/>
        <v>0</v>
      </c>
      <c r="L558" s="33">
        <f t="shared" si="52"/>
        <v>8.1008090204735078E-8</v>
      </c>
      <c r="M558" s="33">
        <f t="shared" si="53"/>
        <v>6.5623106786184953E-15</v>
      </c>
    </row>
    <row r="559" spans="1:13" x14ac:dyDescent="0.25">
      <c r="A559" s="5" t="s">
        <v>160</v>
      </c>
      <c r="B559" s="5" t="s">
        <v>240</v>
      </c>
      <c r="C559" s="7">
        <v>0</v>
      </c>
      <c r="D559" s="7">
        <v>0</v>
      </c>
      <c r="E559" s="37">
        <v>0</v>
      </c>
      <c r="F559" s="37">
        <v>0</v>
      </c>
      <c r="G559" s="33">
        <f t="shared" si="48"/>
        <v>0</v>
      </c>
      <c r="H559" s="8">
        <f t="shared" si="49"/>
        <v>0</v>
      </c>
      <c r="I559" s="8"/>
      <c r="J559" s="33">
        <f t="shared" si="50"/>
        <v>0</v>
      </c>
      <c r="K559" s="33">
        <f t="shared" si="51"/>
        <v>0</v>
      </c>
      <c r="L559" s="33">
        <f t="shared" si="52"/>
        <v>0</v>
      </c>
      <c r="M559" s="33">
        <f t="shared" si="53"/>
        <v>0</v>
      </c>
    </row>
    <row r="560" spans="1:13" x14ac:dyDescent="0.25">
      <c r="A560" s="5" t="s">
        <v>161</v>
      </c>
      <c r="B560" s="5" t="s">
        <v>240</v>
      </c>
      <c r="C560" s="7">
        <v>0</v>
      </c>
      <c r="D560" s="7">
        <v>0</v>
      </c>
      <c r="E560" s="37">
        <v>0.02</v>
      </c>
      <c r="F560" s="37">
        <v>0</v>
      </c>
      <c r="G560" s="33">
        <f t="shared" si="48"/>
        <v>0.02</v>
      </c>
      <c r="H560" s="8">
        <f t="shared" si="49"/>
        <v>0</v>
      </c>
      <c r="I560" s="8"/>
      <c r="J560" s="33">
        <f t="shared" si="50"/>
        <v>0</v>
      </c>
      <c r="K560" s="33">
        <f t="shared" si="51"/>
        <v>0</v>
      </c>
      <c r="L560" s="33">
        <f t="shared" si="52"/>
        <v>0</v>
      </c>
      <c r="M560" s="33">
        <f t="shared" si="53"/>
        <v>0</v>
      </c>
    </row>
    <row r="561" spans="1:13" x14ac:dyDescent="0.25">
      <c r="A561" s="5" t="s">
        <v>162</v>
      </c>
      <c r="B561" s="5" t="s">
        <v>240</v>
      </c>
      <c r="C561" s="7">
        <v>0</v>
      </c>
      <c r="D561" s="7">
        <v>0</v>
      </c>
      <c r="E561" s="37">
        <v>0.05</v>
      </c>
      <c r="F561" s="37">
        <v>0</v>
      </c>
      <c r="G561" s="33">
        <f t="shared" si="48"/>
        <v>0.05</v>
      </c>
      <c r="H561" s="8">
        <f t="shared" si="49"/>
        <v>0</v>
      </c>
      <c r="I561" s="8"/>
      <c r="J561" s="33">
        <f t="shared" si="50"/>
        <v>0</v>
      </c>
      <c r="K561" s="33">
        <f t="shared" si="51"/>
        <v>0</v>
      </c>
      <c r="L561" s="33">
        <f t="shared" si="52"/>
        <v>0</v>
      </c>
      <c r="M561" s="33">
        <f t="shared" si="53"/>
        <v>0</v>
      </c>
    </row>
    <row r="562" spans="1:13" x14ac:dyDescent="0.25">
      <c r="A562" s="5" t="s">
        <v>163</v>
      </c>
      <c r="B562" s="5" t="s">
        <v>240</v>
      </c>
      <c r="C562" s="7">
        <v>0</v>
      </c>
      <c r="D562" s="7">
        <v>0</v>
      </c>
      <c r="E562" s="37">
        <v>0.05</v>
      </c>
      <c r="F562" s="37">
        <v>0</v>
      </c>
      <c r="G562" s="33">
        <f t="shared" si="48"/>
        <v>0.05</v>
      </c>
      <c r="H562" s="8">
        <f t="shared" si="49"/>
        <v>0</v>
      </c>
      <c r="I562" s="8"/>
      <c r="J562" s="33">
        <f t="shared" si="50"/>
        <v>0</v>
      </c>
      <c r="K562" s="33">
        <f t="shared" si="51"/>
        <v>0</v>
      </c>
      <c r="L562" s="33">
        <f t="shared" si="52"/>
        <v>0</v>
      </c>
      <c r="M562" s="33">
        <f t="shared" si="53"/>
        <v>0</v>
      </c>
    </row>
    <row r="563" spans="1:13" x14ac:dyDescent="0.25">
      <c r="A563" s="5" t="s">
        <v>164</v>
      </c>
      <c r="B563" s="5" t="s">
        <v>240</v>
      </c>
      <c r="C563" s="7">
        <v>0</v>
      </c>
      <c r="D563" s="7">
        <v>0</v>
      </c>
      <c r="E563" s="37">
        <v>0.03</v>
      </c>
      <c r="F563" s="37">
        <v>0</v>
      </c>
      <c r="G563" s="33">
        <f t="shared" si="48"/>
        <v>0.03</v>
      </c>
      <c r="H563" s="8">
        <f t="shared" si="49"/>
        <v>0</v>
      </c>
      <c r="I563" s="8"/>
      <c r="J563" s="33">
        <f t="shared" si="50"/>
        <v>0</v>
      </c>
      <c r="K563" s="33">
        <f t="shared" si="51"/>
        <v>0</v>
      </c>
      <c r="L563" s="33">
        <f t="shared" si="52"/>
        <v>0</v>
      </c>
      <c r="M563" s="33">
        <f t="shared" si="53"/>
        <v>0</v>
      </c>
    </row>
    <row r="564" spans="1:13" x14ac:dyDescent="0.25">
      <c r="A564" s="5" t="s">
        <v>165</v>
      </c>
      <c r="B564" s="5" t="s">
        <v>240</v>
      </c>
      <c r="C564" s="7">
        <v>0</v>
      </c>
      <c r="D564" s="7">
        <v>0</v>
      </c>
      <c r="E564" s="37">
        <v>0.05</v>
      </c>
      <c r="F564" s="37">
        <v>0</v>
      </c>
      <c r="G564" s="33">
        <f t="shared" si="48"/>
        <v>0.05</v>
      </c>
      <c r="H564" s="8">
        <f t="shared" si="49"/>
        <v>0</v>
      </c>
      <c r="I564" s="8"/>
      <c r="J564" s="33">
        <f t="shared" si="50"/>
        <v>0</v>
      </c>
      <c r="K564" s="33">
        <f t="shared" si="51"/>
        <v>0</v>
      </c>
      <c r="L564" s="33">
        <f t="shared" si="52"/>
        <v>0</v>
      </c>
      <c r="M564" s="33">
        <f t="shared" si="53"/>
        <v>0</v>
      </c>
    </row>
    <row r="565" spans="1:13" x14ac:dyDescent="0.25">
      <c r="A565" s="5" t="s">
        <v>166</v>
      </c>
      <c r="B565" s="5" t="s">
        <v>240</v>
      </c>
      <c r="C565" s="7">
        <v>4861.9055377500008</v>
      </c>
      <c r="D565" s="7">
        <v>14.722032174433044</v>
      </c>
      <c r="E565" s="37">
        <v>0.05</v>
      </c>
      <c r="F565" s="37">
        <v>0.4</v>
      </c>
      <c r="G565" s="33">
        <f t="shared" si="48"/>
        <v>0.40311288741492751</v>
      </c>
      <c r="H565" s="8">
        <f t="shared" si="49"/>
        <v>1.0675674420242792E-8</v>
      </c>
      <c r="I565" s="8"/>
      <c r="J565" s="33">
        <f t="shared" si="50"/>
        <v>5.104016617047419E-5</v>
      </c>
      <c r="K565" s="33">
        <f t="shared" si="51"/>
        <v>0</v>
      </c>
      <c r="L565" s="33">
        <f t="shared" si="52"/>
        <v>3.6090847612030524E-6</v>
      </c>
      <c r="M565" s="33">
        <f t="shared" si="53"/>
        <v>1.3025492813548094E-11</v>
      </c>
    </row>
    <row r="566" spans="1:13" x14ac:dyDescent="0.25">
      <c r="A566" s="5" t="s">
        <v>167</v>
      </c>
      <c r="B566" s="5" t="s">
        <v>240</v>
      </c>
      <c r="C566" s="7">
        <v>579.31650000000002</v>
      </c>
      <c r="D566" s="7">
        <v>0</v>
      </c>
      <c r="E566" s="37">
        <v>0.15</v>
      </c>
      <c r="F566" s="37">
        <v>0.1</v>
      </c>
      <c r="G566" s="33">
        <f t="shared" si="48"/>
        <v>0.18027756377319948</v>
      </c>
      <c r="H566" s="8">
        <f t="shared" si="49"/>
        <v>0</v>
      </c>
      <c r="I566" s="8"/>
      <c r="J566" s="33">
        <f t="shared" si="50"/>
        <v>0</v>
      </c>
      <c r="K566" s="33">
        <f t="shared" si="51"/>
        <v>0</v>
      </c>
      <c r="L566" s="33">
        <f t="shared" si="52"/>
        <v>0</v>
      </c>
      <c r="M566" s="33">
        <f t="shared" si="53"/>
        <v>0</v>
      </c>
    </row>
    <row r="567" spans="1:13" x14ac:dyDescent="0.25">
      <c r="A567" s="5" t="s">
        <v>168</v>
      </c>
      <c r="B567" s="5" t="s">
        <v>240</v>
      </c>
      <c r="C567" s="7">
        <v>116.86499999999999</v>
      </c>
      <c r="D567" s="7">
        <v>0</v>
      </c>
      <c r="E567" s="37">
        <v>0.02</v>
      </c>
      <c r="F567" s="37">
        <v>0.1</v>
      </c>
      <c r="G567" s="33">
        <f t="shared" si="48"/>
        <v>0.10198039027185571</v>
      </c>
      <c r="H567" s="8">
        <f t="shared" si="49"/>
        <v>0</v>
      </c>
      <c r="I567" s="8"/>
      <c r="J567" s="33">
        <f t="shared" si="50"/>
        <v>0</v>
      </c>
      <c r="K567" s="33">
        <f t="shared" si="51"/>
        <v>0</v>
      </c>
      <c r="L567" s="33">
        <f t="shared" si="52"/>
        <v>0</v>
      </c>
      <c r="M567" s="33">
        <f t="shared" si="53"/>
        <v>0</v>
      </c>
    </row>
    <row r="568" spans="1:13" x14ac:dyDescent="0.25">
      <c r="A568" s="5" t="s">
        <v>169</v>
      </c>
      <c r="B568" s="5" t="s">
        <v>240</v>
      </c>
      <c r="C568" s="7">
        <v>0</v>
      </c>
      <c r="D568" s="7">
        <v>0</v>
      </c>
      <c r="E568" s="37">
        <v>0.05</v>
      </c>
      <c r="F568" s="37">
        <v>0</v>
      </c>
      <c r="G568" s="33">
        <f t="shared" si="48"/>
        <v>0.05</v>
      </c>
      <c r="H568" s="8">
        <f t="shared" si="49"/>
        <v>0</v>
      </c>
      <c r="I568" s="8"/>
      <c r="J568" s="33">
        <f t="shared" si="50"/>
        <v>0</v>
      </c>
      <c r="K568" s="33">
        <f t="shared" si="51"/>
        <v>0</v>
      </c>
      <c r="L568" s="33">
        <f t="shared" si="52"/>
        <v>0</v>
      </c>
      <c r="M568" s="33">
        <f t="shared" si="53"/>
        <v>0</v>
      </c>
    </row>
    <row r="569" spans="1:13" x14ac:dyDescent="0.25">
      <c r="A569" s="5" t="s">
        <v>170</v>
      </c>
      <c r="B569" s="5" t="s">
        <v>240</v>
      </c>
      <c r="C569" s="7">
        <v>0</v>
      </c>
      <c r="D569" s="7">
        <v>0</v>
      </c>
      <c r="E569" s="37">
        <v>0.05</v>
      </c>
      <c r="F569" s="37">
        <v>0</v>
      </c>
      <c r="G569" s="33">
        <f t="shared" si="48"/>
        <v>0.05</v>
      </c>
      <c r="H569" s="8">
        <f t="shared" si="49"/>
        <v>0</v>
      </c>
      <c r="I569" s="8"/>
      <c r="J569" s="33">
        <f t="shared" si="50"/>
        <v>0</v>
      </c>
      <c r="K569" s="33">
        <f t="shared" si="51"/>
        <v>0</v>
      </c>
      <c r="L569" s="33">
        <f t="shared" si="52"/>
        <v>0</v>
      </c>
      <c r="M569" s="33">
        <f t="shared" si="53"/>
        <v>0</v>
      </c>
    </row>
    <row r="570" spans="1:13" x14ac:dyDescent="0.25">
      <c r="A570" s="5" t="s">
        <v>171</v>
      </c>
      <c r="B570" s="5" t="s">
        <v>240</v>
      </c>
      <c r="C570" s="7">
        <v>0</v>
      </c>
      <c r="D570" s="7">
        <v>0</v>
      </c>
      <c r="E570" s="37">
        <v>0.05</v>
      </c>
      <c r="F570" s="37">
        <v>0</v>
      </c>
      <c r="G570" s="33">
        <f t="shared" si="48"/>
        <v>0.05</v>
      </c>
      <c r="H570" s="8">
        <f t="shared" si="49"/>
        <v>0</v>
      </c>
      <c r="I570" s="8"/>
      <c r="J570" s="33">
        <f t="shared" si="50"/>
        <v>0</v>
      </c>
      <c r="K570" s="33">
        <f t="shared" si="51"/>
        <v>0</v>
      </c>
      <c r="L570" s="33">
        <f t="shared" si="52"/>
        <v>0</v>
      </c>
      <c r="M570" s="33">
        <f t="shared" si="53"/>
        <v>0</v>
      </c>
    </row>
    <row r="571" spans="1:13" x14ac:dyDescent="0.25">
      <c r="A571" s="5" t="s">
        <v>172</v>
      </c>
      <c r="B571" s="5" t="s">
        <v>240</v>
      </c>
      <c r="C571" s="7">
        <v>0</v>
      </c>
      <c r="D571" s="7">
        <v>0</v>
      </c>
      <c r="E571" s="37">
        <v>0.05</v>
      </c>
      <c r="F571" s="37">
        <v>0</v>
      </c>
      <c r="G571" s="33">
        <f t="shared" si="48"/>
        <v>0.05</v>
      </c>
      <c r="H571" s="8">
        <f t="shared" si="49"/>
        <v>0</v>
      </c>
      <c r="I571" s="8"/>
      <c r="J571" s="33">
        <f t="shared" si="50"/>
        <v>0</v>
      </c>
      <c r="K571" s="33">
        <f t="shared" si="51"/>
        <v>0</v>
      </c>
      <c r="L571" s="33">
        <f t="shared" si="52"/>
        <v>0</v>
      </c>
      <c r="M571" s="33">
        <f t="shared" si="53"/>
        <v>0</v>
      </c>
    </row>
    <row r="572" spans="1:13" x14ac:dyDescent="0.25">
      <c r="A572" s="5" t="s">
        <v>173</v>
      </c>
      <c r="B572" s="5" t="s">
        <v>240</v>
      </c>
      <c r="C572" s="7">
        <v>0</v>
      </c>
      <c r="D572" s="7">
        <v>0</v>
      </c>
      <c r="E572" s="37">
        <v>0</v>
      </c>
      <c r="F572" s="37">
        <v>0</v>
      </c>
      <c r="G572" s="33">
        <f t="shared" si="48"/>
        <v>0</v>
      </c>
      <c r="H572" s="8">
        <f t="shared" si="49"/>
        <v>0</v>
      </c>
      <c r="I572" s="8"/>
      <c r="J572" s="33">
        <f t="shared" si="50"/>
        <v>0</v>
      </c>
      <c r="K572" s="33">
        <f t="shared" si="51"/>
        <v>0</v>
      </c>
      <c r="L572" s="33">
        <f t="shared" si="52"/>
        <v>0</v>
      </c>
      <c r="M572" s="33">
        <f t="shared" si="53"/>
        <v>0</v>
      </c>
    </row>
    <row r="573" spans="1:13" x14ac:dyDescent="0.25">
      <c r="A573" s="5" t="s">
        <v>174</v>
      </c>
      <c r="B573" s="5" t="s">
        <v>240</v>
      </c>
      <c r="C573" s="7">
        <v>0</v>
      </c>
      <c r="D573" s="7">
        <v>0</v>
      </c>
      <c r="E573" s="37">
        <v>0</v>
      </c>
      <c r="F573" s="37">
        <v>0</v>
      </c>
      <c r="G573" s="33">
        <f t="shared" si="48"/>
        <v>0</v>
      </c>
      <c r="H573" s="8">
        <f t="shared" si="49"/>
        <v>0</v>
      </c>
      <c r="I573" s="8"/>
      <c r="J573" s="33">
        <f t="shared" si="50"/>
        <v>0</v>
      </c>
      <c r="K573" s="33">
        <f t="shared" si="51"/>
        <v>0</v>
      </c>
      <c r="L573" s="33">
        <f t="shared" si="52"/>
        <v>0</v>
      </c>
      <c r="M573" s="33">
        <f t="shared" si="53"/>
        <v>0</v>
      </c>
    </row>
    <row r="574" spans="1:13" x14ac:dyDescent="0.25">
      <c r="A574" s="5" t="s">
        <v>175</v>
      </c>
      <c r="B574" s="5" t="s">
        <v>240</v>
      </c>
      <c r="C574" s="7">
        <v>0</v>
      </c>
      <c r="D574" s="7">
        <v>0</v>
      </c>
      <c r="E574" s="37">
        <v>0.05</v>
      </c>
      <c r="F574" s="37">
        <v>0</v>
      </c>
      <c r="G574" s="33">
        <f t="shared" si="48"/>
        <v>0.05</v>
      </c>
      <c r="H574" s="8">
        <f t="shared" si="49"/>
        <v>0</v>
      </c>
      <c r="I574" s="8"/>
      <c r="J574" s="33">
        <f t="shared" si="50"/>
        <v>0</v>
      </c>
      <c r="K574" s="33">
        <f t="shared" si="51"/>
        <v>0</v>
      </c>
      <c r="L574" s="33">
        <f t="shared" si="52"/>
        <v>0</v>
      </c>
      <c r="M574" s="33">
        <f t="shared" si="53"/>
        <v>0</v>
      </c>
    </row>
    <row r="575" spans="1:13" x14ac:dyDescent="0.25">
      <c r="A575" s="5" t="s">
        <v>176</v>
      </c>
      <c r="B575" s="5" t="s">
        <v>240</v>
      </c>
      <c r="C575" s="7">
        <v>0</v>
      </c>
      <c r="D575" s="7">
        <v>0</v>
      </c>
      <c r="E575" s="37">
        <v>0.05</v>
      </c>
      <c r="F575" s="37">
        <v>0</v>
      </c>
      <c r="G575" s="33">
        <f t="shared" si="48"/>
        <v>0.05</v>
      </c>
      <c r="H575" s="8">
        <f t="shared" si="49"/>
        <v>0</v>
      </c>
      <c r="I575" s="8"/>
      <c r="J575" s="33">
        <f t="shared" si="50"/>
        <v>0</v>
      </c>
      <c r="K575" s="33">
        <f t="shared" si="51"/>
        <v>0</v>
      </c>
      <c r="L575" s="33">
        <f t="shared" si="52"/>
        <v>0</v>
      </c>
      <c r="M575" s="33">
        <f t="shared" si="53"/>
        <v>0</v>
      </c>
    </row>
    <row r="576" spans="1:13" x14ac:dyDescent="0.25">
      <c r="A576" s="5" t="s">
        <v>177</v>
      </c>
      <c r="B576" s="5" t="s">
        <v>240</v>
      </c>
      <c r="C576" s="7">
        <v>0</v>
      </c>
      <c r="D576" s="7">
        <v>0</v>
      </c>
      <c r="E576" s="37">
        <v>0.05</v>
      </c>
      <c r="F576" s="37">
        <v>0</v>
      </c>
      <c r="G576" s="33">
        <f t="shared" si="48"/>
        <v>0.05</v>
      </c>
      <c r="H576" s="8">
        <f t="shared" si="49"/>
        <v>0</v>
      </c>
      <c r="I576" s="8"/>
      <c r="J576" s="33">
        <f t="shared" si="50"/>
        <v>0</v>
      </c>
      <c r="K576" s="33">
        <f t="shared" si="51"/>
        <v>0</v>
      </c>
      <c r="L576" s="33">
        <f t="shared" si="52"/>
        <v>0</v>
      </c>
      <c r="M576" s="33">
        <f t="shared" si="53"/>
        <v>0</v>
      </c>
    </row>
    <row r="577" spans="1:13" x14ac:dyDescent="0.25">
      <c r="A577" s="5" t="s">
        <v>178</v>
      </c>
      <c r="B577" s="5" t="s">
        <v>240</v>
      </c>
      <c r="C577" s="7">
        <v>0</v>
      </c>
      <c r="D577" s="7">
        <v>0</v>
      </c>
      <c r="E577" s="37">
        <v>0</v>
      </c>
      <c r="F577" s="37">
        <v>0</v>
      </c>
      <c r="G577" s="33">
        <f t="shared" si="48"/>
        <v>0</v>
      </c>
      <c r="H577" s="8">
        <f t="shared" si="49"/>
        <v>0</v>
      </c>
      <c r="I577" s="8"/>
      <c r="J577" s="33">
        <f t="shared" si="50"/>
        <v>0</v>
      </c>
      <c r="K577" s="33">
        <f t="shared" si="51"/>
        <v>0</v>
      </c>
      <c r="L577" s="33">
        <f t="shared" si="52"/>
        <v>0</v>
      </c>
      <c r="M577" s="33">
        <f t="shared" si="53"/>
        <v>0</v>
      </c>
    </row>
    <row r="578" spans="1:13" x14ac:dyDescent="0.25">
      <c r="A578" s="5" t="s">
        <v>179</v>
      </c>
      <c r="B578" s="5" t="s">
        <v>240</v>
      </c>
      <c r="C578" s="7">
        <v>0</v>
      </c>
      <c r="D578" s="7">
        <v>0</v>
      </c>
      <c r="E578" s="37">
        <v>0.1</v>
      </c>
      <c r="F578" s="37">
        <v>0</v>
      </c>
      <c r="G578" s="33">
        <f t="shared" si="48"/>
        <v>0.1</v>
      </c>
      <c r="H578" s="8">
        <f t="shared" si="49"/>
        <v>0</v>
      </c>
      <c r="I578" s="8"/>
      <c r="J578" s="33">
        <f t="shared" si="50"/>
        <v>0</v>
      </c>
      <c r="K578" s="33">
        <f t="shared" si="51"/>
        <v>0</v>
      </c>
      <c r="L578" s="33">
        <f t="shared" si="52"/>
        <v>0</v>
      </c>
      <c r="M578" s="33">
        <f t="shared" si="53"/>
        <v>0</v>
      </c>
    </row>
    <row r="579" spans="1:13" x14ac:dyDescent="0.25">
      <c r="A579" s="5" t="s">
        <v>180</v>
      </c>
      <c r="B579" s="5" t="s">
        <v>240</v>
      </c>
      <c r="C579" s="7">
        <v>0</v>
      </c>
      <c r="D579" s="7">
        <v>0</v>
      </c>
      <c r="E579" s="37">
        <v>0.1</v>
      </c>
      <c r="F579" s="37">
        <v>0</v>
      </c>
      <c r="G579" s="33">
        <f t="shared" si="48"/>
        <v>0.1</v>
      </c>
      <c r="H579" s="8">
        <f t="shared" si="49"/>
        <v>0</v>
      </c>
      <c r="I579" s="8"/>
      <c r="J579" s="33">
        <f t="shared" si="50"/>
        <v>0</v>
      </c>
      <c r="K579" s="33">
        <f t="shared" si="51"/>
        <v>0</v>
      </c>
      <c r="L579" s="33">
        <f t="shared" si="52"/>
        <v>0</v>
      </c>
      <c r="M579" s="33">
        <f t="shared" si="53"/>
        <v>0</v>
      </c>
    </row>
    <row r="580" spans="1:13" x14ac:dyDescent="0.25">
      <c r="A580" s="5" t="s">
        <v>181</v>
      </c>
      <c r="B580" s="5" t="s">
        <v>240</v>
      </c>
      <c r="C580" s="7">
        <v>0</v>
      </c>
      <c r="D580" s="7">
        <v>0</v>
      </c>
      <c r="E580" s="37">
        <v>0</v>
      </c>
      <c r="F580" s="37">
        <v>0</v>
      </c>
      <c r="G580" s="33">
        <f t="shared" si="48"/>
        <v>0</v>
      </c>
      <c r="H580" s="8">
        <f t="shared" si="49"/>
        <v>0</v>
      </c>
      <c r="I580" s="8"/>
      <c r="J580" s="33">
        <f t="shared" si="50"/>
        <v>0</v>
      </c>
      <c r="K580" s="33">
        <f t="shared" si="51"/>
        <v>0</v>
      </c>
      <c r="L580" s="33">
        <f t="shared" si="52"/>
        <v>0</v>
      </c>
      <c r="M580" s="33">
        <f t="shared" si="53"/>
        <v>0</v>
      </c>
    </row>
    <row r="581" spans="1:13" x14ac:dyDescent="0.25">
      <c r="A581" s="5" t="s">
        <v>182</v>
      </c>
      <c r="B581" s="5" t="s">
        <v>240</v>
      </c>
      <c r="C581" s="7">
        <v>0</v>
      </c>
      <c r="D581" s="7">
        <v>0</v>
      </c>
      <c r="E581" s="37">
        <v>0.15</v>
      </c>
      <c r="F581" s="37">
        <v>0</v>
      </c>
      <c r="G581" s="33">
        <f t="shared" si="48"/>
        <v>0.15</v>
      </c>
      <c r="H581" s="8">
        <f t="shared" si="49"/>
        <v>0</v>
      </c>
      <c r="I581" s="8"/>
      <c r="J581" s="33">
        <f t="shared" si="50"/>
        <v>0</v>
      </c>
      <c r="K581" s="33">
        <f t="shared" si="51"/>
        <v>0</v>
      </c>
      <c r="L581" s="33">
        <f t="shared" si="52"/>
        <v>0</v>
      </c>
      <c r="M581" s="33">
        <f t="shared" si="53"/>
        <v>0</v>
      </c>
    </row>
    <row r="582" spans="1:13" x14ac:dyDescent="0.25">
      <c r="A582" s="5" t="s">
        <v>183</v>
      </c>
      <c r="B582" s="5" t="s">
        <v>240</v>
      </c>
      <c r="C582" s="7">
        <v>0</v>
      </c>
      <c r="D582" s="7">
        <v>0</v>
      </c>
      <c r="E582" s="37">
        <v>0.15</v>
      </c>
      <c r="F582" s="37">
        <v>0</v>
      </c>
      <c r="G582" s="33">
        <f t="shared" si="48"/>
        <v>0.15</v>
      </c>
      <c r="H582" s="8">
        <f t="shared" si="49"/>
        <v>0</v>
      </c>
      <c r="I582" s="8"/>
      <c r="J582" s="33">
        <f t="shared" si="50"/>
        <v>0</v>
      </c>
      <c r="K582" s="33">
        <f t="shared" si="51"/>
        <v>0</v>
      </c>
      <c r="L582" s="33">
        <f t="shared" si="52"/>
        <v>0</v>
      </c>
      <c r="M582" s="33">
        <f t="shared" si="53"/>
        <v>0</v>
      </c>
    </row>
    <row r="583" spans="1:13" x14ac:dyDescent="0.25">
      <c r="A583" s="5" t="s">
        <v>184</v>
      </c>
      <c r="B583" s="5" t="s">
        <v>240</v>
      </c>
      <c r="C583" s="7">
        <v>0</v>
      </c>
      <c r="D583" s="7">
        <v>0</v>
      </c>
      <c r="E583" s="37">
        <v>3</v>
      </c>
      <c r="F583" s="37">
        <v>0</v>
      </c>
      <c r="G583" s="33">
        <f t="shared" si="48"/>
        <v>3</v>
      </c>
      <c r="H583" s="8">
        <f t="shared" si="49"/>
        <v>0</v>
      </c>
      <c r="I583" s="8"/>
      <c r="J583" s="33">
        <f t="shared" si="50"/>
        <v>0</v>
      </c>
      <c r="K583" s="33">
        <f t="shared" si="51"/>
        <v>0</v>
      </c>
      <c r="L583" s="33">
        <f t="shared" si="52"/>
        <v>0</v>
      </c>
      <c r="M583" s="33">
        <f t="shared" si="53"/>
        <v>0</v>
      </c>
    </row>
    <row r="584" spans="1:13" x14ac:dyDescent="0.25">
      <c r="A584" s="5" t="s">
        <v>185</v>
      </c>
      <c r="B584" s="5" t="s">
        <v>240</v>
      </c>
      <c r="C584" s="7">
        <v>0</v>
      </c>
      <c r="D584" s="7">
        <v>0</v>
      </c>
      <c r="E584" s="37">
        <v>0</v>
      </c>
      <c r="F584" s="37">
        <v>0</v>
      </c>
      <c r="G584" s="33">
        <f t="shared" si="48"/>
        <v>0</v>
      </c>
      <c r="H584" s="8">
        <f t="shared" si="49"/>
        <v>0</v>
      </c>
      <c r="I584" s="8"/>
      <c r="J584" s="33">
        <f t="shared" si="50"/>
        <v>0</v>
      </c>
      <c r="K584" s="33">
        <f t="shared" si="51"/>
        <v>0</v>
      </c>
      <c r="L584" s="33">
        <f t="shared" si="52"/>
        <v>0</v>
      </c>
      <c r="M584" s="33">
        <f t="shared" si="53"/>
        <v>0</v>
      </c>
    </row>
    <row r="585" spans="1:13" x14ac:dyDescent="0.25">
      <c r="A585" s="5" t="s">
        <v>186</v>
      </c>
      <c r="B585" s="5" t="s">
        <v>240</v>
      </c>
      <c r="C585" s="7">
        <v>0</v>
      </c>
      <c r="D585" s="7">
        <v>0</v>
      </c>
      <c r="E585" s="37">
        <v>0</v>
      </c>
      <c r="F585" s="37">
        <v>0</v>
      </c>
      <c r="G585" s="33">
        <f t="shared" si="48"/>
        <v>0</v>
      </c>
      <c r="H585" s="8">
        <f t="shared" si="49"/>
        <v>0</v>
      </c>
      <c r="I585" s="8"/>
      <c r="J585" s="33">
        <f t="shared" si="50"/>
        <v>0</v>
      </c>
      <c r="K585" s="33">
        <f t="shared" si="51"/>
        <v>0</v>
      </c>
      <c r="L585" s="33">
        <f t="shared" si="52"/>
        <v>0</v>
      </c>
      <c r="M585" s="33">
        <f t="shared" si="53"/>
        <v>0</v>
      </c>
    </row>
    <row r="586" spans="1:13" x14ac:dyDescent="0.25">
      <c r="A586" s="5" t="s">
        <v>187</v>
      </c>
      <c r="B586" s="5" t="s">
        <v>240</v>
      </c>
      <c r="C586" s="7">
        <v>0</v>
      </c>
      <c r="D586" s="7">
        <v>0</v>
      </c>
      <c r="E586" s="37">
        <v>0</v>
      </c>
      <c r="F586" s="37">
        <v>0</v>
      </c>
      <c r="G586" s="33">
        <f t="shared" ref="G586:G650" si="54">SQRT((E586^2)+(F586^2))</f>
        <v>0</v>
      </c>
      <c r="H586" s="8">
        <f t="shared" ref="H586:H650" si="55">(G586*D586)^2/(SUM($D$9:$D$667))^2</f>
        <v>0</v>
      </c>
      <c r="I586" s="8"/>
      <c r="J586" s="33">
        <f t="shared" ref="J586:J650" si="56">ABS((D586/SUM($C$9:$C$667)))</f>
        <v>0</v>
      </c>
      <c r="K586" s="33">
        <f t="shared" ref="K586:K650" si="57">I586*F586</f>
        <v>0</v>
      </c>
      <c r="L586" s="33">
        <f t="shared" ref="L586:L650" si="58">J586*E586*(SQRT(2))</f>
        <v>0</v>
      </c>
      <c r="M586" s="33">
        <f t="shared" ref="M586:M650" si="59">K586^2+L586^2</f>
        <v>0</v>
      </c>
    </row>
    <row r="587" spans="1:13" x14ac:dyDescent="0.25">
      <c r="A587" s="5" t="s">
        <v>188</v>
      </c>
      <c r="B587" s="5" t="s">
        <v>240</v>
      </c>
      <c r="C587" s="7">
        <v>0</v>
      </c>
      <c r="D587" s="7">
        <v>0</v>
      </c>
      <c r="E587" s="37">
        <v>0</v>
      </c>
      <c r="F587" s="37">
        <v>0</v>
      </c>
      <c r="G587" s="33">
        <f t="shared" si="54"/>
        <v>0</v>
      </c>
      <c r="H587" s="8">
        <f t="shared" si="55"/>
        <v>0</v>
      </c>
      <c r="I587" s="8"/>
      <c r="J587" s="33">
        <f t="shared" si="56"/>
        <v>0</v>
      </c>
      <c r="K587" s="33">
        <f t="shared" si="57"/>
        <v>0</v>
      </c>
      <c r="L587" s="33">
        <f t="shared" si="58"/>
        <v>0</v>
      </c>
      <c r="M587" s="33">
        <f t="shared" si="59"/>
        <v>0</v>
      </c>
    </row>
    <row r="588" spans="1:13" x14ac:dyDescent="0.25">
      <c r="A588" s="5" t="s">
        <v>189</v>
      </c>
      <c r="B588" s="5" t="s">
        <v>240</v>
      </c>
      <c r="C588" s="7">
        <v>0</v>
      </c>
      <c r="D588" s="7">
        <v>0</v>
      </c>
      <c r="E588" s="37">
        <v>0</v>
      </c>
      <c r="F588" s="37">
        <v>0</v>
      </c>
      <c r="G588" s="33">
        <f t="shared" si="54"/>
        <v>0</v>
      </c>
      <c r="H588" s="8">
        <f t="shared" si="55"/>
        <v>0</v>
      </c>
      <c r="I588" s="8"/>
      <c r="J588" s="33">
        <f t="shared" si="56"/>
        <v>0</v>
      </c>
      <c r="K588" s="33">
        <f t="shared" si="57"/>
        <v>0</v>
      </c>
      <c r="L588" s="33">
        <f t="shared" si="58"/>
        <v>0</v>
      </c>
      <c r="M588" s="33">
        <f t="shared" si="59"/>
        <v>0</v>
      </c>
    </row>
    <row r="589" spans="1:13" x14ac:dyDescent="0.25">
      <c r="A589" s="5" t="s">
        <v>190</v>
      </c>
      <c r="B589" s="5" t="s">
        <v>240</v>
      </c>
      <c r="C589" s="7">
        <v>0</v>
      </c>
      <c r="D589" s="7">
        <v>0</v>
      </c>
      <c r="E589" s="37">
        <v>1.75</v>
      </c>
      <c r="F589" s="37">
        <v>0</v>
      </c>
      <c r="G589" s="33">
        <f t="shared" si="54"/>
        <v>1.75</v>
      </c>
      <c r="H589" s="8">
        <f t="shared" si="55"/>
        <v>0</v>
      </c>
      <c r="I589" s="8"/>
      <c r="J589" s="33">
        <f t="shared" si="56"/>
        <v>0</v>
      </c>
      <c r="K589" s="33">
        <f t="shared" si="57"/>
        <v>0</v>
      </c>
      <c r="L589" s="33">
        <f t="shared" si="58"/>
        <v>0</v>
      </c>
      <c r="M589" s="33">
        <f t="shared" si="59"/>
        <v>0</v>
      </c>
    </row>
    <row r="590" spans="1:13" x14ac:dyDescent="0.25">
      <c r="A590" s="5" t="s">
        <v>191</v>
      </c>
      <c r="B590" s="5" t="s">
        <v>240</v>
      </c>
      <c r="C590" s="7">
        <v>0</v>
      </c>
      <c r="D590" s="7">
        <v>0</v>
      </c>
      <c r="E590" s="37">
        <v>1.5</v>
      </c>
      <c r="F590" s="37">
        <v>0</v>
      </c>
      <c r="G590" s="33">
        <f t="shared" si="54"/>
        <v>1.5</v>
      </c>
      <c r="H590" s="8">
        <f t="shared" si="55"/>
        <v>0</v>
      </c>
      <c r="I590" s="8"/>
      <c r="J590" s="33">
        <f t="shared" si="56"/>
        <v>0</v>
      </c>
      <c r="K590" s="33">
        <f t="shared" si="57"/>
        <v>0</v>
      </c>
      <c r="L590" s="33">
        <f t="shared" si="58"/>
        <v>0</v>
      </c>
      <c r="M590" s="33">
        <f t="shared" si="59"/>
        <v>0</v>
      </c>
    </row>
    <row r="591" spans="1:13" x14ac:dyDescent="0.25">
      <c r="A591" s="5" t="s">
        <v>192</v>
      </c>
      <c r="B591" s="5" t="s">
        <v>240</v>
      </c>
      <c r="C591" s="7">
        <v>0</v>
      </c>
      <c r="D591" s="7">
        <v>0</v>
      </c>
      <c r="E591" s="37">
        <v>2</v>
      </c>
      <c r="F591" s="37">
        <v>0</v>
      </c>
      <c r="G591" s="33">
        <f t="shared" si="54"/>
        <v>2</v>
      </c>
      <c r="H591" s="8">
        <f t="shared" si="55"/>
        <v>0</v>
      </c>
      <c r="I591" s="8"/>
      <c r="J591" s="33">
        <f t="shared" si="56"/>
        <v>0</v>
      </c>
      <c r="K591" s="33">
        <f t="shared" si="57"/>
        <v>0</v>
      </c>
      <c r="L591" s="33">
        <f t="shared" si="58"/>
        <v>0</v>
      </c>
      <c r="M591" s="33">
        <f t="shared" si="59"/>
        <v>0</v>
      </c>
    </row>
    <row r="592" spans="1:13" x14ac:dyDescent="0.25">
      <c r="A592" s="5" t="s">
        <v>193</v>
      </c>
      <c r="B592" s="5" t="s">
        <v>240</v>
      </c>
      <c r="C592" s="7">
        <v>0</v>
      </c>
      <c r="D592" s="7">
        <v>0</v>
      </c>
      <c r="E592" s="37">
        <v>1.1000000000000001</v>
      </c>
      <c r="F592" s="37">
        <v>0</v>
      </c>
      <c r="G592" s="33">
        <f t="shared" si="54"/>
        <v>1.1000000000000001</v>
      </c>
      <c r="H592" s="8">
        <f t="shared" si="55"/>
        <v>0</v>
      </c>
      <c r="I592" s="8"/>
      <c r="J592" s="33">
        <f t="shared" si="56"/>
        <v>0</v>
      </c>
      <c r="K592" s="33">
        <f t="shared" si="57"/>
        <v>0</v>
      </c>
      <c r="L592" s="33">
        <f t="shared" si="58"/>
        <v>0</v>
      </c>
      <c r="M592" s="33">
        <f t="shared" si="59"/>
        <v>0</v>
      </c>
    </row>
    <row r="593" spans="1:13" x14ac:dyDescent="0.25">
      <c r="A593" s="5" t="s">
        <v>194</v>
      </c>
      <c r="B593" s="5" t="s">
        <v>240</v>
      </c>
      <c r="C593" s="7">
        <v>0</v>
      </c>
      <c r="D593" s="7">
        <v>0</v>
      </c>
      <c r="E593" s="37">
        <v>0</v>
      </c>
      <c r="F593" s="37">
        <v>0</v>
      </c>
      <c r="G593" s="33">
        <f t="shared" si="54"/>
        <v>0</v>
      </c>
      <c r="H593" s="8">
        <f t="shared" si="55"/>
        <v>0</v>
      </c>
      <c r="I593" s="8"/>
      <c r="J593" s="33">
        <f t="shared" si="56"/>
        <v>0</v>
      </c>
      <c r="K593" s="33">
        <f t="shared" si="57"/>
        <v>0</v>
      </c>
      <c r="L593" s="33">
        <f t="shared" si="58"/>
        <v>0</v>
      </c>
      <c r="M593" s="33">
        <f t="shared" si="59"/>
        <v>0</v>
      </c>
    </row>
    <row r="594" spans="1:13" x14ac:dyDescent="0.25">
      <c r="A594" s="5" t="s">
        <v>195</v>
      </c>
      <c r="B594" s="5" t="s">
        <v>240</v>
      </c>
      <c r="C594" s="7">
        <v>0</v>
      </c>
      <c r="D594" s="7">
        <v>0</v>
      </c>
      <c r="E594" s="37">
        <v>0</v>
      </c>
      <c r="F594" s="37">
        <v>0</v>
      </c>
      <c r="G594" s="33">
        <f t="shared" si="54"/>
        <v>0</v>
      </c>
      <c r="H594" s="8">
        <f t="shared" si="55"/>
        <v>0</v>
      </c>
      <c r="I594" s="8"/>
      <c r="J594" s="33">
        <f t="shared" si="56"/>
        <v>0</v>
      </c>
      <c r="K594" s="33">
        <f t="shared" si="57"/>
        <v>0</v>
      </c>
      <c r="L594" s="33">
        <f t="shared" si="58"/>
        <v>0</v>
      </c>
      <c r="M594" s="33">
        <f t="shared" si="59"/>
        <v>0</v>
      </c>
    </row>
    <row r="595" spans="1:13" x14ac:dyDescent="0.25">
      <c r="A595" s="5" t="s">
        <v>196</v>
      </c>
      <c r="B595" s="5" t="s">
        <v>240</v>
      </c>
      <c r="C595" s="7">
        <v>0</v>
      </c>
      <c r="D595" s="7">
        <v>0</v>
      </c>
      <c r="E595" s="37">
        <v>1.75</v>
      </c>
      <c r="F595" s="37">
        <v>0</v>
      </c>
      <c r="G595" s="33">
        <f t="shared" si="54"/>
        <v>1.75</v>
      </c>
      <c r="H595" s="8">
        <f t="shared" si="55"/>
        <v>0</v>
      </c>
      <c r="I595" s="8"/>
      <c r="J595" s="33">
        <f t="shared" si="56"/>
        <v>0</v>
      </c>
      <c r="K595" s="33">
        <f t="shared" si="57"/>
        <v>0</v>
      </c>
      <c r="L595" s="33">
        <f t="shared" si="58"/>
        <v>0</v>
      </c>
      <c r="M595" s="33">
        <f t="shared" si="59"/>
        <v>0</v>
      </c>
    </row>
    <row r="596" spans="1:13" x14ac:dyDescent="0.25">
      <c r="A596" s="5" t="s">
        <v>197</v>
      </c>
      <c r="B596" s="5" t="s">
        <v>240</v>
      </c>
      <c r="C596" s="7">
        <v>0</v>
      </c>
      <c r="D596" s="7">
        <v>0</v>
      </c>
      <c r="E596" s="37">
        <v>0</v>
      </c>
      <c r="F596" s="37">
        <v>0</v>
      </c>
      <c r="G596" s="33">
        <f t="shared" si="54"/>
        <v>0</v>
      </c>
      <c r="H596" s="8">
        <f t="shared" si="55"/>
        <v>0</v>
      </c>
      <c r="I596" s="8"/>
      <c r="J596" s="33">
        <f t="shared" si="56"/>
        <v>0</v>
      </c>
      <c r="K596" s="33">
        <f t="shared" si="57"/>
        <v>0</v>
      </c>
      <c r="L596" s="33">
        <f t="shared" si="58"/>
        <v>0</v>
      </c>
      <c r="M596" s="33">
        <f t="shared" si="59"/>
        <v>0</v>
      </c>
    </row>
    <row r="597" spans="1:13" x14ac:dyDescent="0.25">
      <c r="A597" s="5" t="s">
        <v>198</v>
      </c>
      <c r="B597" s="5" t="s">
        <v>240</v>
      </c>
      <c r="C597" s="7">
        <v>0.45073704250000002</v>
      </c>
      <c r="D597" s="7">
        <v>1.6202682999999998</v>
      </c>
      <c r="E597" s="37">
        <v>0.05</v>
      </c>
      <c r="F597" s="37">
        <v>0.1</v>
      </c>
      <c r="G597" s="33">
        <f t="shared" si="54"/>
        <v>0.1118033988749895</v>
      </c>
      <c r="H597" s="8">
        <f t="shared" si="55"/>
        <v>9.9469586746728354E-12</v>
      </c>
      <c r="I597" s="8"/>
      <c r="J597" s="33">
        <f t="shared" si="56"/>
        <v>5.6173470002578976E-6</v>
      </c>
      <c r="K597" s="33">
        <f t="shared" si="57"/>
        <v>0</v>
      </c>
      <c r="L597" s="33">
        <f t="shared" si="58"/>
        <v>3.9720641561602706E-7</v>
      </c>
      <c r="M597" s="33">
        <f t="shared" si="59"/>
        <v>1.5777293660653202E-13</v>
      </c>
    </row>
    <row r="598" spans="1:13" x14ac:dyDescent="0.25">
      <c r="A598" s="5" t="s">
        <v>199</v>
      </c>
      <c r="B598" s="5" t="s">
        <v>240</v>
      </c>
      <c r="C598" s="7">
        <v>0</v>
      </c>
      <c r="D598" s="7">
        <v>0</v>
      </c>
      <c r="E598" s="37">
        <v>0</v>
      </c>
      <c r="F598" s="37">
        <v>0</v>
      </c>
      <c r="G598" s="33">
        <f t="shared" si="54"/>
        <v>0</v>
      </c>
      <c r="H598" s="8">
        <f t="shared" si="55"/>
        <v>0</v>
      </c>
      <c r="I598" s="8"/>
      <c r="J598" s="33">
        <f t="shared" si="56"/>
        <v>0</v>
      </c>
      <c r="K598" s="33">
        <f t="shared" si="57"/>
        <v>0</v>
      </c>
      <c r="L598" s="33">
        <f t="shared" si="58"/>
        <v>0</v>
      </c>
      <c r="M598" s="33">
        <f t="shared" si="59"/>
        <v>0</v>
      </c>
    </row>
    <row r="599" spans="1:13" x14ac:dyDescent="0.25">
      <c r="A599" s="5" t="s">
        <v>200</v>
      </c>
      <c r="B599" s="5" t="s">
        <v>240</v>
      </c>
      <c r="C599" s="7">
        <v>0</v>
      </c>
      <c r="D599" s="7">
        <v>0</v>
      </c>
      <c r="E599" s="37">
        <v>0</v>
      </c>
      <c r="F599" s="37">
        <v>0</v>
      </c>
      <c r="G599" s="33">
        <f t="shared" si="54"/>
        <v>0</v>
      </c>
      <c r="H599" s="8">
        <f t="shared" si="55"/>
        <v>0</v>
      </c>
      <c r="I599" s="8"/>
      <c r="J599" s="33">
        <f t="shared" si="56"/>
        <v>0</v>
      </c>
      <c r="K599" s="33">
        <f t="shared" si="57"/>
        <v>0</v>
      </c>
      <c r="L599" s="33">
        <f t="shared" si="58"/>
        <v>0</v>
      </c>
      <c r="M599" s="33">
        <f t="shared" si="59"/>
        <v>0</v>
      </c>
    </row>
    <row r="600" spans="1:13" x14ac:dyDescent="0.25">
      <c r="A600" s="5" t="s">
        <v>201</v>
      </c>
      <c r="B600" s="5" t="s">
        <v>240</v>
      </c>
      <c r="C600" s="16">
        <v>0</v>
      </c>
      <c r="D600" s="7">
        <v>0</v>
      </c>
      <c r="E600" s="37">
        <v>0.1</v>
      </c>
      <c r="F600" s="37">
        <v>0</v>
      </c>
      <c r="G600" s="33">
        <f t="shared" si="54"/>
        <v>0.1</v>
      </c>
      <c r="H600" s="8">
        <f t="shared" si="55"/>
        <v>0</v>
      </c>
      <c r="I600" s="8"/>
      <c r="J600" s="33">
        <f t="shared" si="56"/>
        <v>0</v>
      </c>
      <c r="K600" s="33">
        <f t="shared" si="57"/>
        <v>0</v>
      </c>
      <c r="L600" s="33">
        <f t="shared" si="58"/>
        <v>0</v>
      </c>
      <c r="M600" s="33">
        <f t="shared" si="59"/>
        <v>0</v>
      </c>
    </row>
    <row r="601" spans="1:13" x14ac:dyDescent="0.25">
      <c r="A601" s="5" t="s">
        <v>202</v>
      </c>
      <c r="B601" s="5" t="s">
        <v>240</v>
      </c>
      <c r="C601" s="16">
        <v>0</v>
      </c>
      <c r="D601" s="7">
        <v>0</v>
      </c>
      <c r="E601" s="37">
        <v>0.1</v>
      </c>
      <c r="F601" s="37">
        <v>0</v>
      </c>
      <c r="G601" s="33">
        <f t="shared" si="54"/>
        <v>0.1</v>
      </c>
      <c r="H601" s="8">
        <f t="shared" si="55"/>
        <v>0</v>
      </c>
      <c r="I601" s="8"/>
      <c r="J601" s="33">
        <f t="shared" si="56"/>
        <v>0</v>
      </c>
      <c r="K601" s="33">
        <f t="shared" si="57"/>
        <v>0</v>
      </c>
      <c r="L601" s="33">
        <f t="shared" si="58"/>
        <v>0</v>
      </c>
      <c r="M601" s="33">
        <f t="shared" si="59"/>
        <v>0</v>
      </c>
    </row>
    <row r="602" spans="1:13" x14ac:dyDescent="0.25">
      <c r="A602" s="5" t="s">
        <v>203</v>
      </c>
      <c r="B602" s="5" t="s">
        <v>240</v>
      </c>
      <c r="C602" s="16">
        <v>0</v>
      </c>
      <c r="D602" s="7">
        <v>0</v>
      </c>
      <c r="E602" s="37">
        <v>0.1</v>
      </c>
      <c r="F602" s="37">
        <v>0</v>
      </c>
      <c r="G602" s="33">
        <f t="shared" si="54"/>
        <v>0.1</v>
      </c>
      <c r="H602" s="8">
        <f t="shared" si="55"/>
        <v>0</v>
      </c>
      <c r="I602" s="8"/>
      <c r="J602" s="33">
        <f t="shared" si="56"/>
        <v>0</v>
      </c>
      <c r="K602" s="33">
        <f t="shared" si="57"/>
        <v>0</v>
      </c>
      <c r="L602" s="33">
        <f t="shared" si="58"/>
        <v>0</v>
      </c>
      <c r="M602" s="33">
        <f t="shared" si="59"/>
        <v>0</v>
      </c>
    </row>
    <row r="603" spans="1:13" x14ac:dyDescent="0.25">
      <c r="A603" s="5" t="s">
        <v>204</v>
      </c>
      <c r="B603" s="5" t="s">
        <v>240</v>
      </c>
      <c r="C603" s="16">
        <v>0</v>
      </c>
      <c r="D603" s="7">
        <v>0</v>
      </c>
      <c r="E603" s="37">
        <v>0.1</v>
      </c>
      <c r="F603" s="37">
        <v>0</v>
      </c>
      <c r="G603" s="33">
        <f t="shared" si="54"/>
        <v>0.1</v>
      </c>
      <c r="H603" s="8">
        <f t="shared" si="55"/>
        <v>0</v>
      </c>
      <c r="I603" s="8"/>
      <c r="J603" s="33">
        <f t="shared" si="56"/>
        <v>0</v>
      </c>
      <c r="K603" s="33">
        <f t="shared" si="57"/>
        <v>0</v>
      </c>
      <c r="L603" s="33">
        <f t="shared" si="58"/>
        <v>0</v>
      </c>
      <c r="M603" s="33">
        <f t="shared" si="59"/>
        <v>0</v>
      </c>
    </row>
    <row r="604" spans="1:13" x14ac:dyDescent="0.25">
      <c r="A604" s="5" t="s">
        <v>205</v>
      </c>
      <c r="B604" s="5" t="s">
        <v>240</v>
      </c>
      <c r="C604" s="16">
        <v>0</v>
      </c>
      <c r="D604" s="7">
        <v>0</v>
      </c>
      <c r="E604" s="37">
        <v>0.1</v>
      </c>
      <c r="F604" s="37">
        <v>0</v>
      </c>
      <c r="G604" s="33">
        <f t="shared" si="54"/>
        <v>0.1</v>
      </c>
      <c r="H604" s="8">
        <f t="shared" si="55"/>
        <v>0</v>
      </c>
      <c r="I604" s="8"/>
      <c r="J604" s="33">
        <f t="shared" si="56"/>
        <v>0</v>
      </c>
      <c r="K604" s="33">
        <f t="shared" si="57"/>
        <v>0</v>
      </c>
      <c r="L604" s="33">
        <f t="shared" si="58"/>
        <v>0</v>
      </c>
      <c r="M604" s="33">
        <f t="shared" si="59"/>
        <v>0</v>
      </c>
    </row>
    <row r="605" spans="1:13" x14ac:dyDescent="0.25">
      <c r="A605" s="5" t="s">
        <v>206</v>
      </c>
      <c r="B605" s="5" t="s">
        <v>240</v>
      </c>
      <c r="C605" s="16">
        <v>0</v>
      </c>
      <c r="D605" s="7">
        <v>0</v>
      </c>
      <c r="E605" s="37">
        <v>0.1</v>
      </c>
      <c r="F605" s="37">
        <v>0</v>
      </c>
      <c r="G605" s="33">
        <f t="shared" si="54"/>
        <v>0.1</v>
      </c>
      <c r="H605" s="8">
        <f t="shared" si="55"/>
        <v>0</v>
      </c>
      <c r="I605" s="8"/>
      <c r="J605" s="33">
        <f t="shared" si="56"/>
        <v>0</v>
      </c>
      <c r="K605" s="33">
        <f t="shared" si="57"/>
        <v>0</v>
      </c>
      <c r="L605" s="33">
        <f t="shared" si="58"/>
        <v>0</v>
      </c>
      <c r="M605" s="33">
        <f t="shared" si="59"/>
        <v>0</v>
      </c>
    </row>
    <row r="606" spans="1:13" x14ac:dyDescent="0.25">
      <c r="A606" s="5" t="s">
        <v>207</v>
      </c>
      <c r="B606" s="5" t="s">
        <v>240</v>
      </c>
      <c r="C606" s="16">
        <v>0</v>
      </c>
      <c r="D606" s="7">
        <v>0</v>
      </c>
      <c r="E606" s="37">
        <v>0.1</v>
      </c>
      <c r="F606" s="37">
        <v>0</v>
      </c>
      <c r="G606" s="33">
        <f t="shared" si="54"/>
        <v>0.1</v>
      </c>
      <c r="H606" s="8">
        <f t="shared" si="55"/>
        <v>0</v>
      </c>
      <c r="I606" s="8"/>
      <c r="J606" s="33">
        <f t="shared" si="56"/>
        <v>0</v>
      </c>
      <c r="K606" s="33">
        <f t="shared" si="57"/>
        <v>0</v>
      </c>
      <c r="L606" s="33">
        <f t="shared" si="58"/>
        <v>0</v>
      </c>
      <c r="M606" s="33">
        <f t="shared" si="59"/>
        <v>0</v>
      </c>
    </row>
    <row r="607" spans="1:13" x14ac:dyDescent="0.25">
      <c r="A607" s="5" t="s">
        <v>208</v>
      </c>
      <c r="B607" s="5" t="s">
        <v>240</v>
      </c>
      <c r="C607" s="16">
        <v>0</v>
      </c>
      <c r="D607" s="7">
        <v>0</v>
      </c>
      <c r="E607" s="37">
        <v>0.1</v>
      </c>
      <c r="F607" s="37">
        <v>0</v>
      </c>
      <c r="G607" s="33">
        <f t="shared" si="54"/>
        <v>0.1</v>
      </c>
      <c r="H607" s="8">
        <f t="shared" si="55"/>
        <v>0</v>
      </c>
      <c r="I607" s="8"/>
      <c r="J607" s="33">
        <f t="shared" si="56"/>
        <v>0</v>
      </c>
      <c r="K607" s="33">
        <f t="shared" si="57"/>
        <v>0</v>
      </c>
      <c r="L607" s="33">
        <f t="shared" si="58"/>
        <v>0</v>
      </c>
      <c r="M607" s="33">
        <f t="shared" si="59"/>
        <v>0</v>
      </c>
    </row>
    <row r="608" spans="1:13" x14ac:dyDescent="0.25">
      <c r="A608" s="5" t="s">
        <v>209</v>
      </c>
      <c r="B608" s="5" t="s">
        <v>240</v>
      </c>
      <c r="C608" s="16">
        <v>0</v>
      </c>
      <c r="D608" s="7">
        <v>0</v>
      </c>
      <c r="E608" s="37">
        <v>0.1</v>
      </c>
      <c r="F608" s="37">
        <v>0</v>
      </c>
      <c r="G608" s="33">
        <f t="shared" si="54"/>
        <v>0.1</v>
      </c>
      <c r="H608" s="8">
        <f t="shared" si="55"/>
        <v>0</v>
      </c>
      <c r="I608" s="8"/>
      <c r="J608" s="33">
        <f t="shared" si="56"/>
        <v>0</v>
      </c>
      <c r="K608" s="33">
        <f t="shared" si="57"/>
        <v>0</v>
      </c>
      <c r="L608" s="33">
        <f t="shared" si="58"/>
        <v>0</v>
      </c>
      <c r="M608" s="33">
        <f t="shared" si="59"/>
        <v>0</v>
      </c>
    </row>
    <row r="609" spans="1:13" x14ac:dyDescent="0.25">
      <c r="A609" s="5" t="s">
        <v>210</v>
      </c>
      <c r="B609" s="5" t="s">
        <v>240</v>
      </c>
      <c r="C609" s="16">
        <v>343.3661414857574</v>
      </c>
      <c r="D609" s="7">
        <v>126.2945653127812</v>
      </c>
      <c r="E609" s="37">
        <v>0.1</v>
      </c>
      <c r="F609" s="37">
        <v>0.3</v>
      </c>
      <c r="G609" s="33">
        <f t="shared" si="54"/>
        <v>0.31622776601683794</v>
      </c>
      <c r="H609" s="8">
        <f t="shared" si="55"/>
        <v>4.834769292229294E-7</v>
      </c>
      <c r="I609" s="8"/>
      <c r="J609" s="33">
        <f t="shared" si="56"/>
        <v>4.3785365523020271E-4</v>
      </c>
      <c r="K609" s="33">
        <f t="shared" si="57"/>
        <v>0</v>
      </c>
      <c r="L609" s="33">
        <f t="shared" si="58"/>
        <v>6.1921857756118607E-5</v>
      </c>
      <c r="M609" s="33">
        <f t="shared" si="59"/>
        <v>3.8343164679689865E-9</v>
      </c>
    </row>
    <row r="610" spans="1:13" x14ac:dyDescent="0.25">
      <c r="A610" s="5" t="s">
        <v>211</v>
      </c>
      <c r="B610" s="5" t="s">
        <v>240</v>
      </c>
      <c r="C610" s="16">
        <v>142.12513545451648</v>
      </c>
      <c r="D610" s="7">
        <v>167.0772795318</v>
      </c>
      <c r="E610" s="37">
        <v>0.1</v>
      </c>
      <c r="F610" s="37">
        <v>0.3</v>
      </c>
      <c r="G610" s="33">
        <f t="shared" si="54"/>
        <v>0.31622776601683794</v>
      </c>
      <c r="H610" s="8">
        <f t="shared" si="55"/>
        <v>8.4613804056509545E-7</v>
      </c>
      <c r="I610" s="8"/>
      <c r="J610" s="33">
        <f t="shared" si="56"/>
        <v>5.7924422454553183E-4</v>
      </c>
      <c r="K610" s="33">
        <f t="shared" si="57"/>
        <v>0</v>
      </c>
      <c r="L610" s="33">
        <f t="shared" si="58"/>
        <v>8.1917503827857766E-5</v>
      </c>
      <c r="M610" s="33">
        <f t="shared" si="59"/>
        <v>6.7104774333870917E-9</v>
      </c>
    </row>
    <row r="611" spans="1:13" x14ac:dyDescent="0.25">
      <c r="A611" s="5" t="s">
        <v>212</v>
      </c>
      <c r="B611" s="5" t="s">
        <v>240</v>
      </c>
      <c r="C611" s="16">
        <v>384.28382571360572</v>
      </c>
      <c r="D611" s="7">
        <v>83.952250184622258</v>
      </c>
      <c r="E611" s="37">
        <v>0.1</v>
      </c>
      <c r="F611" s="37">
        <v>0.3</v>
      </c>
      <c r="G611" s="33">
        <f t="shared" si="54"/>
        <v>0.31622776601683794</v>
      </c>
      <c r="H611" s="8">
        <f t="shared" si="55"/>
        <v>2.1363436409472879E-7</v>
      </c>
      <c r="I611" s="8"/>
      <c r="J611" s="33">
        <f t="shared" si="56"/>
        <v>2.9105606814592894E-4</v>
      </c>
      <c r="K611" s="33">
        <f t="shared" si="57"/>
        <v>0</v>
      </c>
      <c r="L611" s="33">
        <f t="shared" si="58"/>
        <v>4.1161543898296052E-5</v>
      </c>
      <c r="M611" s="33">
        <f t="shared" si="59"/>
        <v>1.694272696091353E-9</v>
      </c>
    </row>
    <row r="612" spans="1:13" x14ac:dyDescent="0.25">
      <c r="A612" s="5" t="s">
        <v>213</v>
      </c>
      <c r="B612" s="5" t="s">
        <v>240</v>
      </c>
      <c r="C612" s="16">
        <v>3.3719353781142858</v>
      </c>
      <c r="D612" s="7">
        <v>0.75700154702857148</v>
      </c>
      <c r="E612" s="37">
        <v>0.1</v>
      </c>
      <c r="F612" s="37">
        <v>0.3</v>
      </c>
      <c r="G612" s="33">
        <f t="shared" si="54"/>
        <v>0.31622776601683794</v>
      </c>
      <c r="H612" s="8">
        <f t="shared" si="55"/>
        <v>1.7370005828928184E-11</v>
      </c>
      <c r="I612" s="8"/>
      <c r="J612" s="33">
        <f t="shared" si="56"/>
        <v>2.6244668055232175E-6</v>
      </c>
      <c r="K612" s="33">
        <f t="shared" si="57"/>
        <v>0</v>
      </c>
      <c r="L612" s="33">
        <f t="shared" si="58"/>
        <v>3.7115565503689264E-7</v>
      </c>
      <c r="M612" s="33">
        <f t="shared" si="59"/>
        <v>1.3775652026586484E-13</v>
      </c>
    </row>
    <row r="613" spans="1:13" x14ac:dyDescent="0.25">
      <c r="A613" s="5" t="s">
        <v>214</v>
      </c>
      <c r="B613" s="5" t="s">
        <v>240</v>
      </c>
      <c r="C613" s="16">
        <v>0</v>
      </c>
      <c r="D613" s="7">
        <v>0</v>
      </c>
      <c r="E613" s="37">
        <v>0.1</v>
      </c>
      <c r="F613" s="37">
        <v>0.3</v>
      </c>
      <c r="G613" s="33">
        <f t="shared" si="54"/>
        <v>0.31622776601683794</v>
      </c>
      <c r="H613" s="8">
        <f t="shared" si="55"/>
        <v>0</v>
      </c>
      <c r="I613" s="8"/>
      <c r="J613" s="33">
        <f t="shared" si="56"/>
        <v>0</v>
      </c>
      <c r="K613" s="33">
        <f t="shared" si="57"/>
        <v>0</v>
      </c>
      <c r="L613" s="33">
        <f t="shared" si="58"/>
        <v>0</v>
      </c>
      <c r="M613" s="33">
        <f t="shared" si="59"/>
        <v>0</v>
      </c>
    </row>
    <row r="614" spans="1:13" x14ac:dyDescent="0.25">
      <c r="A614" s="5" t="s">
        <v>215</v>
      </c>
      <c r="B614" s="5" t="s">
        <v>240</v>
      </c>
      <c r="C614" s="16">
        <v>14.427646916571426</v>
      </c>
      <c r="D614" s="7">
        <v>20.066870060914283</v>
      </c>
      <c r="E614" s="37">
        <v>0.1</v>
      </c>
      <c r="F614" s="37">
        <v>0.3</v>
      </c>
      <c r="G614" s="33">
        <f t="shared" si="54"/>
        <v>0.31622776601683794</v>
      </c>
      <c r="H614" s="8">
        <f t="shared" si="55"/>
        <v>1.2205784756378354E-8</v>
      </c>
      <c r="I614" s="8"/>
      <c r="J614" s="33">
        <f t="shared" si="56"/>
        <v>6.9570312732306048E-5</v>
      </c>
      <c r="K614" s="33">
        <f t="shared" si="57"/>
        <v>0</v>
      </c>
      <c r="L614" s="33">
        <f t="shared" si="58"/>
        <v>9.8387279804564845E-6</v>
      </c>
      <c r="M614" s="33">
        <f t="shared" si="59"/>
        <v>9.6800568273417336E-11</v>
      </c>
    </row>
    <row r="615" spans="1:13" x14ac:dyDescent="0.25">
      <c r="A615" s="5" t="s">
        <v>216</v>
      </c>
      <c r="B615" s="5" t="s">
        <v>240</v>
      </c>
      <c r="C615" s="16">
        <v>15.295504714285718</v>
      </c>
      <c r="D615" s="7">
        <v>3.3480083418571431</v>
      </c>
      <c r="E615" s="37">
        <v>0.1</v>
      </c>
      <c r="F615" s="37">
        <v>0.3</v>
      </c>
      <c r="G615" s="33">
        <f t="shared" si="54"/>
        <v>0.31622776601683794</v>
      </c>
      <c r="H615" s="8">
        <f t="shared" si="55"/>
        <v>3.3976566795441393E-10</v>
      </c>
      <c r="I615" s="8"/>
      <c r="J615" s="33">
        <f t="shared" si="56"/>
        <v>1.1607290358004068E-5</v>
      </c>
      <c r="K615" s="33">
        <f t="shared" si="57"/>
        <v>0</v>
      </c>
      <c r="L615" s="33">
        <f t="shared" si="58"/>
        <v>1.6415187446691813E-6</v>
      </c>
      <c r="M615" s="33">
        <f t="shared" si="59"/>
        <v>2.6945837891002849E-12</v>
      </c>
    </row>
    <row r="616" spans="1:13" x14ac:dyDescent="0.25">
      <c r="A616" s="5" t="s">
        <v>217</v>
      </c>
      <c r="B616" s="5" t="s">
        <v>240</v>
      </c>
      <c r="C616" s="16">
        <v>0</v>
      </c>
      <c r="D616" s="7">
        <v>0</v>
      </c>
      <c r="E616" s="37">
        <v>0.1</v>
      </c>
      <c r="F616" s="37">
        <v>0.3</v>
      </c>
      <c r="G616" s="33">
        <f t="shared" si="54"/>
        <v>0.31622776601683794</v>
      </c>
      <c r="H616" s="8">
        <f t="shared" si="55"/>
        <v>0</v>
      </c>
      <c r="I616" s="8"/>
      <c r="J616" s="33">
        <f t="shared" si="56"/>
        <v>0</v>
      </c>
      <c r="K616" s="33">
        <f t="shared" si="57"/>
        <v>0</v>
      </c>
      <c r="L616" s="33">
        <f t="shared" si="58"/>
        <v>0</v>
      </c>
      <c r="M616" s="33">
        <f t="shared" si="59"/>
        <v>0</v>
      </c>
    </row>
    <row r="617" spans="1:13" x14ac:dyDescent="0.25">
      <c r="A617" s="5" t="s">
        <v>218</v>
      </c>
      <c r="B617" s="5" t="s">
        <v>240</v>
      </c>
      <c r="C617" s="16">
        <v>35.590071188571429</v>
      </c>
      <c r="D617" s="7">
        <v>27.822833395358568</v>
      </c>
      <c r="E617" s="37">
        <v>0.1</v>
      </c>
      <c r="F617" s="37">
        <v>0.3</v>
      </c>
      <c r="G617" s="33">
        <f t="shared" si="54"/>
        <v>0.31622776601683794</v>
      </c>
      <c r="H617" s="8">
        <f t="shared" si="55"/>
        <v>2.3464383087418602E-8</v>
      </c>
      <c r="I617" s="8"/>
      <c r="J617" s="33">
        <f t="shared" si="56"/>
        <v>9.6459647894174514E-5</v>
      </c>
      <c r="K617" s="33">
        <f t="shared" si="57"/>
        <v>0</v>
      </c>
      <c r="L617" s="33">
        <f t="shared" si="58"/>
        <v>1.3641454227367496E-5</v>
      </c>
      <c r="M617" s="33">
        <f t="shared" si="59"/>
        <v>1.8608927343736253E-10</v>
      </c>
    </row>
    <row r="618" spans="1:13" x14ac:dyDescent="0.25">
      <c r="A618" s="5" t="s">
        <v>239</v>
      </c>
      <c r="B618" s="5" t="s">
        <v>240</v>
      </c>
      <c r="C618" s="16">
        <v>9.8493685714285736E-3</v>
      </c>
      <c r="D618" s="7">
        <v>1.9738331604514285E-3</v>
      </c>
      <c r="E618" s="26">
        <v>0.25</v>
      </c>
      <c r="F618" s="26">
        <v>0.4</v>
      </c>
      <c r="G618" s="24">
        <f t="shared" si="54"/>
        <v>0.47169905660283024</v>
      </c>
      <c r="H618" s="8">
        <f t="shared" si="55"/>
        <v>2.6275883468878029E-16</v>
      </c>
      <c r="I618" s="7"/>
      <c r="J618" s="33">
        <f t="shared" si="56"/>
        <v>6.8431294884133689E-9</v>
      </c>
      <c r="K618" s="24">
        <f t="shared" si="57"/>
        <v>0</v>
      </c>
      <c r="L618" s="24">
        <f t="shared" si="58"/>
        <v>2.4194116328973614E-9</v>
      </c>
      <c r="M618" s="24">
        <f t="shared" si="59"/>
        <v>5.8535526493990769E-18</v>
      </c>
    </row>
    <row r="619" spans="1:13" x14ac:dyDescent="0.25">
      <c r="A619" s="5" t="s">
        <v>219</v>
      </c>
      <c r="B619" s="5" t="s">
        <v>240</v>
      </c>
      <c r="C619" s="16">
        <v>858.38473409648839</v>
      </c>
      <c r="D619" s="7">
        <v>359.39945526203513</v>
      </c>
      <c r="E619" s="37">
        <v>0.25</v>
      </c>
      <c r="F619" s="37">
        <v>0.4</v>
      </c>
      <c r="G619" s="33">
        <f t="shared" si="54"/>
        <v>0.47169905660283024</v>
      </c>
      <c r="H619" s="8">
        <f t="shared" si="55"/>
        <v>8.7114665719010147E-6</v>
      </c>
      <c r="I619" s="8"/>
      <c r="J619" s="33">
        <f t="shared" si="56"/>
        <v>1.2460105847349576E-3</v>
      </c>
      <c r="K619" s="33">
        <f t="shared" si="57"/>
        <v>0</v>
      </c>
      <c r="L619" s="33">
        <f t="shared" si="58"/>
        <v>4.4053126694815193E-4</v>
      </c>
      <c r="M619" s="33">
        <f t="shared" si="59"/>
        <v>1.940677971589439E-7</v>
      </c>
    </row>
    <row r="620" spans="1:13" x14ac:dyDescent="0.25">
      <c r="A620" s="5" t="s">
        <v>220</v>
      </c>
      <c r="B620" s="5" t="s">
        <v>240</v>
      </c>
      <c r="C620" s="16">
        <v>0</v>
      </c>
      <c r="D620" s="7">
        <v>0</v>
      </c>
      <c r="E620" s="37">
        <v>0.05</v>
      </c>
      <c r="F620" s="37">
        <v>0</v>
      </c>
      <c r="G620" s="33">
        <f t="shared" si="54"/>
        <v>0.05</v>
      </c>
      <c r="H620" s="8">
        <f t="shared" si="55"/>
        <v>0</v>
      </c>
      <c r="I620" s="8"/>
      <c r="J620" s="33">
        <f t="shared" si="56"/>
        <v>0</v>
      </c>
      <c r="K620" s="33">
        <f t="shared" si="57"/>
        <v>0</v>
      </c>
      <c r="L620" s="33">
        <f t="shared" si="58"/>
        <v>0</v>
      </c>
      <c r="M620" s="33">
        <f t="shared" si="59"/>
        <v>0</v>
      </c>
    </row>
    <row r="621" spans="1:13" x14ac:dyDescent="0.25">
      <c r="A621" s="5" t="s">
        <v>221</v>
      </c>
      <c r="B621" s="5" t="s">
        <v>240</v>
      </c>
      <c r="C621" s="16">
        <v>0</v>
      </c>
      <c r="D621" s="7">
        <v>0</v>
      </c>
      <c r="E621" s="37">
        <v>0</v>
      </c>
      <c r="F621" s="37">
        <v>0</v>
      </c>
      <c r="G621" s="33">
        <f t="shared" si="54"/>
        <v>0</v>
      </c>
      <c r="H621" s="8">
        <f t="shared" si="55"/>
        <v>0</v>
      </c>
      <c r="I621" s="8"/>
      <c r="J621" s="33">
        <f t="shared" si="56"/>
        <v>0</v>
      </c>
      <c r="K621" s="33">
        <f t="shared" si="57"/>
        <v>0</v>
      </c>
      <c r="L621" s="33">
        <f t="shared" si="58"/>
        <v>0</v>
      </c>
      <c r="M621" s="33">
        <f t="shared" si="59"/>
        <v>0</v>
      </c>
    </row>
    <row r="622" spans="1:13" x14ac:dyDescent="0.25">
      <c r="A622" s="5" t="s">
        <v>222</v>
      </c>
      <c r="B622" s="5" t="s">
        <v>240</v>
      </c>
      <c r="C622" s="16">
        <v>0</v>
      </c>
      <c r="D622" s="7">
        <v>0</v>
      </c>
      <c r="E622" s="37">
        <v>0</v>
      </c>
      <c r="F622" s="37">
        <v>0</v>
      </c>
      <c r="G622" s="33">
        <f t="shared" si="54"/>
        <v>0</v>
      </c>
      <c r="H622" s="8">
        <f t="shared" si="55"/>
        <v>0</v>
      </c>
      <c r="I622" s="8"/>
      <c r="J622" s="33">
        <f t="shared" si="56"/>
        <v>0</v>
      </c>
      <c r="K622" s="33">
        <f t="shared" si="57"/>
        <v>0</v>
      </c>
      <c r="L622" s="33">
        <f t="shared" si="58"/>
        <v>0</v>
      </c>
      <c r="M622" s="33">
        <f t="shared" si="59"/>
        <v>0</v>
      </c>
    </row>
    <row r="623" spans="1:13" x14ac:dyDescent="0.25">
      <c r="A623" s="5" t="s">
        <v>223</v>
      </c>
      <c r="B623" s="5" t="s">
        <v>240</v>
      </c>
      <c r="C623" s="16">
        <v>0</v>
      </c>
      <c r="D623" s="7">
        <v>0</v>
      </c>
      <c r="E623" s="37">
        <v>0</v>
      </c>
      <c r="F623" s="37">
        <v>0</v>
      </c>
      <c r="G623" s="33">
        <f t="shared" si="54"/>
        <v>0</v>
      </c>
      <c r="H623" s="8">
        <f t="shared" si="55"/>
        <v>0</v>
      </c>
      <c r="I623" s="8"/>
      <c r="J623" s="33">
        <f t="shared" si="56"/>
        <v>0</v>
      </c>
      <c r="K623" s="33">
        <f t="shared" si="57"/>
        <v>0</v>
      </c>
      <c r="L623" s="33">
        <f t="shared" si="58"/>
        <v>0</v>
      </c>
      <c r="M623" s="33">
        <f t="shared" si="59"/>
        <v>0</v>
      </c>
    </row>
    <row r="624" spans="1:13" x14ac:dyDescent="0.25">
      <c r="A624" s="5" t="s">
        <v>224</v>
      </c>
      <c r="B624" s="5" t="s">
        <v>240</v>
      </c>
      <c r="C624" s="16">
        <v>10409.958716311989</v>
      </c>
      <c r="D624" s="7">
        <v>5548.7978935050369</v>
      </c>
      <c r="E624" s="37">
        <v>0.2</v>
      </c>
      <c r="F624" s="37">
        <v>3</v>
      </c>
      <c r="G624" s="33">
        <f t="shared" si="54"/>
        <v>3.0066592756745814</v>
      </c>
      <c r="H624" s="8">
        <f t="shared" si="55"/>
        <v>8.4367013098737412E-2</v>
      </c>
      <c r="I624" s="8"/>
      <c r="J624" s="33">
        <f t="shared" si="56"/>
        <v>1.9237260398242601E-2</v>
      </c>
      <c r="K624" s="33">
        <f t="shared" si="57"/>
        <v>0</v>
      </c>
      <c r="L624" s="33">
        <f t="shared" si="58"/>
        <v>5.4411189116195073E-3</v>
      </c>
      <c r="M624" s="33">
        <f t="shared" si="59"/>
        <v>2.960577501038345E-5</v>
      </c>
    </row>
    <row r="625" spans="1:13" x14ac:dyDescent="0.25">
      <c r="A625" s="5" t="s">
        <v>225</v>
      </c>
      <c r="B625" s="5" t="s">
        <v>240</v>
      </c>
      <c r="C625" s="16">
        <v>3261.0903731763469</v>
      </c>
      <c r="D625" s="7">
        <v>1748.8276077122207</v>
      </c>
      <c r="E625" s="37">
        <v>0.2</v>
      </c>
      <c r="F625" s="37">
        <v>3</v>
      </c>
      <c r="G625" s="33">
        <f t="shared" si="54"/>
        <v>3.0066592756745814</v>
      </c>
      <c r="H625" s="8">
        <f t="shared" si="55"/>
        <v>8.3804793793230224E-3</v>
      </c>
      <c r="I625" s="8"/>
      <c r="J625" s="33">
        <f t="shared" si="56"/>
        <v>6.0630523451890277E-3</v>
      </c>
      <c r="K625" s="33">
        <f t="shared" si="57"/>
        <v>0</v>
      </c>
      <c r="L625" s="33">
        <f t="shared" si="58"/>
        <v>1.7148901711888649E-3</v>
      </c>
      <c r="M625" s="33">
        <f t="shared" si="59"/>
        <v>2.9408482992401743E-6</v>
      </c>
    </row>
    <row r="626" spans="1:13" x14ac:dyDescent="0.25">
      <c r="A626" s="5" t="s">
        <v>226</v>
      </c>
      <c r="B626" s="5" t="s">
        <v>240</v>
      </c>
      <c r="C626" s="16">
        <v>0</v>
      </c>
      <c r="D626" s="7">
        <v>0</v>
      </c>
      <c r="E626" s="37">
        <v>0</v>
      </c>
      <c r="F626" s="37">
        <v>0</v>
      </c>
      <c r="G626" s="33">
        <f t="shared" si="54"/>
        <v>0</v>
      </c>
      <c r="H626" s="8">
        <f t="shared" si="55"/>
        <v>0</v>
      </c>
      <c r="I626" s="8"/>
      <c r="J626" s="33">
        <f t="shared" si="56"/>
        <v>0</v>
      </c>
      <c r="K626" s="33">
        <f t="shared" si="57"/>
        <v>0</v>
      </c>
      <c r="L626" s="33">
        <f t="shared" si="58"/>
        <v>0</v>
      </c>
      <c r="M626" s="33">
        <f t="shared" si="59"/>
        <v>0</v>
      </c>
    </row>
    <row r="627" spans="1:13" x14ac:dyDescent="0.25">
      <c r="A627" s="5" t="s">
        <v>227</v>
      </c>
      <c r="B627" s="5" t="s">
        <v>240</v>
      </c>
      <c r="C627" s="16">
        <v>183.98782380808592</v>
      </c>
      <c r="D627" s="7">
        <v>137.63738854907115</v>
      </c>
      <c r="E627" s="37">
        <v>0.2</v>
      </c>
      <c r="F627" s="37">
        <v>0.5</v>
      </c>
      <c r="G627" s="33">
        <f t="shared" si="54"/>
        <v>0.53851648071345048</v>
      </c>
      <c r="H627" s="8">
        <f t="shared" si="55"/>
        <v>1.6652416933707818E-6</v>
      </c>
      <c r="I627" s="8"/>
      <c r="J627" s="33">
        <f t="shared" si="56"/>
        <v>4.7717836094766258E-4</v>
      </c>
      <c r="K627" s="33">
        <f t="shared" si="57"/>
        <v>0</v>
      </c>
      <c r="L627" s="33">
        <f t="shared" si="58"/>
        <v>1.3496642194462972E-4</v>
      </c>
      <c r="M627" s="33">
        <f t="shared" si="59"/>
        <v>1.8215935052535827E-8</v>
      </c>
    </row>
    <row r="628" spans="1:13" x14ac:dyDescent="0.25">
      <c r="A628" s="5" t="s">
        <v>228</v>
      </c>
      <c r="B628" s="5" t="s">
        <v>240</v>
      </c>
      <c r="C628" s="16">
        <v>0</v>
      </c>
      <c r="D628" s="7">
        <v>0</v>
      </c>
      <c r="E628" s="37">
        <v>0.25</v>
      </c>
      <c r="F628" s="37">
        <v>0</v>
      </c>
      <c r="G628" s="33">
        <f t="shared" si="54"/>
        <v>0.25</v>
      </c>
      <c r="H628" s="8">
        <f t="shared" si="55"/>
        <v>0</v>
      </c>
      <c r="I628" s="8"/>
      <c r="J628" s="33">
        <f t="shared" si="56"/>
        <v>0</v>
      </c>
      <c r="K628" s="33">
        <f t="shared" si="57"/>
        <v>0</v>
      </c>
      <c r="L628" s="33">
        <f t="shared" si="58"/>
        <v>0</v>
      </c>
      <c r="M628" s="33">
        <f t="shared" si="59"/>
        <v>0</v>
      </c>
    </row>
    <row r="629" spans="1:13" x14ac:dyDescent="0.25">
      <c r="A629" s="5" t="s">
        <v>229</v>
      </c>
      <c r="B629" s="5" t="s">
        <v>240</v>
      </c>
      <c r="C629" s="16">
        <v>0</v>
      </c>
      <c r="D629" s="7">
        <v>0</v>
      </c>
      <c r="E629" s="37">
        <v>0.25</v>
      </c>
      <c r="F629" s="37">
        <v>0</v>
      </c>
      <c r="G629" s="33">
        <f t="shared" si="54"/>
        <v>0.25</v>
      </c>
      <c r="H629" s="8">
        <f t="shared" si="55"/>
        <v>0</v>
      </c>
      <c r="I629" s="8"/>
      <c r="J629" s="33">
        <f t="shared" si="56"/>
        <v>0</v>
      </c>
      <c r="K629" s="33">
        <f t="shared" si="57"/>
        <v>0</v>
      </c>
      <c r="L629" s="33">
        <f t="shared" si="58"/>
        <v>0</v>
      </c>
      <c r="M629" s="33">
        <f t="shared" si="59"/>
        <v>0</v>
      </c>
    </row>
    <row r="630" spans="1:13" x14ac:dyDescent="0.25">
      <c r="A630" s="5" t="s">
        <v>230</v>
      </c>
      <c r="B630" s="5" t="s">
        <v>240</v>
      </c>
      <c r="C630" s="16">
        <v>0</v>
      </c>
      <c r="D630" s="7">
        <v>0</v>
      </c>
      <c r="E630" s="37">
        <v>0</v>
      </c>
      <c r="F630" s="37">
        <v>0</v>
      </c>
      <c r="G630" s="33">
        <f t="shared" si="54"/>
        <v>0</v>
      </c>
      <c r="H630" s="8">
        <f t="shared" si="55"/>
        <v>0</v>
      </c>
      <c r="I630" s="8"/>
      <c r="J630" s="33">
        <f t="shared" si="56"/>
        <v>0</v>
      </c>
      <c r="K630" s="33">
        <f t="shared" si="57"/>
        <v>0</v>
      </c>
      <c r="L630" s="33">
        <f t="shared" si="58"/>
        <v>0</v>
      </c>
      <c r="M630" s="33">
        <f t="shared" si="59"/>
        <v>0</v>
      </c>
    </row>
    <row r="631" spans="1:13" x14ac:dyDescent="0.25">
      <c r="A631" s="5" t="s">
        <v>231</v>
      </c>
      <c r="B631" s="5" t="s">
        <v>240</v>
      </c>
      <c r="C631" s="16">
        <v>0</v>
      </c>
      <c r="D631" s="7">
        <v>0</v>
      </c>
      <c r="E631" s="37">
        <v>0</v>
      </c>
      <c r="F631" s="37">
        <v>0</v>
      </c>
      <c r="G631" s="33">
        <f t="shared" si="54"/>
        <v>0</v>
      </c>
      <c r="H631" s="8">
        <f t="shared" si="55"/>
        <v>0</v>
      </c>
      <c r="I631" s="8"/>
      <c r="J631" s="33">
        <f t="shared" si="56"/>
        <v>0</v>
      </c>
      <c r="K631" s="33">
        <f t="shared" si="57"/>
        <v>0</v>
      </c>
      <c r="L631" s="33">
        <f t="shared" si="58"/>
        <v>0</v>
      </c>
      <c r="M631" s="33">
        <f t="shared" si="59"/>
        <v>0</v>
      </c>
    </row>
    <row r="632" spans="1:13" x14ac:dyDescent="0.25">
      <c r="A632" s="5" t="s">
        <v>243</v>
      </c>
      <c r="B632" s="5" t="s">
        <v>240</v>
      </c>
      <c r="C632" s="10">
        <v>8.6420382835649998E-2</v>
      </c>
      <c r="D632" s="10">
        <v>0.53824881400000002</v>
      </c>
      <c r="E632" s="30">
        <v>0.51</v>
      </c>
      <c r="F632" s="30">
        <v>0.99</v>
      </c>
      <c r="G632" s="33">
        <f t="shared" si="54"/>
        <v>1.1136426715962351</v>
      </c>
      <c r="H632" s="8">
        <f t="shared" si="55"/>
        <v>1.0890913788764295E-10</v>
      </c>
      <c r="I632" s="8"/>
      <c r="J632" s="33">
        <f t="shared" si="56"/>
        <v>1.8660677128073613E-6</v>
      </c>
      <c r="K632" s="33">
        <f t="shared" si="57"/>
        <v>0</v>
      </c>
      <c r="L632" s="33">
        <f t="shared" si="58"/>
        <v>1.3458993165569432E-6</v>
      </c>
      <c r="M632" s="33">
        <f t="shared" si="59"/>
        <v>1.8114449703084467E-12</v>
      </c>
    </row>
    <row r="633" spans="1:13" x14ac:dyDescent="0.25">
      <c r="A633" s="5" t="s">
        <v>244</v>
      </c>
      <c r="B633" s="5" t="s">
        <v>240</v>
      </c>
      <c r="C633" s="10">
        <v>0</v>
      </c>
      <c r="D633" s="10">
        <v>0</v>
      </c>
      <c r="E633" s="30">
        <v>0.51</v>
      </c>
      <c r="F633" s="30">
        <v>0.99</v>
      </c>
      <c r="G633" s="33">
        <f t="shared" si="54"/>
        <v>1.1136426715962351</v>
      </c>
      <c r="H633" s="8">
        <f t="shared" si="55"/>
        <v>0</v>
      </c>
      <c r="I633" s="8"/>
      <c r="J633" s="33">
        <f t="shared" si="56"/>
        <v>0</v>
      </c>
      <c r="K633" s="33">
        <f t="shared" si="57"/>
        <v>0</v>
      </c>
      <c r="L633" s="33">
        <f t="shared" si="58"/>
        <v>0</v>
      </c>
      <c r="M633" s="33">
        <f t="shared" si="59"/>
        <v>0</v>
      </c>
    </row>
    <row r="634" spans="1:13" x14ac:dyDescent="0.25">
      <c r="A634" s="5" t="s">
        <v>245</v>
      </c>
      <c r="B634" s="5" t="s">
        <v>240</v>
      </c>
      <c r="C634" s="10">
        <v>0</v>
      </c>
      <c r="D634" s="10">
        <v>0</v>
      </c>
      <c r="E634" s="29">
        <v>1.004987562112089</v>
      </c>
      <c r="F634" s="29">
        <v>0.98571428571428577</v>
      </c>
      <c r="G634" s="33">
        <f t="shared" si="54"/>
        <v>1.4077047464085728</v>
      </c>
      <c r="H634" s="8">
        <f t="shared" si="55"/>
        <v>0</v>
      </c>
      <c r="I634" s="8"/>
      <c r="J634" s="33">
        <f t="shared" si="56"/>
        <v>0</v>
      </c>
      <c r="K634" s="33">
        <f t="shared" si="57"/>
        <v>0</v>
      </c>
      <c r="L634" s="33">
        <f t="shared" si="58"/>
        <v>0</v>
      </c>
      <c r="M634" s="33">
        <f t="shared" si="59"/>
        <v>0</v>
      </c>
    </row>
    <row r="635" spans="1:13" x14ac:dyDescent="0.25">
      <c r="A635" s="5" t="s">
        <v>246</v>
      </c>
      <c r="B635" s="5" t="s">
        <v>240</v>
      </c>
      <c r="C635" s="10">
        <v>1.9072227418719001</v>
      </c>
      <c r="D635" s="10">
        <v>0.59777508191432094</v>
      </c>
      <c r="E635" s="29">
        <v>1.004987562112089</v>
      </c>
      <c r="F635" s="29">
        <v>0.98571428571428577</v>
      </c>
      <c r="G635" s="33">
        <f t="shared" si="54"/>
        <v>1.4077047464085728</v>
      </c>
      <c r="H635" s="8">
        <f t="shared" si="55"/>
        <v>2.146372993649184E-10</v>
      </c>
      <c r="I635" s="8"/>
      <c r="J635" s="33">
        <f t="shared" si="56"/>
        <v>2.0724407576327512E-6</v>
      </c>
      <c r="K635" s="33">
        <f t="shared" si="57"/>
        <v>0</v>
      </c>
      <c r="L635" s="33">
        <f t="shared" si="58"/>
        <v>2.9454917419121672E-6</v>
      </c>
      <c r="M635" s="33">
        <f t="shared" si="59"/>
        <v>8.675921601672773E-12</v>
      </c>
    </row>
    <row r="636" spans="1:13" x14ac:dyDescent="0.25">
      <c r="A636" s="5" t="s">
        <v>247</v>
      </c>
      <c r="B636" s="5" t="s">
        <v>240</v>
      </c>
      <c r="C636" s="10">
        <v>7.0913334301079001</v>
      </c>
      <c r="D636" s="10">
        <v>53.773189163713596</v>
      </c>
      <c r="E636" s="29">
        <v>1.004987562112089</v>
      </c>
      <c r="F636" s="29">
        <v>0.98571428571428577</v>
      </c>
      <c r="G636" s="33">
        <f t="shared" si="54"/>
        <v>1.4077047464085728</v>
      </c>
      <c r="H636" s="8">
        <f t="shared" si="55"/>
        <v>1.7368454228419521E-6</v>
      </c>
      <c r="I636" s="8"/>
      <c r="J636" s="33">
        <f t="shared" si="56"/>
        <v>1.8642755822791021E-4</v>
      </c>
      <c r="K636" s="33">
        <f t="shared" si="57"/>
        <v>0</v>
      </c>
      <c r="L636" s="33">
        <f t="shared" si="58"/>
        <v>2.6496334392322671E-4</v>
      </c>
      <c r="M636" s="33">
        <f t="shared" si="59"/>
        <v>7.0205573622978121E-8</v>
      </c>
    </row>
    <row r="637" spans="1:13" x14ac:dyDescent="0.25">
      <c r="A637" s="5" t="s">
        <v>248</v>
      </c>
      <c r="B637" s="5" t="s">
        <v>240</v>
      </c>
      <c r="C637" s="10">
        <v>171.41877741659266</v>
      </c>
      <c r="D637" s="10">
        <v>57.511884741471356</v>
      </c>
      <c r="E637" s="29">
        <v>1.004987562112089</v>
      </c>
      <c r="F637" s="29">
        <v>0.98571428571428577</v>
      </c>
      <c r="G637" s="33">
        <f t="shared" si="54"/>
        <v>1.4077047464085728</v>
      </c>
      <c r="H637" s="8">
        <f t="shared" si="55"/>
        <v>1.986757130936942E-6</v>
      </c>
      <c r="I637" s="8"/>
      <c r="J637" s="33">
        <f t="shared" si="56"/>
        <v>1.993893315271811E-4</v>
      </c>
      <c r="K637" s="33">
        <f t="shared" si="57"/>
        <v>0</v>
      </c>
      <c r="L637" s="33">
        <f t="shared" si="58"/>
        <v>2.8338548509803638E-4</v>
      </c>
      <c r="M637" s="33">
        <f t="shared" si="59"/>
        <v>8.0307333164249399E-8</v>
      </c>
    </row>
    <row r="638" spans="1:13" x14ac:dyDescent="0.25">
      <c r="A638" s="5" t="s">
        <v>249</v>
      </c>
      <c r="B638" s="5" t="s">
        <v>240</v>
      </c>
      <c r="C638" s="10">
        <v>0</v>
      </c>
      <c r="D638" s="10">
        <v>0</v>
      </c>
      <c r="E638" s="29">
        <v>3</v>
      </c>
      <c r="F638" s="29">
        <v>0.98571428571428577</v>
      </c>
      <c r="G638" s="33">
        <f t="shared" si="54"/>
        <v>3.1577892033923392</v>
      </c>
      <c r="H638" s="8">
        <f t="shared" si="55"/>
        <v>0</v>
      </c>
      <c r="I638" s="8"/>
      <c r="J638" s="33">
        <f t="shared" si="56"/>
        <v>0</v>
      </c>
      <c r="K638" s="33">
        <f t="shared" si="57"/>
        <v>0</v>
      </c>
      <c r="L638" s="33">
        <f t="shared" si="58"/>
        <v>0</v>
      </c>
      <c r="M638" s="33">
        <f t="shared" si="59"/>
        <v>0</v>
      </c>
    </row>
    <row r="639" spans="1:13" x14ac:dyDescent="0.25">
      <c r="A639" s="5" t="s">
        <v>250</v>
      </c>
      <c r="B639" s="5" t="s">
        <v>240</v>
      </c>
      <c r="C639" s="10">
        <v>2.45387413101535</v>
      </c>
      <c r="D639" s="10">
        <v>0.43998628634714287</v>
      </c>
      <c r="E639" s="29">
        <v>3</v>
      </c>
      <c r="F639" s="29">
        <v>0.98571428571428577</v>
      </c>
      <c r="G639" s="33">
        <f t="shared" si="54"/>
        <v>3.1577892033923392</v>
      </c>
      <c r="H639" s="8">
        <f t="shared" si="55"/>
        <v>5.851281364417577E-10</v>
      </c>
      <c r="I639" s="8"/>
      <c r="J639" s="33">
        <f t="shared" si="56"/>
        <v>1.5253990007498978E-6</v>
      </c>
      <c r="K639" s="33">
        <f t="shared" si="57"/>
        <v>0</v>
      </c>
      <c r="L639" s="33">
        <f t="shared" si="58"/>
        <v>6.4717198646726173E-6</v>
      </c>
      <c r="M639" s="33">
        <f t="shared" si="59"/>
        <v>4.188315800679816E-11</v>
      </c>
    </row>
    <row r="640" spans="1:13" x14ac:dyDescent="0.25">
      <c r="A640" s="5" t="s">
        <v>251</v>
      </c>
      <c r="B640" s="5" t="s">
        <v>240</v>
      </c>
      <c r="C640" s="10">
        <v>0</v>
      </c>
      <c r="D640" s="10">
        <v>0</v>
      </c>
      <c r="E640" s="29">
        <v>3</v>
      </c>
      <c r="F640" s="29">
        <v>0.98571428571428577</v>
      </c>
      <c r="G640" s="33">
        <f t="shared" si="54"/>
        <v>3.1577892033923392</v>
      </c>
      <c r="H640" s="8">
        <f t="shared" si="55"/>
        <v>0</v>
      </c>
      <c r="I640" s="8"/>
      <c r="J640" s="33">
        <f t="shared" si="56"/>
        <v>0</v>
      </c>
      <c r="K640" s="33">
        <f t="shared" si="57"/>
        <v>0</v>
      </c>
      <c r="L640" s="33">
        <f t="shared" si="58"/>
        <v>0</v>
      </c>
      <c r="M640" s="33">
        <f t="shared" si="59"/>
        <v>0</v>
      </c>
    </row>
    <row r="641" spans="1:13" x14ac:dyDescent="0.25">
      <c r="A641" s="5" t="s">
        <v>252</v>
      </c>
      <c r="B641" s="5" t="s">
        <v>240</v>
      </c>
      <c r="C641" s="10">
        <v>2.9358775700930497</v>
      </c>
      <c r="D641" s="10">
        <v>6.0594870084605077</v>
      </c>
      <c r="E641" s="29">
        <v>3</v>
      </c>
      <c r="F641" s="29">
        <v>0.98571428571428577</v>
      </c>
      <c r="G641" s="33">
        <f t="shared" si="54"/>
        <v>3.1577892033923392</v>
      </c>
      <c r="H641" s="8">
        <f t="shared" si="55"/>
        <v>1.1097992284383871E-7</v>
      </c>
      <c r="I641" s="8"/>
      <c r="J641" s="33">
        <f t="shared" si="56"/>
        <v>2.1007780729942898E-5</v>
      </c>
      <c r="K641" s="33">
        <f t="shared" si="57"/>
        <v>0</v>
      </c>
      <c r="L641" s="33">
        <f t="shared" si="58"/>
        <v>8.9128465270936217E-5</v>
      </c>
      <c r="M641" s="33">
        <f t="shared" si="59"/>
        <v>7.9438833215524827E-9</v>
      </c>
    </row>
    <row r="642" spans="1:13" x14ac:dyDescent="0.25">
      <c r="A642" s="5" t="s">
        <v>253</v>
      </c>
      <c r="B642" s="5" t="s">
        <v>240</v>
      </c>
      <c r="C642" s="10">
        <v>0</v>
      </c>
      <c r="D642" s="10">
        <v>0</v>
      </c>
      <c r="E642" s="29">
        <v>3</v>
      </c>
      <c r="F642" s="29">
        <v>0.98571428571428577</v>
      </c>
      <c r="G642" s="33">
        <f t="shared" si="54"/>
        <v>3.1577892033923392</v>
      </c>
      <c r="H642" s="8">
        <f t="shared" si="55"/>
        <v>0</v>
      </c>
      <c r="I642" s="8"/>
      <c r="J642" s="33">
        <f t="shared" si="56"/>
        <v>0</v>
      </c>
      <c r="K642" s="33">
        <f t="shared" si="57"/>
        <v>0</v>
      </c>
      <c r="L642" s="33">
        <f t="shared" si="58"/>
        <v>0</v>
      </c>
      <c r="M642" s="33">
        <f t="shared" si="59"/>
        <v>0</v>
      </c>
    </row>
    <row r="643" spans="1:13" x14ac:dyDescent="0.25">
      <c r="A643" s="5" t="s">
        <v>254</v>
      </c>
      <c r="B643" s="5" t="s">
        <v>240</v>
      </c>
      <c r="C643" s="10">
        <v>2.4718367105000001E-4</v>
      </c>
      <c r="D643" s="10">
        <v>9.3412840714285738E-5</v>
      </c>
      <c r="E643" s="29">
        <v>3</v>
      </c>
      <c r="F643" s="29">
        <v>0.98571428571428577</v>
      </c>
      <c r="G643" s="33">
        <f t="shared" si="54"/>
        <v>3.1577892033923392</v>
      </c>
      <c r="H643" s="8">
        <f t="shared" si="55"/>
        <v>2.6374598664385698E-17</v>
      </c>
      <c r="I643" s="8"/>
      <c r="J643" s="33">
        <f t="shared" si="56"/>
        <v>3.2385521618361718E-10</v>
      </c>
      <c r="K643" s="33">
        <f t="shared" si="57"/>
        <v>0</v>
      </c>
      <c r="L643" s="33">
        <f t="shared" si="58"/>
        <v>1.3740013169164263E-9</v>
      </c>
      <c r="M643" s="33">
        <f t="shared" si="59"/>
        <v>1.8878796188880736E-18</v>
      </c>
    </row>
    <row r="644" spans="1:13" x14ac:dyDescent="0.25">
      <c r="A644" s="5" t="s">
        <v>255</v>
      </c>
      <c r="B644" s="5" t="s">
        <v>240</v>
      </c>
      <c r="C644" s="10">
        <v>0</v>
      </c>
      <c r="D644" s="10">
        <v>0</v>
      </c>
      <c r="E644" s="30">
        <v>0.15</v>
      </c>
      <c r="F644" s="30">
        <v>0.5</v>
      </c>
      <c r="G644" s="33">
        <f t="shared" si="54"/>
        <v>0.52201532544552753</v>
      </c>
      <c r="H644" s="8">
        <f t="shared" si="55"/>
        <v>0</v>
      </c>
      <c r="I644" s="8"/>
      <c r="J644" s="33">
        <f t="shared" si="56"/>
        <v>0</v>
      </c>
      <c r="K644" s="33">
        <f t="shared" si="57"/>
        <v>0</v>
      </c>
      <c r="L644" s="33">
        <f t="shared" si="58"/>
        <v>0</v>
      </c>
      <c r="M644" s="33">
        <f t="shared" si="59"/>
        <v>0</v>
      </c>
    </row>
    <row r="645" spans="1:13" x14ac:dyDescent="0.25">
      <c r="A645" s="5" t="s">
        <v>232</v>
      </c>
      <c r="B645" s="5" t="s">
        <v>240</v>
      </c>
      <c r="C645" s="7">
        <v>0</v>
      </c>
      <c r="D645" s="7">
        <v>0</v>
      </c>
      <c r="E645" s="37">
        <v>0.2</v>
      </c>
      <c r="F645" s="37">
        <v>0</v>
      </c>
      <c r="G645" s="33">
        <f t="shared" si="54"/>
        <v>0.2</v>
      </c>
      <c r="H645" s="8">
        <f t="shared" si="55"/>
        <v>0</v>
      </c>
      <c r="I645" s="8"/>
      <c r="J645" s="33">
        <f t="shared" si="56"/>
        <v>0</v>
      </c>
      <c r="K645" s="33">
        <f t="shared" si="57"/>
        <v>0</v>
      </c>
      <c r="L645" s="33">
        <f t="shared" si="58"/>
        <v>0</v>
      </c>
      <c r="M645" s="33">
        <f t="shared" si="59"/>
        <v>0</v>
      </c>
    </row>
    <row r="646" spans="1:13" x14ac:dyDescent="0.25">
      <c r="A646" s="5" t="s">
        <v>233</v>
      </c>
      <c r="B646" s="5" t="s">
        <v>240</v>
      </c>
      <c r="C646" s="7">
        <v>0</v>
      </c>
      <c r="D646" s="8">
        <v>19.655173964880003</v>
      </c>
      <c r="E646" s="37">
        <v>0.2</v>
      </c>
      <c r="F646" s="37">
        <v>1.1000000000000001</v>
      </c>
      <c r="G646" s="33">
        <f t="shared" si="54"/>
        <v>1.1180339887498949</v>
      </c>
      <c r="H646" s="8">
        <f t="shared" si="55"/>
        <v>1.4637611868715378E-7</v>
      </c>
      <c r="I646" s="8"/>
      <c r="J646" s="33">
        <f t="shared" si="56"/>
        <v>6.8142993670348192E-5</v>
      </c>
      <c r="K646" s="33">
        <f t="shared" si="57"/>
        <v>0</v>
      </c>
      <c r="L646" s="33">
        <f t="shared" si="58"/>
        <v>1.9273749165862081E-5</v>
      </c>
      <c r="M646" s="33">
        <f t="shared" si="59"/>
        <v>3.7147740690856925E-10</v>
      </c>
    </row>
    <row r="647" spans="1:13" x14ac:dyDescent="0.25">
      <c r="A647" s="5" t="s">
        <v>234</v>
      </c>
      <c r="B647" s="5" t="s">
        <v>240</v>
      </c>
      <c r="C647" s="7">
        <v>3.0243641066299998E-2</v>
      </c>
      <c r="D647" s="7">
        <v>1.3180368865583001</v>
      </c>
      <c r="E647" s="37">
        <v>0.05</v>
      </c>
      <c r="F647" s="37">
        <v>0.5</v>
      </c>
      <c r="G647" s="33">
        <f t="shared" si="54"/>
        <v>0.50249378105604448</v>
      </c>
      <c r="H647" s="8">
        <f t="shared" si="55"/>
        <v>1.329605924963244E-10</v>
      </c>
      <c r="I647" s="8"/>
      <c r="J647" s="33">
        <f t="shared" si="56"/>
        <v>4.5695336697863719E-6</v>
      </c>
      <c r="K647" s="33">
        <f t="shared" si="57"/>
        <v>0</v>
      </c>
      <c r="L647" s="33">
        <f t="shared" si="58"/>
        <v>3.2311482447661937E-7</v>
      </c>
      <c r="M647" s="33">
        <f t="shared" si="59"/>
        <v>1.0440318979655654E-13</v>
      </c>
    </row>
    <row r="648" spans="1:13" x14ac:dyDescent="0.25">
      <c r="A648" s="5" t="s">
        <v>235</v>
      </c>
      <c r="B648" s="5" t="s">
        <v>240</v>
      </c>
      <c r="C648" s="7">
        <v>352.24739988866997</v>
      </c>
      <c r="D648" s="7">
        <v>376.24836157000004</v>
      </c>
      <c r="E648" s="37">
        <v>0.3</v>
      </c>
      <c r="F648" s="37">
        <v>0.5</v>
      </c>
      <c r="G648" s="33">
        <f t="shared" si="54"/>
        <v>0.58309518948452999</v>
      </c>
      <c r="H648" s="8">
        <f t="shared" si="55"/>
        <v>1.458930427240801E-5</v>
      </c>
      <c r="I648" s="8"/>
      <c r="J648" s="33">
        <f t="shared" si="56"/>
        <v>1.3044244618111635E-3</v>
      </c>
      <c r="K648" s="33">
        <f t="shared" si="57"/>
        <v>0</v>
      </c>
      <c r="L648" s="33">
        <f t="shared" si="58"/>
        <v>5.5342042949537188E-4</v>
      </c>
      <c r="M648" s="33">
        <f t="shared" si="59"/>
        <v>3.0627417178284187E-7</v>
      </c>
    </row>
    <row r="649" spans="1:13" x14ac:dyDescent="0.25">
      <c r="A649" s="5" t="s">
        <v>236</v>
      </c>
      <c r="B649" s="5" t="s">
        <v>240</v>
      </c>
      <c r="C649" s="7">
        <v>0</v>
      </c>
      <c r="D649" s="7">
        <v>0</v>
      </c>
      <c r="E649" s="37">
        <v>0</v>
      </c>
      <c r="F649" s="37">
        <v>0</v>
      </c>
      <c r="G649" s="33">
        <f t="shared" si="54"/>
        <v>0</v>
      </c>
      <c r="H649" s="8">
        <f t="shared" si="55"/>
        <v>0</v>
      </c>
      <c r="I649" s="8"/>
      <c r="J649" s="33">
        <f t="shared" si="56"/>
        <v>0</v>
      </c>
      <c r="K649" s="33">
        <f t="shared" si="57"/>
        <v>0</v>
      </c>
      <c r="L649" s="33">
        <f t="shared" si="58"/>
        <v>0</v>
      </c>
      <c r="M649" s="33">
        <f t="shared" si="59"/>
        <v>0</v>
      </c>
    </row>
    <row r="650" spans="1:13" x14ac:dyDescent="0.25">
      <c r="A650" s="5" t="s">
        <v>173</v>
      </c>
      <c r="B650" s="5" t="s">
        <v>241</v>
      </c>
      <c r="C650" s="7">
        <v>0</v>
      </c>
      <c r="D650" s="7">
        <v>0</v>
      </c>
      <c r="E650" s="37">
        <v>0</v>
      </c>
      <c r="F650" s="37">
        <v>0</v>
      </c>
      <c r="G650" s="33">
        <f t="shared" si="54"/>
        <v>0</v>
      </c>
      <c r="H650" s="8">
        <f t="shared" si="55"/>
        <v>0</v>
      </c>
      <c r="I650" s="8"/>
      <c r="J650" s="33">
        <f t="shared" si="56"/>
        <v>0</v>
      </c>
      <c r="K650" s="33">
        <f t="shared" si="57"/>
        <v>0</v>
      </c>
      <c r="L650" s="33">
        <f t="shared" si="58"/>
        <v>0</v>
      </c>
      <c r="M650" s="33">
        <f t="shared" si="59"/>
        <v>0</v>
      </c>
    </row>
    <row r="651" spans="1:13" x14ac:dyDescent="0.25">
      <c r="A651" s="5" t="s">
        <v>174</v>
      </c>
      <c r="B651" s="5" t="s">
        <v>241</v>
      </c>
      <c r="C651" s="7">
        <v>0</v>
      </c>
      <c r="D651" s="7">
        <v>0</v>
      </c>
      <c r="E651" s="37">
        <v>0</v>
      </c>
      <c r="F651" s="37">
        <v>0</v>
      </c>
      <c r="G651" s="33">
        <f t="shared" ref="G651:G667" si="60">SQRT((E651^2)+(F651^2))</f>
        <v>0</v>
      </c>
      <c r="H651" s="8">
        <f t="shared" ref="H651:H667" si="61">(G651*D651)^2/(SUM($D$9:$D$667))^2</f>
        <v>0</v>
      </c>
      <c r="I651" s="8"/>
      <c r="J651" s="33">
        <f t="shared" ref="J651:J667" si="62">ABS((D651/SUM($C$9:$C$667)))</f>
        <v>0</v>
      </c>
      <c r="K651" s="33">
        <f t="shared" ref="K651:K667" si="63">I651*F651</f>
        <v>0</v>
      </c>
      <c r="L651" s="33">
        <f t="shared" ref="L651:L667" si="64">J651*E651*(SQRT(2))</f>
        <v>0</v>
      </c>
      <c r="M651" s="33">
        <f t="shared" ref="M651:M667" si="65">K651^2+L651^2</f>
        <v>0</v>
      </c>
    </row>
    <row r="652" spans="1:13" x14ac:dyDescent="0.25">
      <c r="A652" s="5" t="s">
        <v>242</v>
      </c>
      <c r="B652" s="5" t="s">
        <v>241</v>
      </c>
      <c r="C652" s="7">
        <v>4005.3231513600003</v>
      </c>
      <c r="D652" s="7">
        <v>0.8134743940354372</v>
      </c>
      <c r="E652" s="37">
        <v>0.05</v>
      </c>
      <c r="F652" s="37">
        <v>0.5</v>
      </c>
      <c r="G652" s="33">
        <f t="shared" si="60"/>
        <v>0.50249378105604448</v>
      </c>
      <c r="H652" s="8">
        <f t="shared" si="61"/>
        <v>5.0647217034635626E-11</v>
      </c>
      <c r="I652" s="8"/>
      <c r="J652" s="33">
        <f t="shared" si="62"/>
        <v>2.8202538722269484E-6</v>
      </c>
      <c r="K652" s="33">
        <f t="shared" si="63"/>
        <v>0</v>
      </c>
      <c r="L652" s="33">
        <f t="shared" si="64"/>
        <v>1.9942206377192944E-7</v>
      </c>
      <c r="M652" s="33">
        <f t="shared" si="65"/>
        <v>3.9769159519055491E-14</v>
      </c>
    </row>
    <row r="653" spans="1:13" x14ac:dyDescent="0.25">
      <c r="A653" s="5" t="s">
        <v>185</v>
      </c>
      <c r="B653" s="5" t="s">
        <v>241</v>
      </c>
      <c r="C653" s="7">
        <v>0</v>
      </c>
      <c r="D653" s="7">
        <v>0</v>
      </c>
      <c r="E653" s="37">
        <v>0</v>
      </c>
      <c r="F653" s="37">
        <v>0</v>
      </c>
      <c r="G653" s="33">
        <f t="shared" si="60"/>
        <v>0</v>
      </c>
      <c r="H653" s="8">
        <f t="shared" si="61"/>
        <v>0</v>
      </c>
      <c r="I653" s="8"/>
      <c r="J653" s="33">
        <f t="shared" si="62"/>
        <v>0</v>
      </c>
      <c r="K653" s="33">
        <f t="shared" si="63"/>
        <v>0</v>
      </c>
      <c r="L653" s="33">
        <f t="shared" si="64"/>
        <v>0</v>
      </c>
      <c r="M653" s="33">
        <f t="shared" si="65"/>
        <v>0</v>
      </c>
    </row>
    <row r="654" spans="1:13" x14ac:dyDescent="0.25">
      <c r="A654" s="5" t="s">
        <v>186</v>
      </c>
      <c r="B654" s="5" t="s">
        <v>241</v>
      </c>
      <c r="C654" s="7">
        <v>0</v>
      </c>
      <c r="D654" s="7">
        <v>0</v>
      </c>
      <c r="E654" s="37">
        <v>0</v>
      </c>
      <c r="F654" s="37">
        <v>0</v>
      </c>
      <c r="G654" s="33">
        <f t="shared" si="60"/>
        <v>0</v>
      </c>
      <c r="H654" s="8">
        <f t="shared" si="61"/>
        <v>0</v>
      </c>
      <c r="I654" s="8"/>
      <c r="J654" s="33">
        <f t="shared" si="62"/>
        <v>0</v>
      </c>
      <c r="K654" s="33">
        <f t="shared" si="63"/>
        <v>0</v>
      </c>
      <c r="L654" s="33">
        <f t="shared" si="64"/>
        <v>0</v>
      </c>
      <c r="M654" s="33">
        <f t="shared" si="65"/>
        <v>0</v>
      </c>
    </row>
    <row r="655" spans="1:13" x14ac:dyDescent="0.25">
      <c r="A655" s="5" t="s">
        <v>187</v>
      </c>
      <c r="B655" s="5" t="s">
        <v>241</v>
      </c>
      <c r="C655" s="7">
        <v>0</v>
      </c>
      <c r="D655" s="7">
        <v>0</v>
      </c>
      <c r="E655" s="37">
        <v>0</v>
      </c>
      <c r="F655" s="37">
        <v>0</v>
      </c>
      <c r="G655" s="33">
        <f t="shared" si="60"/>
        <v>0</v>
      </c>
      <c r="H655" s="8">
        <f t="shared" si="61"/>
        <v>0</v>
      </c>
      <c r="I655" s="8"/>
      <c r="J655" s="33">
        <f t="shared" si="62"/>
        <v>0</v>
      </c>
      <c r="K655" s="33">
        <f t="shared" si="63"/>
        <v>0</v>
      </c>
      <c r="L655" s="33">
        <f t="shared" si="64"/>
        <v>0</v>
      </c>
      <c r="M655" s="33">
        <f t="shared" si="65"/>
        <v>0</v>
      </c>
    </row>
    <row r="656" spans="1:13" x14ac:dyDescent="0.25">
      <c r="A656" s="5" t="s">
        <v>188</v>
      </c>
      <c r="B656" s="5" t="s">
        <v>241</v>
      </c>
      <c r="C656" s="7">
        <v>0</v>
      </c>
      <c r="D656" s="7">
        <v>0</v>
      </c>
      <c r="E656" s="37">
        <v>0</v>
      </c>
      <c r="F656" s="37">
        <v>0</v>
      </c>
      <c r="G656" s="33">
        <f t="shared" si="60"/>
        <v>0</v>
      </c>
      <c r="H656" s="8">
        <f t="shared" si="61"/>
        <v>0</v>
      </c>
      <c r="I656" s="8"/>
      <c r="J656" s="33">
        <f t="shared" si="62"/>
        <v>0</v>
      </c>
      <c r="K656" s="33">
        <f t="shared" si="63"/>
        <v>0</v>
      </c>
      <c r="L656" s="33">
        <f t="shared" si="64"/>
        <v>0</v>
      </c>
      <c r="M656" s="33">
        <f t="shared" si="65"/>
        <v>0</v>
      </c>
    </row>
    <row r="657" spans="1:13" x14ac:dyDescent="0.25">
      <c r="A657" s="5" t="s">
        <v>189</v>
      </c>
      <c r="B657" s="5" t="s">
        <v>241</v>
      </c>
      <c r="C657" s="7">
        <v>0</v>
      </c>
      <c r="D657" s="7">
        <v>0</v>
      </c>
      <c r="E657" s="37">
        <v>0</v>
      </c>
      <c r="F657" s="37">
        <v>0</v>
      </c>
      <c r="G657" s="33">
        <f t="shared" si="60"/>
        <v>0</v>
      </c>
      <c r="H657" s="8">
        <f t="shared" si="61"/>
        <v>0</v>
      </c>
      <c r="I657" s="8"/>
      <c r="J657" s="33">
        <f t="shared" si="62"/>
        <v>0</v>
      </c>
      <c r="K657" s="33">
        <f t="shared" si="63"/>
        <v>0</v>
      </c>
      <c r="L657" s="33">
        <f t="shared" si="64"/>
        <v>0</v>
      </c>
      <c r="M657" s="33">
        <f t="shared" si="65"/>
        <v>0</v>
      </c>
    </row>
    <row r="658" spans="1:13" x14ac:dyDescent="0.25">
      <c r="A658" s="5" t="s">
        <v>190</v>
      </c>
      <c r="B658" s="5" t="s">
        <v>241</v>
      </c>
      <c r="C658" s="7">
        <v>0</v>
      </c>
      <c r="D658" s="7">
        <v>1967.9913551994707</v>
      </c>
      <c r="E658" s="37">
        <v>1.75</v>
      </c>
      <c r="F658" s="37">
        <v>0</v>
      </c>
      <c r="G658" s="33">
        <f t="shared" si="60"/>
        <v>1.75</v>
      </c>
      <c r="H658" s="8">
        <f t="shared" si="61"/>
        <v>3.5952483880054885E-3</v>
      </c>
      <c r="I658" s="8"/>
      <c r="J658" s="33">
        <f t="shared" si="62"/>
        <v>6.822876393781957E-3</v>
      </c>
      <c r="K658" s="33">
        <f t="shared" si="63"/>
        <v>0</v>
      </c>
      <c r="L658" s="33">
        <f t="shared" si="64"/>
        <v>1.6885757578342937E-2</v>
      </c>
      <c r="M658" s="33">
        <f t="shared" si="65"/>
        <v>2.8512880899456594E-4</v>
      </c>
    </row>
    <row r="659" spans="1:13" x14ac:dyDescent="0.25">
      <c r="A659" s="5" t="s">
        <v>191</v>
      </c>
      <c r="B659" s="5" t="s">
        <v>241</v>
      </c>
      <c r="C659" s="7">
        <v>0</v>
      </c>
      <c r="D659" s="7">
        <v>0.51843861811487058</v>
      </c>
      <c r="E659" s="37">
        <v>1.5</v>
      </c>
      <c r="F659" s="37">
        <v>0</v>
      </c>
      <c r="G659" s="33">
        <f t="shared" si="60"/>
        <v>1.5</v>
      </c>
      <c r="H659" s="8">
        <f t="shared" si="61"/>
        <v>1.8330893613447875E-10</v>
      </c>
      <c r="I659" s="8"/>
      <c r="J659" s="33">
        <f t="shared" si="62"/>
        <v>1.7973872699264796E-6</v>
      </c>
      <c r="K659" s="33">
        <f t="shared" si="63"/>
        <v>0</v>
      </c>
      <c r="L659" s="33">
        <f t="shared" si="64"/>
        <v>3.8128341809501677E-6</v>
      </c>
      <c r="M659" s="33">
        <f t="shared" si="65"/>
        <v>1.4537704491421937E-11</v>
      </c>
    </row>
    <row r="660" spans="1:13" x14ac:dyDescent="0.25">
      <c r="A660" s="5" t="s">
        <v>192</v>
      </c>
      <c r="B660" s="5" t="s">
        <v>241</v>
      </c>
      <c r="C660" s="7">
        <v>0</v>
      </c>
      <c r="D660" s="7">
        <v>2.4711113250905852</v>
      </c>
      <c r="E660" s="37">
        <v>2</v>
      </c>
      <c r="F660" s="37">
        <v>0</v>
      </c>
      <c r="G660" s="33">
        <f t="shared" si="60"/>
        <v>2</v>
      </c>
      <c r="H660" s="8">
        <f t="shared" si="61"/>
        <v>7.4037380315451048E-9</v>
      </c>
      <c r="I660" s="8"/>
      <c r="J660" s="33">
        <f t="shared" si="62"/>
        <v>8.5671550750581985E-6</v>
      </c>
      <c r="K660" s="33">
        <f t="shared" si="63"/>
        <v>0</v>
      </c>
      <c r="L660" s="33">
        <f t="shared" si="64"/>
        <v>2.4231573796201592E-5</v>
      </c>
      <c r="M660" s="33">
        <f t="shared" si="65"/>
        <v>5.8716916864076366E-10</v>
      </c>
    </row>
    <row r="661" spans="1:13" x14ac:dyDescent="0.25">
      <c r="A661" s="5" t="s">
        <v>193</v>
      </c>
      <c r="B661" s="5" t="s">
        <v>241</v>
      </c>
      <c r="C661" s="7">
        <v>0.14194591116912392</v>
      </c>
      <c r="D661" s="7">
        <v>9.2648582994600019</v>
      </c>
      <c r="E661" s="37">
        <v>1.1000000000000001</v>
      </c>
      <c r="F661" s="37">
        <v>0</v>
      </c>
      <c r="G661" s="33">
        <f t="shared" si="60"/>
        <v>1.1000000000000001</v>
      </c>
      <c r="H661" s="8">
        <f t="shared" si="61"/>
        <v>3.1482510964436625E-8</v>
      </c>
      <c r="I661" s="8"/>
      <c r="J661" s="33">
        <f t="shared" si="62"/>
        <v>3.2120559277920909E-5</v>
      </c>
      <c r="K661" s="33">
        <f t="shared" si="63"/>
        <v>0</v>
      </c>
      <c r="L661" s="33">
        <f t="shared" si="64"/>
        <v>4.9967863618029179E-5</v>
      </c>
      <c r="M661" s="33">
        <f t="shared" si="65"/>
        <v>2.4967873945499642E-9</v>
      </c>
    </row>
    <row r="662" spans="1:13" x14ac:dyDescent="0.25">
      <c r="A662" s="5" t="s">
        <v>194</v>
      </c>
      <c r="B662" s="5" t="s">
        <v>241</v>
      </c>
      <c r="C662" s="7">
        <v>0</v>
      </c>
      <c r="D662" s="7">
        <v>0</v>
      </c>
      <c r="E662" s="37">
        <v>0</v>
      </c>
      <c r="F662" s="37">
        <v>0</v>
      </c>
      <c r="G662" s="33">
        <f t="shared" si="60"/>
        <v>0</v>
      </c>
      <c r="H662" s="8">
        <f t="shared" si="61"/>
        <v>0</v>
      </c>
      <c r="I662" s="8"/>
      <c r="J662" s="33">
        <f t="shared" si="62"/>
        <v>0</v>
      </c>
      <c r="K662" s="33">
        <f t="shared" si="63"/>
        <v>0</v>
      </c>
      <c r="L662" s="33">
        <f t="shared" si="64"/>
        <v>0</v>
      </c>
      <c r="M662" s="33">
        <f t="shared" si="65"/>
        <v>0</v>
      </c>
    </row>
    <row r="663" spans="1:13" x14ac:dyDescent="0.25">
      <c r="A663" s="5" t="s">
        <v>195</v>
      </c>
      <c r="B663" s="5" t="s">
        <v>241</v>
      </c>
      <c r="C663" s="7">
        <v>0</v>
      </c>
      <c r="D663" s="7">
        <v>0</v>
      </c>
      <c r="E663" s="37">
        <v>0</v>
      </c>
      <c r="F663" s="37">
        <v>0</v>
      </c>
      <c r="G663" s="33">
        <f t="shared" si="60"/>
        <v>0</v>
      </c>
      <c r="H663" s="8">
        <f t="shared" si="61"/>
        <v>0</v>
      </c>
      <c r="I663" s="8"/>
      <c r="J663" s="33">
        <f t="shared" si="62"/>
        <v>0</v>
      </c>
      <c r="K663" s="33">
        <f t="shared" si="63"/>
        <v>0</v>
      </c>
      <c r="L663" s="33">
        <f t="shared" si="64"/>
        <v>0</v>
      </c>
      <c r="M663" s="33">
        <f t="shared" si="65"/>
        <v>0</v>
      </c>
    </row>
    <row r="664" spans="1:13" x14ac:dyDescent="0.25">
      <c r="A664" s="5" t="s">
        <v>196</v>
      </c>
      <c r="B664" s="5" t="s">
        <v>241</v>
      </c>
      <c r="C664" s="7">
        <v>0.48954260000000005</v>
      </c>
      <c r="D664" s="7">
        <v>55.798043058562605</v>
      </c>
      <c r="E664" s="37">
        <v>1.75</v>
      </c>
      <c r="F664" s="37">
        <v>0</v>
      </c>
      <c r="G664" s="33">
        <f t="shared" si="60"/>
        <v>1.75</v>
      </c>
      <c r="H664" s="8">
        <f t="shared" si="61"/>
        <v>2.8901505287316497E-6</v>
      </c>
      <c r="I664" s="8"/>
      <c r="J664" s="33">
        <f t="shared" si="62"/>
        <v>1.9344757272315806E-4</v>
      </c>
      <c r="K664" s="33">
        <f t="shared" si="63"/>
        <v>0</v>
      </c>
      <c r="L664" s="33">
        <f t="shared" si="64"/>
        <v>4.7875831666818009E-4</v>
      </c>
      <c r="M664" s="33">
        <f t="shared" si="65"/>
        <v>2.2920952577894941E-7</v>
      </c>
    </row>
    <row r="665" spans="1:13" x14ac:dyDescent="0.25">
      <c r="A665" s="5" t="s">
        <v>197</v>
      </c>
      <c r="B665" s="5" t="s">
        <v>241</v>
      </c>
      <c r="C665" s="7">
        <v>0</v>
      </c>
      <c r="D665" s="7">
        <v>0.61880200000000007</v>
      </c>
      <c r="E665" s="37">
        <v>0</v>
      </c>
      <c r="F665" s="37">
        <v>0</v>
      </c>
      <c r="G665" s="33">
        <f t="shared" si="60"/>
        <v>0</v>
      </c>
      <c r="H665" s="8">
        <f t="shared" si="61"/>
        <v>0</v>
      </c>
      <c r="I665" s="8"/>
      <c r="J665" s="33">
        <f t="shared" si="62"/>
        <v>2.1453394838704113E-6</v>
      </c>
      <c r="K665" s="33">
        <f t="shared" si="63"/>
        <v>0</v>
      </c>
      <c r="L665" s="33">
        <f t="shared" si="64"/>
        <v>0</v>
      </c>
      <c r="M665" s="33">
        <f t="shared" si="65"/>
        <v>0</v>
      </c>
    </row>
    <row r="666" spans="1:13" x14ac:dyDescent="0.25">
      <c r="A666" s="5" t="s">
        <v>199</v>
      </c>
      <c r="B666" s="5" t="s">
        <v>241</v>
      </c>
      <c r="C666" s="7">
        <v>0</v>
      </c>
      <c r="D666" s="7">
        <v>0</v>
      </c>
      <c r="E666" s="37">
        <v>0</v>
      </c>
      <c r="F666" s="37">
        <v>0</v>
      </c>
      <c r="G666" s="33">
        <f t="shared" si="60"/>
        <v>0</v>
      </c>
      <c r="H666" s="8">
        <f t="shared" si="61"/>
        <v>0</v>
      </c>
      <c r="I666" s="8"/>
      <c r="J666" s="33">
        <f t="shared" si="62"/>
        <v>0</v>
      </c>
      <c r="K666" s="33">
        <f t="shared" si="63"/>
        <v>0</v>
      </c>
      <c r="L666" s="33">
        <f t="shared" si="64"/>
        <v>0</v>
      </c>
      <c r="M666" s="33">
        <f t="shared" si="65"/>
        <v>0</v>
      </c>
    </row>
    <row r="667" spans="1:13" x14ac:dyDescent="0.25">
      <c r="A667" s="5" t="s">
        <v>200</v>
      </c>
      <c r="B667" s="5" t="s">
        <v>241</v>
      </c>
      <c r="C667" s="7">
        <v>0</v>
      </c>
      <c r="D667" s="7">
        <v>0</v>
      </c>
      <c r="E667" s="37">
        <v>0</v>
      </c>
      <c r="F667" s="37">
        <v>0</v>
      </c>
      <c r="G667" s="33">
        <f t="shared" si="60"/>
        <v>0</v>
      </c>
      <c r="H667" s="8">
        <f t="shared" si="61"/>
        <v>0</v>
      </c>
      <c r="I667" s="14"/>
      <c r="J667" s="33">
        <f t="shared" si="62"/>
        <v>0</v>
      </c>
      <c r="K667" s="33">
        <f t="shared" si="63"/>
        <v>0</v>
      </c>
      <c r="L667" s="33">
        <f t="shared" si="64"/>
        <v>0</v>
      </c>
      <c r="M667" s="33">
        <f t="shared" si="65"/>
        <v>0</v>
      </c>
    </row>
    <row r="668" spans="1:13" x14ac:dyDescent="0.25">
      <c r="A668" s="4"/>
      <c r="B668" s="4"/>
      <c r="C668" s="17"/>
      <c r="D668" s="17"/>
      <c r="E668" s="35"/>
      <c r="F668" s="35"/>
      <c r="G668" s="8"/>
      <c r="H668" s="17"/>
      <c r="I668" s="8"/>
      <c r="J668" s="8"/>
      <c r="K668" s="8"/>
      <c r="L668" s="8"/>
      <c r="M668" s="16"/>
    </row>
    <row r="669" spans="1:13" x14ac:dyDescent="0.25">
      <c r="A669" s="41" t="s">
        <v>32</v>
      </c>
      <c r="B669" s="41"/>
      <c r="C669" s="74">
        <f>SUM(C9:C667)</f>
        <v>288440.13017632911</v>
      </c>
      <c r="D669" s="74">
        <f>SUM(D9:D667)</f>
        <v>57437.666140483707</v>
      </c>
      <c r="E669" s="15"/>
      <c r="F669" s="15"/>
      <c r="G669" s="15"/>
      <c r="H669" s="8">
        <f>SUM(H9:H667)</f>
        <v>0.19478662602426514</v>
      </c>
      <c r="I669" s="15"/>
      <c r="J669" s="15"/>
      <c r="K669" s="15"/>
      <c r="L669" s="15"/>
      <c r="M669" s="33">
        <f>SUM(M9:M667)</f>
        <v>6.0962989566762122E-4</v>
      </c>
    </row>
    <row r="670" spans="1:13" ht="30" x14ac:dyDescent="0.25">
      <c r="A670" s="41"/>
      <c r="B670" s="41"/>
      <c r="C670" s="15"/>
      <c r="D670" s="15"/>
      <c r="E670" s="15"/>
      <c r="F670" s="98" t="s">
        <v>33</v>
      </c>
      <c r="G670" s="99"/>
      <c r="H670" s="33">
        <f>SQRT(H669)</f>
        <v>0.44134637873700189</v>
      </c>
      <c r="I670" s="22"/>
      <c r="J670" s="15"/>
      <c r="K670" s="15"/>
      <c r="L670" s="51" t="s">
        <v>34</v>
      </c>
      <c r="M670" s="33">
        <f>SQRT(M669)</f>
        <v>2.4690684390425901E-2</v>
      </c>
    </row>
    <row r="671" spans="1:13" x14ac:dyDescent="0.25">
      <c r="A671" s="43" t="s">
        <v>35</v>
      </c>
      <c r="B671" s="44"/>
      <c r="C671" s="44"/>
      <c r="D671" s="44"/>
      <c r="E671" s="44"/>
      <c r="F671" s="44"/>
      <c r="G671" s="44"/>
      <c r="H671" s="45"/>
      <c r="I671" s="44"/>
      <c r="J671" s="44"/>
      <c r="K671" s="44"/>
      <c r="L671" s="44"/>
      <c r="M671" s="46"/>
    </row>
    <row r="673" spans="3:13" x14ac:dyDescent="0.25">
      <c r="C673" s="18"/>
      <c r="D673" s="52"/>
    </row>
    <row r="674" spans="3:13" x14ac:dyDescent="0.25">
      <c r="C674" s="80"/>
      <c r="D674" s="80"/>
    </row>
    <row r="675" spans="3:13" x14ac:dyDescent="0.25">
      <c r="C675" s="18"/>
      <c r="D675" s="18"/>
    </row>
    <row r="676" spans="3:13" x14ac:dyDescent="0.25">
      <c r="C676" s="47"/>
      <c r="D676" s="47"/>
      <c r="M676" s="47"/>
    </row>
    <row r="677" spans="3:13" x14ac:dyDescent="0.25">
      <c r="H677" s="47"/>
    </row>
  </sheetData>
  <mergeCells count="1">
    <mergeCell ref="F670:G670"/>
  </mergeCells>
  <pageMargins left="0.7" right="0.7" top="0.78740157499999996" bottom="0.78740157499999996" header="0.3" footer="0.3"/>
  <pageSetup paperSize="9"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5" ma:contentTypeDescription="Create a new document." ma:contentTypeScope="" ma:versionID="2530223a797858f71b5560837c9474d3">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90e5e4820274f5f2803aafc1ac96062f"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c485476-1d6c-4e6e-8d5e-03b2b446d908}" ma:internalName="TaxCatchAll" ma:showField="CatchAllData" ma:web="bde7d478-d854-492c-97f6-92fba05640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de7d478-d854-492c-97f6-92fba056400e" xsi:nil="true"/>
    <lcf76f155ced4ddcb4097134ff3c332f xmlns="0ab27300-963f-4f8d-9bae-e9aa98dabc2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9610C2-C18C-4FCA-BC1A-CC72780A0F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48025A-4D7A-4335-9976-1DF4B3EDC4F2}">
  <ds:schemaRefs>
    <ds:schemaRef ds:uri="bde7d478-d854-492c-97f6-92fba056400e"/>
    <ds:schemaRef ds:uri="http://purl.org/dc/terms/"/>
    <ds:schemaRef ds:uri="http://purl.org/dc/elements/1.1/"/>
    <ds:schemaRef ds:uri="http://www.w3.org/XML/1998/namespace"/>
    <ds:schemaRef ds:uri="http://schemas.openxmlformats.org/package/2006/metadata/core-properties"/>
    <ds:schemaRef ds:uri="http://schemas.microsoft.com/office/infopath/2007/PartnerControls"/>
    <ds:schemaRef ds:uri="http://schemas.microsoft.com/office/2006/documentManagement/types"/>
    <ds:schemaRef ds:uri="http://purl.org/dc/dcmitype/"/>
    <ds:schemaRef ds:uri="0ab27300-963f-4f8d-9bae-e9aa98dabc2e"/>
    <ds:schemaRef ds:uri="http://schemas.microsoft.com/office/2006/metadata/properties"/>
  </ds:schemaRefs>
</ds:datastoreItem>
</file>

<file path=customXml/itemProps3.xml><?xml version="1.0" encoding="utf-8"?>
<ds:datastoreItem xmlns:ds="http://schemas.openxmlformats.org/officeDocument/2006/customXml" ds:itemID="{CAB8B035-5787-48E8-B58F-DC6E3C64CF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Description</vt:lpstr>
      <vt:lpstr>1989-without LULUCF</vt:lpstr>
      <vt:lpstr>1989-with LULUCF</vt:lpstr>
      <vt:lpstr>2023-without LULUCF</vt:lpstr>
      <vt:lpstr>2023-with LULUCF</vt:lpstr>
    </vt:vector>
  </TitlesOfParts>
  <Company>Umweltbundesamt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Gager Michaela</dc:creator>
  <cp:lastModifiedBy>Sorin Deaconu</cp:lastModifiedBy>
  <dcterms:created xsi:type="dcterms:W3CDTF">2022-10-11T06:19:06Z</dcterms:created>
  <dcterms:modified xsi:type="dcterms:W3CDTF">2025-02-28T11:38:53Z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0x0101003B1B72D5DDE083459DB804A40C192F4F</vt:lpwstr>
  </property>
</Properties>
</file>