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MI O\LUMI\TRANSMITERE_MARTIE 2025\"/>
    </mc:Choice>
  </mc:AlternateContent>
  <bookViews>
    <workbookView xWindow="-120" yWindow="-120" windowWidth="20730" windowHeight="11160" activeTab="1"/>
  </bookViews>
  <sheets>
    <sheet name="Calculation Nex" sheetId="2" r:id="rId1"/>
    <sheet name="Weighted average Nex" sheetId="1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2" l="1"/>
  <c r="C19" i="2"/>
  <c r="I12" i="2"/>
  <c r="F12" i="2"/>
  <c r="C12" i="2"/>
  <c r="AA6" i="2" l="1"/>
  <c r="X6" i="2"/>
  <c r="U6" i="2"/>
  <c r="R6" i="2"/>
  <c r="O6" i="2"/>
  <c r="L6" i="2"/>
  <c r="I6" i="2"/>
  <c r="F6" i="2"/>
  <c r="C6" i="2" l="1"/>
</calcChain>
</file>

<file path=xl/sharedStrings.xml><?xml version="1.0" encoding="utf-8"?>
<sst xmlns="http://schemas.openxmlformats.org/spreadsheetml/2006/main" count="285" uniqueCount="142">
  <si>
    <t>Dairy Cows (vaci pentru lapte)</t>
  </si>
  <si>
    <t>Nex, kg  N/1000 kg animal/day</t>
  </si>
  <si>
    <t>Nex (kg N/cap/an)</t>
  </si>
  <si>
    <t>Cattle 2 years and over (taurine peste 2 ani) -Dairy Cows (vaci pentru lapte)</t>
  </si>
  <si>
    <t>Typical animal mass (average)</t>
  </si>
  <si>
    <t>Cattle under 1 year (taurine sub 1 an)- Calves for slaughter (viţei pentru sacrificare)</t>
  </si>
  <si>
    <t>Cattle under 1 year (taurine sub 1 an)- Young cattle for breeding (tineret taurin de reproductie)</t>
  </si>
  <si>
    <t>Cattle between 1 and 2 years (taurine între 1 si 2 ani)- Young cattle for breeding (tineret taurin de reproductie)</t>
  </si>
  <si>
    <t>Cattle between 1 and 2 years (taurine între 1 si 2 ani)-Young cattle for slaughter (tineret taurin pentru sacrificare)</t>
  </si>
  <si>
    <t>Cattle 2 years and over (taurine peste 2 ani) -Breeding bulls (tauri de reproductie)</t>
  </si>
  <si>
    <t>Cattle 2 years and over (taurine peste 2 ani) -Heifers for breeding (juninci pentru reproducție)</t>
  </si>
  <si>
    <t>Cattle 2 years and over (taurine peste 2 ani) -Males and females sacrificed (masculi și femele pentru sacrificat)</t>
  </si>
  <si>
    <t>Cattle 2 years and over (taurine peste 2 ani) -Cattle for work (taurine pentru muncă)</t>
  </si>
  <si>
    <t>Calves for slaughter (viţei pentru sacrificare) (1)</t>
  </si>
  <si>
    <t>SHEEP</t>
  </si>
  <si>
    <t>ewes and ewe mounted- total (3+4) (oi fătătoare și mioare montate)</t>
  </si>
  <si>
    <t>reproducers rams (berbeci reproducători)</t>
  </si>
  <si>
    <t>other sheep (alte ovine)</t>
  </si>
  <si>
    <t>GOATS</t>
  </si>
  <si>
    <t>goats which have already calved and goats mounted (9+10) (capre care au fătat deja și capre montate)</t>
  </si>
  <si>
    <t>other goats (alte caprine)</t>
  </si>
  <si>
    <t>GOATS (CAPRINE) - Goats which have already calved and goats mounted (capre care au fătat deja și capre montate)</t>
  </si>
  <si>
    <t>GOATS (CAPRINE) - Other Goats (alte caprine)</t>
  </si>
  <si>
    <t>HORSES (CABALINE)</t>
  </si>
  <si>
    <t>Non dairy cattle</t>
  </si>
  <si>
    <t>Sheep</t>
  </si>
  <si>
    <t>Goats</t>
  </si>
  <si>
    <t>Tipul efectivului/anul</t>
  </si>
  <si>
    <t>Data on livestock</t>
  </si>
  <si>
    <t>Dairy Cattle</t>
  </si>
  <si>
    <t>Non-dairy Cattle</t>
  </si>
  <si>
    <t>Buffalo – total</t>
  </si>
  <si>
    <t>Horses</t>
  </si>
  <si>
    <t>Mules and asses</t>
  </si>
  <si>
    <t>Swine</t>
  </si>
  <si>
    <t>Poultry</t>
  </si>
  <si>
    <t xml:space="preserve">CATTLE </t>
  </si>
  <si>
    <t>WEIGHTED AVERAGE Nex, kg N /head/year</t>
  </si>
  <si>
    <t>2011</t>
  </si>
  <si>
    <t>Non Dairy Cattle</t>
  </si>
  <si>
    <t xml:space="preserve">Nitrogen excretion </t>
  </si>
  <si>
    <t>Nitrogen excretion (Nex; kg/head/year)</t>
  </si>
  <si>
    <t>Buffalo</t>
  </si>
  <si>
    <t>Livestock/year</t>
  </si>
  <si>
    <t>Cattle under 1 year-total (2+3) (taurine sub 1 an)</t>
  </si>
  <si>
    <t>Calves for slaughter (viţei pentru sacrificare)</t>
  </si>
  <si>
    <t>Other Cattle - total (4+5) (alte taurine) (2)</t>
  </si>
  <si>
    <t>Other Cattle - total (4+5) (alte taurine)</t>
  </si>
  <si>
    <t>males (masculi)</t>
  </si>
  <si>
    <t>females (femele)</t>
  </si>
  <si>
    <t>Cattle between 1 and 2 years- total (7+8) (taurine între 1 si 2 ani-total)</t>
  </si>
  <si>
    <t>females (9+10) (femele)</t>
  </si>
  <si>
    <t>for slaughter (pentru sacrificare) (4)</t>
  </si>
  <si>
    <t>for slaughter (pentru sacrificare)</t>
  </si>
  <si>
    <t>other (altele)</t>
  </si>
  <si>
    <t>Cattle 2 years and over - total (12+16) (taurine peste 2 ani- total)</t>
  </si>
  <si>
    <t>males-total (13+14+15)</t>
  </si>
  <si>
    <t>for breeding (pentru reproducție) (5)</t>
  </si>
  <si>
    <t xml:space="preserve">for breeding (pentru reproducție) </t>
  </si>
  <si>
    <t>for work (pentru muncă)</t>
  </si>
  <si>
    <t>females(17+20) (femele)</t>
  </si>
  <si>
    <t>heifers(18+19) (juninci)</t>
  </si>
  <si>
    <t>heifers for slaughter (juninci pentru sacrificare)</t>
  </si>
  <si>
    <t>heifers for breeding (juninci pentru reproducție) (6)</t>
  </si>
  <si>
    <t>heifers for breeding (juninci pentru reproducție)</t>
  </si>
  <si>
    <t>Cows(21+22) (vaci)</t>
  </si>
  <si>
    <t>Other Cows (alte vaci)</t>
  </si>
  <si>
    <t>CATTLE  TOTAL (1+6+11) (taurine total)</t>
  </si>
  <si>
    <t>Young Cattle breeding-  cattle between 1 and 2 years (tineretul taurin de reproducție- taurine între 1 şi 2 ani) (3)</t>
  </si>
  <si>
    <t>Young Cattle breeding-  cattle between 1 and 2 years (tineretul taurin de reproducție- taurine între 1 şi 2 ani)</t>
  </si>
  <si>
    <t>males and females sacrificed (masculi și femele de 2 ani si peste pentru sacrificat) (7)</t>
  </si>
  <si>
    <t>males and females sacrificed (masculi și femele pentru sacrificat)</t>
  </si>
  <si>
    <t>Cattle for work (taurine de 2 ani și peste pentru muncă) (8)</t>
  </si>
  <si>
    <t>Cattle for work (taurine de 2 ani și peste pentru muncă)</t>
  </si>
  <si>
    <t>BUFFALOES TOTAL (25+26) (bovine total)</t>
  </si>
  <si>
    <t>buffalo (breeding females) (bivolițe femele-reproducție)</t>
  </si>
  <si>
    <t>other buffaloes (alte bubaline)</t>
  </si>
  <si>
    <t>CATTLE TOTAL (23+24) (BOVINE TOTAL)</t>
  </si>
  <si>
    <t>EFFECTIVE PIGS (EFECTIVELE DE PORCINE)</t>
  </si>
  <si>
    <t>pigs under 20 kg (purcei sub 20 kg)</t>
  </si>
  <si>
    <t>pigs between 20 and 50 kg (purcei între 20 și 50 kg)</t>
  </si>
  <si>
    <t>pigs fattening total (4+5+6) (porcine la îngrășat)</t>
  </si>
  <si>
    <t>weight of 50-80 kg (cu greutate de 50-80 kg)</t>
  </si>
  <si>
    <t>weight of 81-110 kg (cu greutate de 81-110 kg)</t>
  </si>
  <si>
    <t>over 110 kg (peste 110 kg)</t>
  </si>
  <si>
    <t xml:space="preserve"> breeding pigs over 50 kg - total (8+9) (porcine pentru reproducție)</t>
  </si>
  <si>
    <t>boars (vieri)</t>
  </si>
  <si>
    <t>breeding sows-total ( 10+12) (scroafe de prăsilă-total)</t>
  </si>
  <si>
    <t>sows mounted (scroafe montate)</t>
  </si>
  <si>
    <t>which: sows the first mount (scroafe la prima montă)</t>
  </si>
  <si>
    <t>sows unmounted (scroafe nemontate)</t>
  </si>
  <si>
    <t>which:sows unmounted (scrofițe nemontate)</t>
  </si>
  <si>
    <t>SWINE TOTAL (1+2+3+7) (PORCINE TOTAL)</t>
  </si>
  <si>
    <t xml:space="preserve">   EFFECTIVE SHEEP AND GOATS (EFECTIVELE DE OVINE ȘI CAPRINE)</t>
  </si>
  <si>
    <t>SHEEP  TOTAL- (2+5+6) (OVINE TOTAL)</t>
  </si>
  <si>
    <t>ewes of milk and fitted - total (3+4) (oi fătătoare și mioare montate)</t>
  </si>
  <si>
    <t>sheep for milk (oi pentru lapte)</t>
  </si>
  <si>
    <t>sheep mounted (mioare montate)</t>
  </si>
  <si>
    <t xml:space="preserve"> TOTAL GOATS - (8+11) (CAPRINE TOTAL)</t>
  </si>
  <si>
    <t>goats which have already calved (capre care au fătat deja)</t>
  </si>
  <si>
    <t>goats mounted for the first mount (capre montate pentru prima montă)</t>
  </si>
  <si>
    <t>sheep and goats total (1+7) (ovine și caprine total)</t>
  </si>
  <si>
    <t xml:space="preserve">   EFFECTIVE POULTRY (EFECTIVELE DE PĂSĂRI)</t>
  </si>
  <si>
    <t>TOTAL POULTRY (PĂSĂRI TOTAL)</t>
  </si>
  <si>
    <t>from which: adult poultry for eggs (din care:păsări ouătoare adulte)</t>
  </si>
  <si>
    <t>Poultry for meat (păsări de carne)</t>
  </si>
  <si>
    <t>Mules and asses (catari si magari)</t>
  </si>
  <si>
    <t>Rabbits (Iepuri)</t>
  </si>
  <si>
    <t>Dairy cattle</t>
  </si>
  <si>
    <t>Calves for slaughter younger than 1 year</t>
  </si>
  <si>
    <t>Young cattle of breeding under 1 year</t>
  </si>
  <si>
    <t>Young cattle of breeding between 1 and 2 years</t>
  </si>
  <si>
    <t>Young cattle of slaughter between 1 and 2 years</t>
  </si>
  <si>
    <t>Cattle 2 years and over - Breeding bulls</t>
  </si>
  <si>
    <t>Cattle 2 years and over- Heifers</t>
  </si>
  <si>
    <t>Males and females for sacrificed older than 2 years</t>
  </si>
  <si>
    <t>Cattle for work</t>
  </si>
  <si>
    <t>Ewes of milk and fitted</t>
  </si>
  <si>
    <t>Reproducers rams</t>
  </si>
  <si>
    <t>Other sheep</t>
  </si>
  <si>
    <t>SWINE</t>
  </si>
  <si>
    <t>Pigs under 20 kg</t>
  </si>
  <si>
    <t>Pigs between 20 and 50 kg</t>
  </si>
  <si>
    <t>Pigs fattening</t>
  </si>
  <si>
    <t>Boars</t>
  </si>
  <si>
    <t>Breeding sows</t>
  </si>
  <si>
    <t>BUFFALO</t>
  </si>
  <si>
    <t>Female buffalo</t>
  </si>
  <si>
    <t>Other buffalo</t>
  </si>
  <si>
    <t>Female goats for milk and females by first mount</t>
  </si>
  <si>
    <t>Other Goats</t>
  </si>
  <si>
    <t>HORSES</t>
  </si>
  <si>
    <t>MULES AND ASSES</t>
  </si>
  <si>
    <t>POULTRY</t>
  </si>
  <si>
    <t>Adult poultry for eggs</t>
  </si>
  <si>
    <t>Poultry for meat</t>
  </si>
  <si>
    <t>Livestock (1000 head)</t>
  </si>
  <si>
    <t>2010</t>
  </si>
  <si>
    <t>Camels</t>
  </si>
  <si>
    <t>Rabbits</t>
  </si>
  <si>
    <t xml:space="preserve">      Livestock data (head) - 1989-2021</t>
  </si>
  <si>
    <t>The 1989-2023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</si>
</sst>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2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i/>
      <sz val="12"/>
      <color theme="1"/>
      <name val="Times New Roman"/>
      <family val="1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6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FF00FF"/>
      </bottom>
      <diagonal/>
    </border>
    <border>
      <left/>
      <right style="medium">
        <color indexed="64"/>
      </right>
      <top style="thin">
        <color rgb="FFFF00FF"/>
      </top>
      <bottom/>
      <diagonal/>
    </border>
    <border>
      <left/>
      <right style="thin">
        <color rgb="FFFF00FF"/>
      </right>
      <top style="thin">
        <color rgb="FFFF00FF"/>
      </top>
      <bottom/>
      <diagonal/>
    </border>
    <border>
      <left/>
      <right style="medium">
        <color indexed="64"/>
      </right>
      <top style="thin">
        <color rgb="FFFF00FF"/>
      </top>
      <bottom style="thin">
        <color rgb="FFFF00FF"/>
      </bottom>
      <diagonal/>
    </border>
    <border>
      <left/>
      <right style="thin">
        <color rgb="FFFF00FF"/>
      </right>
      <top style="thin">
        <color rgb="FFFF00FF"/>
      </top>
      <bottom style="thin">
        <color rgb="FFFF00FF"/>
      </bottom>
      <diagonal/>
    </border>
    <border>
      <left/>
      <right style="thin">
        <color indexed="64"/>
      </right>
      <top style="thin">
        <color rgb="FFFF00FF"/>
      </top>
      <bottom style="thin">
        <color rgb="FFFF00FF"/>
      </bottom>
      <diagonal/>
    </border>
    <border>
      <left/>
      <right style="thin">
        <color rgb="FFFF00FF"/>
      </right>
      <top/>
      <bottom/>
      <diagonal/>
    </border>
    <border>
      <left/>
      <right style="thin">
        <color indexed="64"/>
      </right>
      <top style="thin">
        <color rgb="FFFF00FF"/>
      </top>
      <bottom/>
      <diagonal/>
    </border>
    <border>
      <left/>
      <right/>
      <top style="thin">
        <color rgb="FFFF00FF"/>
      </top>
      <bottom style="thin">
        <color rgb="FFFF00FF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rgb="FFFF00FF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2" xfId="0" applyBorder="1"/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2" borderId="0" xfId="0" applyFont="1" applyFill="1"/>
    <xf numFmtId="0" fontId="1" fillId="0" borderId="0" xfId="0" applyFont="1" applyFill="1" applyBorder="1"/>
    <xf numFmtId="0" fontId="1" fillId="5" borderId="0" xfId="0" applyFont="1" applyFill="1"/>
    <xf numFmtId="0" fontId="0" fillId="5" borderId="0" xfId="0" applyFill="1"/>
    <xf numFmtId="49" fontId="7" fillId="2" borderId="3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wrapText="1"/>
    </xf>
    <xf numFmtId="0" fontId="10" fillId="0" borderId="3" xfId="0" applyFont="1" applyBorder="1"/>
    <xf numFmtId="49" fontId="7" fillId="0" borderId="6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/>
    <xf numFmtId="49" fontId="7" fillId="2" borderId="0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49" fontId="4" fillId="0" borderId="11" xfId="0" applyNumberFormat="1" applyFont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49" fontId="4" fillId="0" borderId="13" xfId="0" applyNumberFormat="1" applyFont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0" fontId="1" fillId="6" borderId="0" xfId="0" applyFont="1" applyFill="1"/>
    <xf numFmtId="0" fontId="9" fillId="2" borderId="0" xfId="0" applyFont="1" applyFill="1"/>
    <xf numFmtId="0" fontId="13" fillId="7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1" fillId="6" borderId="3" xfId="0" applyFont="1" applyFill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0" fillId="2" borderId="0" xfId="0" applyFill="1" applyBorder="1" applyAlignment="1">
      <alignment horizontal="center"/>
    </xf>
    <xf numFmtId="0" fontId="7" fillId="3" borderId="19" xfId="0" applyFont="1" applyFill="1" applyBorder="1" applyAlignment="1">
      <alignment horizontal="center" vertical="top" wrapText="1"/>
    </xf>
    <xf numFmtId="0" fontId="10" fillId="2" borderId="20" xfId="0" applyFont="1" applyFill="1" applyBorder="1"/>
    <xf numFmtId="2" fontId="12" fillId="0" borderId="2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7" fillId="3" borderId="21" xfId="0" applyFont="1" applyFill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2" fontId="0" fillId="0" borderId="0" xfId="0" applyNumberFormat="1"/>
    <xf numFmtId="0" fontId="7" fillId="3" borderId="5" xfId="0" applyFont="1" applyFill="1" applyBorder="1" applyAlignment="1">
      <alignment horizontal="center" vertical="top" wrapText="1"/>
    </xf>
    <xf numFmtId="49" fontId="7" fillId="3" borderId="22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2" fontId="11" fillId="2" borderId="3" xfId="0" applyNumberFormat="1" applyFont="1" applyFill="1" applyBorder="1" applyAlignment="1">
      <alignment horizontal="right" vertical="center" wrapText="1"/>
    </xf>
    <xf numFmtId="0" fontId="7" fillId="3" borderId="23" xfId="0" applyFont="1" applyFill="1" applyBorder="1" applyAlignment="1">
      <alignment horizontal="center" vertical="top" wrapText="1"/>
    </xf>
    <xf numFmtId="0" fontId="0" fillId="0" borderId="20" xfId="0" applyBorder="1"/>
  </cellXfs>
  <cellStyles count="3">
    <cellStyle name="Normal" xfId="0" builtinId="0"/>
    <cellStyle name="Normal 2" xfId="2"/>
    <cellStyle name="Обычный_CRF2002 (1)" xfId="1"/>
  </cellStyles>
  <dxfs count="0"/>
  <tableStyles count="0" defaultTableStyle="TableStyleMedium2" defaultPivotStyle="PivotStyleLight16"/>
  <colors>
    <mruColors>
      <color rgb="FFFFCC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umi Elena" id="{E5F32616-38B8-4FE6-8847-9570CD4ADB20}" userId="3a652aa2ae8af76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80" dT="2020-06-17T11:18:09.60" personId="{E5F32616-38B8-4FE6-8847-9570CD4ADB20}" id="{05402742-6453-4E28-B567-1856AAAC37A2}">
    <text>the initial values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AG19"/>
  <sheetViews>
    <sheetView workbookViewId="0">
      <selection activeCell="H20" sqref="H20"/>
    </sheetView>
  </sheetViews>
  <sheetFormatPr defaultRowHeight="15" x14ac:dyDescent="0.25"/>
  <cols>
    <col min="1" max="1" width="28.28515625" customWidth="1"/>
    <col min="2" max="2" width="32.42578125" customWidth="1"/>
    <col min="3" max="4" width="10" bestFit="1" customWidth="1"/>
    <col min="5" max="5" width="34.42578125" customWidth="1"/>
    <col min="8" max="8" width="34.5703125" customWidth="1"/>
    <col min="11" max="11" width="38.7109375" customWidth="1"/>
    <col min="12" max="12" width="12" bestFit="1" customWidth="1"/>
    <col min="14" max="14" width="34.85546875" customWidth="1"/>
    <col min="17" max="17" width="37.7109375" customWidth="1"/>
    <col min="20" max="20" width="30.5703125" customWidth="1"/>
    <col min="22" max="22" width="9.5703125" customWidth="1"/>
    <col min="23" max="23" width="36.28515625" customWidth="1"/>
    <col min="26" max="26" width="30" customWidth="1"/>
    <col min="29" max="29" width="27.7109375" customWidth="1"/>
    <col min="30" max="31" width="12" bestFit="1" customWidth="1"/>
    <col min="32" max="33" width="9.5703125" bestFit="1" customWidth="1"/>
    <col min="35" max="35" width="34.85546875" customWidth="1"/>
    <col min="36" max="36" width="10" bestFit="1" customWidth="1"/>
  </cols>
  <sheetData>
    <row r="1" spans="2:33" x14ac:dyDescent="0.25">
      <c r="B1" s="8" t="s">
        <v>141</v>
      </c>
    </row>
    <row r="2" spans="2:33" s="12" customFormat="1" ht="15.75" thickBot="1" x14ac:dyDescent="0.3">
      <c r="B2" s="11" t="s">
        <v>36</v>
      </c>
    </row>
    <row r="3" spans="2:33" ht="57" customHeight="1" thickBot="1" x14ac:dyDescent="0.3">
      <c r="B3" s="3" t="s">
        <v>3</v>
      </c>
      <c r="C3" s="5"/>
      <c r="D3" s="4"/>
      <c r="E3" s="3" t="s">
        <v>5</v>
      </c>
      <c r="F3" s="5"/>
      <c r="H3" s="3" t="s">
        <v>6</v>
      </c>
      <c r="I3" s="5"/>
      <c r="K3" s="3" t="s">
        <v>7</v>
      </c>
      <c r="L3" s="5"/>
      <c r="N3" s="3" t="s">
        <v>8</v>
      </c>
      <c r="O3" s="5"/>
      <c r="Q3" s="3" t="s">
        <v>9</v>
      </c>
      <c r="R3" s="5"/>
      <c r="T3" s="3" t="s">
        <v>10</v>
      </c>
      <c r="U3" s="5"/>
      <c r="W3" s="3" t="s">
        <v>11</v>
      </c>
      <c r="X3" s="5"/>
      <c r="Z3" s="3" t="s">
        <v>12</v>
      </c>
      <c r="AA3" s="5"/>
      <c r="AD3" s="10"/>
      <c r="AE3" s="10"/>
      <c r="AF3" s="10"/>
      <c r="AG3" s="10"/>
    </row>
    <row r="4" spans="2:33" ht="21.75" customHeight="1" thickBot="1" x14ac:dyDescent="0.3">
      <c r="B4" s="1" t="s">
        <v>1</v>
      </c>
      <c r="C4" s="6">
        <v>0.35</v>
      </c>
      <c r="D4" s="4"/>
      <c r="E4" s="1" t="s">
        <v>1</v>
      </c>
      <c r="F4" s="6">
        <v>0.35</v>
      </c>
      <c r="H4" s="1" t="s">
        <v>1</v>
      </c>
      <c r="I4" s="6">
        <v>0.35</v>
      </c>
      <c r="K4" s="1" t="s">
        <v>1</v>
      </c>
      <c r="L4" s="6">
        <v>0.35</v>
      </c>
      <c r="N4" s="1" t="s">
        <v>1</v>
      </c>
      <c r="O4" s="6">
        <v>0.35</v>
      </c>
      <c r="Q4" s="1" t="s">
        <v>1</v>
      </c>
      <c r="R4" s="6">
        <v>0.35</v>
      </c>
      <c r="T4" s="1" t="s">
        <v>1</v>
      </c>
      <c r="U4" s="6">
        <v>0.35</v>
      </c>
      <c r="W4" s="1" t="s">
        <v>1</v>
      </c>
      <c r="X4" s="6">
        <v>0.35</v>
      </c>
      <c r="Z4" s="1" t="s">
        <v>1</v>
      </c>
      <c r="AA4" s="6">
        <v>0.35</v>
      </c>
    </row>
    <row r="5" spans="2:33" ht="21.75" customHeight="1" thickBot="1" x14ac:dyDescent="0.3">
      <c r="B5" s="1" t="s">
        <v>4</v>
      </c>
      <c r="C5" s="6">
        <v>650</v>
      </c>
      <c r="D5" s="4"/>
      <c r="E5" s="1" t="s">
        <v>4</v>
      </c>
      <c r="F5" s="6">
        <v>250</v>
      </c>
      <c r="H5" s="1" t="s">
        <v>4</v>
      </c>
      <c r="I5" s="6">
        <v>250</v>
      </c>
      <c r="K5" s="1" t="s">
        <v>4</v>
      </c>
      <c r="L5" s="6">
        <v>350</v>
      </c>
      <c r="N5" s="1" t="s">
        <v>4</v>
      </c>
      <c r="O5" s="6">
        <v>400</v>
      </c>
      <c r="Q5" s="1" t="s">
        <v>4</v>
      </c>
      <c r="R5" s="6">
        <v>815</v>
      </c>
      <c r="T5" s="1" t="s">
        <v>4</v>
      </c>
      <c r="U5" s="6">
        <v>490</v>
      </c>
      <c r="W5" s="1" t="s">
        <v>4</v>
      </c>
      <c r="X5" s="6">
        <v>500</v>
      </c>
      <c r="Z5" s="1" t="s">
        <v>4</v>
      </c>
      <c r="AA5" s="6">
        <v>800</v>
      </c>
    </row>
    <row r="6" spans="2:33" ht="15.75" customHeight="1" thickBot="1" x14ac:dyDescent="0.3">
      <c r="B6" s="2" t="s">
        <v>2</v>
      </c>
      <c r="C6" s="6">
        <f>(C4*C5*365)/1000</f>
        <v>83.03749999999998</v>
      </c>
      <c r="D6" s="4"/>
      <c r="E6" s="2" t="s">
        <v>2</v>
      </c>
      <c r="F6" s="6">
        <f>(F4*F5*365)/1000</f>
        <v>31.9375</v>
      </c>
      <c r="H6" s="2" t="s">
        <v>2</v>
      </c>
      <c r="I6" s="6">
        <f>(I4*I5*365)/1000</f>
        <v>31.9375</v>
      </c>
      <c r="K6" s="2" t="s">
        <v>2</v>
      </c>
      <c r="L6" s="6">
        <f>(L4*L5*365)/1000</f>
        <v>44.712499999999991</v>
      </c>
      <c r="N6" s="2" t="s">
        <v>2</v>
      </c>
      <c r="O6" s="6">
        <f>(O4*O5*365)/1000</f>
        <v>51.1</v>
      </c>
      <c r="Q6" s="2" t="s">
        <v>2</v>
      </c>
      <c r="R6" s="6">
        <f>(R4*R5*365)/1000</f>
        <v>104.11624999999999</v>
      </c>
      <c r="T6" s="2" t="s">
        <v>2</v>
      </c>
      <c r="U6" s="6">
        <f>(U4*U5*365)/1000</f>
        <v>62.597499999999997</v>
      </c>
      <c r="W6" s="2" t="s">
        <v>2</v>
      </c>
      <c r="X6" s="6">
        <f>(X4*X5*365)/1000</f>
        <v>63.875</v>
      </c>
      <c r="Z6" s="2" t="s">
        <v>2</v>
      </c>
      <c r="AA6" s="6">
        <f>(AA4*AA5*365)/1000</f>
        <v>102.2</v>
      </c>
    </row>
    <row r="8" spans="2:33" s="12" customFormat="1" ht="15.75" thickBot="1" x14ac:dyDescent="0.3">
      <c r="B8" s="11" t="s">
        <v>14</v>
      </c>
    </row>
    <row r="9" spans="2:33" ht="39.75" thickBot="1" x14ac:dyDescent="0.3">
      <c r="B9" s="3" t="s">
        <v>15</v>
      </c>
      <c r="C9" s="5"/>
      <c r="E9" s="3" t="s">
        <v>16</v>
      </c>
      <c r="F9" s="5"/>
      <c r="H9" s="3" t="s">
        <v>17</v>
      </c>
      <c r="I9" s="5"/>
    </row>
    <row r="10" spans="2:33" ht="15.75" thickBot="1" x14ac:dyDescent="0.3">
      <c r="B10" s="1" t="s">
        <v>1</v>
      </c>
      <c r="C10" s="6">
        <v>0.9</v>
      </c>
      <c r="E10" s="1" t="s">
        <v>1</v>
      </c>
      <c r="F10" s="6">
        <v>0.9</v>
      </c>
      <c r="H10" s="1" t="s">
        <v>1</v>
      </c>
      <c r="I10" s="6">
        <v>0.9</v>
      </c>
    </row>
    <row r="11" spans="2:33" ht="15.75" thickBot="1" x14ac:dyDescent="0.3">
      <c r="B11" s="1" t="s">
        <v>4</v>
      </c>
      <c r="C11" s="6">
        <v>60</v>
      </c>
      <c r="E11" s="1" t="s">
        <v>4</v>
      </c>
      <c r="F11" s="6">
        <v>77</v>
      </c>
      <c r="H11" s="1" t="s">
        <v>4</v>
      </c>
      <c r="I11" s="6">
        <v>48</v>
      </c>
    </row>
    <row r="12" spans="2:33" ht="15.75" thickBot="1" x14ac:dyDescent="0.3">
      <c r="B12" s="2" t="s">
        <v>2</v>
      </c>
      <c r="C12" s="6">
        <f>C10*C11*365/1000</f>
        <v>19.71</v>
      </c>
      <c r="E12" s="2" t="s">
        <v>2</v>
      </c>
      <c r="F12" s="6">
        <f>F10*F11*365/1000</f>
        <v>25.294499999999999</v>
      </c>
      <c r="H12" s="2" t="s">
        <v>2</v>
      </c>
      <c r="I12" s="6">
        <f>(I10*I11*365)/1000</f>
        <v>15.768000000000002</v>
      </c>
    </row>
    <row r="14" spans="2:33" s="12" customFormat="1" x14ac:dyDescent="0.25">
      <c r="B14" s="11" t="s">
        <v>18</v>
      </c>
    </row>
    <row r="15" spans="2:33" ht="15.75" thickBot="1" x14ac:dyDescent="0.3"/>
    <row r="16" spans="2:33" ht="52.5" thickBot="1" x14ac:dyDescent="0.3">
      <c r="B16" s="3" t="s">
        <v>21</v>
      </c>
      <c r="C16" s="5"/>
      <c r="E16" s="3" t="s">
        <v>22</v>
      </c>
      <c r="F16" s="5"/>
    </row>
    <row r="17" spans="2:6" ht="15.75" thickBot="1" x14ac:dyDescent="0.3">
      <c r="B17" s="1" t="s">
        <v>1</v>
      </c>
      <c r="C17" s="6">
        <v>1.28</v>
      </c>
      <c r="E17" s="1" t="s">
        <v>1</v>
      </c>
      <c r="F17" s="6">
        <v>1.28</v>
      </c>
    </row>
    <row r="18" spans="2:6" ht="15.75" thickBot="1" x14ac:dyDescent="0.3">
      <c r="B18" s="1" t="s">
        <v>4</v>
      </c>
      <c r="C18" s="6">
        <v>48</v>
      </c>
      <c r="E18" s="1" t="s">
        <v>4</v>
      </c>
      <c r="F18" s="6">
        <v>50</v>
      </c>
    </row>
    <row r="19" spans="2:6" ht="15.75" thickBot="1" x14ac:dyDescent="0.3">
      <c r="B19" s="2" t="s">
        <v>2</v>
      </c>
      <c r="C19" s="6">
        <f>C17*C18*365/1000</f>
        <v>22.425599999999999</v>
      </c>
      <c r="E19" s="2" t="s">
        <v>2</v>
      </c>
      <c r="F19" s="6">
        <f>F17*F18*365/1000</f>
        <v>23.36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N135"/>
  <sheetViews>
    <sheetView tabSelected="1" topLeftCell="V1" workbookViewId="0">
      <selection activeCell="AR18" sqref="AR18"/>
    </sheetView>
  </sheetViews>
  <sheetFormatPr defaultRowHeight="15" x14ac:dyDescent="0.25"/>
  <cols>
    <col min="3" max="3" width="59.28515625" customWidth="1"/>
    <col min="4" max="4" width="11.5703125" bestFit="1" customWidth="1"/>
    <col min="39" max="39" width="53.28515625" customWidth="1"/>
  </cols>
  <sheetData>
    <row r="1" spans="3:39" ht="15.75" thickBot="1" x14ac:dyDescent="0.3">
      <c r="C1" s="8" t="s">
        <v>37</v>
      </c>
    </row>
    <row r="2" spans="3:39" ht="24" customHeight="1" thickBot="1" x14ac:dyDescent="0.3">
      <c r="C2" s="14" t="s">
        <v>27</v>
      </c>
      <c r="D2" s="15">
        <v>1989</v>
      </c>
      <c r="E2" s="15">
        <v>1990</v>
      </c>
      <c r="F2" s="15">
        <v>1991</v>
      </c>
      <c r="G2" s="15">
        <v>1992</v>
      </c>
      <c r="H2" s="15">
        <v>1993</v>
      </c>
      <c r="I2" s="15">
        <v>1994</v>
      </c>
      <c r="J2" s="15">
        <v>1995</v>
      </c>
      <c r="K2" s="15">
        <v>1996</v>
      </c>
      <c r="L2" s="15">
        <v>1997</v>
      </c>
      <c r="M2" s="15">
        <v>1998</v>
      </c>
      <c r="N2" s="15">
        <v>1999</v>
      </c>
      <c r="O2" s="15">
        <v>2000</v>
      </c>
      <c r="P2" s="15">
        <v>2001</v>
      </c>
      <c r="Q2" s="15">
        <v>2002</v>
      </c>
      <c r="R2" s="15">
        <v>2003</v>
      </c>
      <c r="S2" s="15">
        <v>2004</v>
      </c>
      <c r="T2" s="15">
        <v>2005</v>
      </c>
      <c r="U2" s="15">
        <v>2006</v>
      </c>
      <c r="V2" s="15">
        <v>2007</v>
      </c>
      <c r="W2" s="15">
        <v>2008</v>
      </c>
      <c r="X2" s="15">
        <v>2009</v>
      </c>
      <c r="Y2" s="15">
        <v>2010</v>
      </c>
      <c r="Z2" s="14" t="s">
        <v>38</v>
      </c>
      <c r="AA2" s="15">
        <v>2012</v>
      </c>
      <c r="AB2" s="15">
        <v>2013</v>
      </c>
      <c r="AC2" s="15">
        <v>2014</v>
      </c>
      <c r="AD2" s="15">
        <v>2015</v>
      </c>
      <c r="AE2" s="15">
        <v>2016</v>
      </c>
      <c r="AF2" s="15">
        <v>2017</v>
      </c>
      <c r="AG2" s="15">
        <v>2018</v>
      </c>
      <c r="AH2" s="15">
        <v>2019</v>
      </c>
      <c r="AI2" s="61">
        <v>2020</v>
      </c>
      <c r="AJ2" s="63">
        <v>2021</v>
      </c>
      <c r="AK2" s="63">
        <v>2022</v>
      </c>
      <c r="AL2" s="63">
        <v>2023</v>
      </c>
      <c r="AM2" s="62" t="s">
        <v>27</v>
      </c>
    </row>
    <row r="3" spans="3:39" ht="22.5" customHeight="1" x14ac:dyDescent="0.25">
      <c r="C3" s="17" t="s">
        <v>28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18"/>
      <c r="Z3" s="17"/>
      <c r="AA3" s="19"/>
      <c r="AB3" s="19"/>
      <c r="AC3" s="19"/>
      <c r="AD3" s="19"/>
      <c r="AE3" s="19"/>
      <c r="AF3" s="19"/>
      <c r="AG3" s="19"/>
      <c r="AH3" s="19"/>
      <c r="AI3" s="50"/>
      <c r="AJ3" s="19"/>
      <c r="AK3" s="19"/>
      <c r="AL3" s="19"/>
      <c r="AM3" s="20" t="s">
        <v>28</v>
      </c>
    </row>
    <row r="4" spans="3:39" ht="19.5" customHeight="1" x14ac:dyDescent="0.25">
      <c r="C4" s="13" t="s">
        <v>24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21"/>
      <c r="Z4" s="13"/>
      <c r="AA4" s="22"/>
      <c r="AB4" s="22"/>
      <c r="AC4" s="22"/>
      <c r="AD4" s="22"/>
      <c r="AE4" s="22"/>
      <c r="AF4" s="22"/>
      <c r="AG4" s="22"/>
      <c r="AH4" s="22"/>
      <c r="AI4" s="53"/>
      <c r="AJ4" s="22"/>
      <c r="AK4" s="22"/>
      <c r="AL4" s="22"/>
      <c r="AM4" s="23" t="s">
        <v>39</v>
      </c>
    </row>
    <row r="5" spans="3:39" ht="16.5" customHeight="1" x14ac:dyDescent="0.25">
      <c r="C5" s="24" t="s">
        <v>40</v>
      </c>
      <c r="D5" s="25">
        <v>43.210449895373166</v>
      </c>
      <c r="E5" s="25">
        <v>43.210449895373166</v>
      </c>
      <c r="F5" s="25">
        <v>43.210449895373166</v>
      </c>
      <c r="G5" s="25">
        <v>43.210449895373159</v>
      </c>
      <c r="H5" s="25">
        <v>43.210449895373166</v>
      </c>
      <c r="I5" s="25">
        <v>43.210449895373173</v>
      </c>
      <c r="J5" s="25">
        <v>43.210449895373166</v>
      </c>
      <c r="K5" s="25">
        <v>43.210449895373166</v>
      </c>
      <c r="L5" s="25">
        <v>43.210449895373166</v>
      </c>
      <c r="M5" s="25">
        <v>43.210449895373166</v>
      </c>
      <c r="N5" s="25">
        <v>43.210449895373166</v>
      </c>
      <c r="O5" s="25">
        <v>43.210449895373166</v>
      </c>
      <c r="P5" s="25">
        <v>43.210449895373166</v>
      </c>
      <c r="Q5" s="25">
        <v>43.210449895373166</v>
      </c>
      <c r="R5" s="25">
        <v>43.210449895373181</v>
      </c>
      <c r="S5" s="25">
        <v>43.214102159916081</v>
      </c>
      <c r="T5" s="25">
        <v>43.096980746854804</v>
      </c>
      <c r="U5" s="25">
        <v>42.65065442426944</v>
      </c>
      <c r="V5" s="25">
        <v>42.620093600172993</v>
      </c>
      <c r="W5" s="25">
        <v>43.029107669622825</v>
      </c>
      <c r="X5" s="25">
        <v>43.26711643165401</v>
      </c>
      <c r="Y5" s="25">
        <v>43.807595752635152</v>
      </c>
      <c r="Z5" s="25">
        <v>42.778110214036232</v>
      </c>
      <c r="AA5" s="25">
        <v>42.750117301121072</v>
      </c>
      <c r="AB5" s="25">
        <v>43.03065070299494</v>
      </c>
      <c r="AC5" s="25">
        <v>42.922920026336769</v>
      </c>
      <c r="AD5" s="25">
        <v>42.767550943327926</v>
      </c>
      <c r="AE5" s="25">
        <v>41.940077647336956</v>
      </c>
      <c r="AF5" s="25">
        <v>42.613182547378969</v>
      </c>
      <c r="AG5" s="25">
        <v>43.040656305948666</v>
      </c>
      <c r="AH5" s="25">
        <v>44.093409519533004</v>
      </c>
      <c r="AI5" s="54">
        <v>44.476464827238047</v>
      </c>
      <c r="AJ5" s="25">
        <v>45.902519690952118</v>
      </c>
      <c r="AK5" s="25">
        <v>46.082461812634044</v>
      </c>
      <c r="AL5" s="25">
        <v>46.79951531997461</v>
      </c>
      <c r="AM5" s="26" t="s">
        <v>41</v>
      </c>
    </row>
    <row r="6" spans="3:39" x14ac:dyDescent="0.25">
      <c r="C6" s="27" t="s">
        <v>42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51"/>
      <c r="AJ6" s="28"/>
      <c r="AK6" s="28"/>
      <c r="AL6" s="28"/>
      <c r="AM6" s="29" t="s">
        <v>42</v>
      </c>
    </row>
    <row r="7" spans="3:39" ht="15.75" customHeight="1" x14ac:dyDescent="0.25">
      <c r="C7" s="24" t="s">
        <v>40</v>
      </c>
      <c r="D7" s="30">
        <v>53.63</v>
      </c>
      <c r="E7" s="30">
        <v>53.63</v>
      </c>
      <c r="F7" s="30">
        <v>53.63</v>
      </c>
      <c r="G7" s="30">
        <v>53.63</v>
      </c>
      <c r="H7" s="30">
        <v>53.63</v>
      </c>
      <c r="I7" s="30">
        <v>53.63</v>
      </c>
      <c r="J7" s="30">
        <v>53.63</v>
      </c>
      <c r="K7" s="30">
        <v>53.63</v>
      </c>
      <c r="L7" s="30">
        <v>53.63</v>
      </c>
      <c r="M7" s="30">
        <v>53.63</v>
      </c>
      <c r="N7" s="30">
        <v>53.63</v>
      </c>
      <c r="O7" s="30">
        <v>53.63</v>
      </c>
      <c r="P7" s="30">
        <v>53.63</v>
      </c>
      <c r="Q7" s="30">
        <v>53.63</v>
      </c>
      <c r="R7" s="30">
        <v>53.63</v>
      </c>
      <c r="S7" s="30">
        <v>53.63</v>
      </c>
      <c r="T7" s="30">
        <v>53.63</v>
      </c>
      <c r="U7" s="30">
        <v>53.63</v>
      </c>
      <c r="V7" s="30">
        <v>53.63</v>
      </c>
      <c r="W7" s="30">
        <v>53.63</v>
      </c>
      <c r="X7" s="30">
        <v>53.63</v>
      </c>
      <c r="Y7" s="30">
        <v>53.63</v>
      </c>
      <c r="Z7" s="30">
        <v>53.63</v>
      </c>
      <c r="AA7" s="30">
        <v>53.63</v>
      </c>
      <c r="AB7" s="30">
        <v>53.63</v>
      </c>
      <c r="AC7" s="30">
        <v>53.63</v>
      </c>
      <c r="AD7" s="30">
        <v>53.63</v>
      </c>
      <c r="AE7" s="30">
        <v>53.63</v>
      </c>
      <c r="AF7" s="30">
        <v>53.63</v>
      </c>
      <c r="AG7" s="30">
        <v>53.63</v>
      </c>
      <c r="AH7" s="30">
        <v>53.63</v>
      </c>
      <c r="AI7" s="55">
        <v>53.63</v>
      </c>
      <c r="AJ7" s="30">
        <v>53.63</v>
      </c>
      <c r="AK7" s="30">
        <v>53.63</v>
      </c>
      <c r="AL7" s="30">
        <v>53.63</v>
      </c>
      <c r="AM7" s="31" t="s">
        <v>41</v>
      </c>
    </row>
    <row r="8" spans="3:39" x14ac:dyDescent="0.25">
      <c r="C8" s="27" t="s">
        <v>34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51"/>
      <c r="AJ8" s="28"/>
      <c r="AK8" s="28"/>
      <c r="AL8" s="28"/>
      <c r="AM8" s="32" t="s">
        <v>34</v>
      </c>
    </row>
    <row r="9" spans="3:39" ht="17.25" customHeight="1" x14ac:dyDescent="0.25">
      <c r="C9" s="24" t="s">
        <v>40</v>
      </c>
      <c r="D9" s="30">
        <v>16.944261994344959</v>
      </c>
      <c r="E9" s="30">
        <v>16.932576452886781</v>
      </c>
      <c r="F9" s="30">
        <v>16.920305480281176</v>
      </c>
      <c r="G9" s="30">
        <v>16.934185182704024</v>
      </c>
      <c r="H9" s="30">
        <v>16.924213743036063</v>
      </c>
      <c r="I9" s="30">
        <v>16.925661584686779</v>
      </c>
      <c r="J9" s="30">
        <v>16.925487699748746</v>
      </c>
      <c r="K9" s="30">
        <v>16.921042951669705</v>
      </c>
      <c r="L9" s="30">
        <v>16.921571408623365</v>
      </c>
      <c r="M9" s="30">
        <v>16.921973325410065</v>
      </c>
      <c r="N9" s="30">
        <v>16.918736670827634</v>
      </c>
      <c r="O9" s="30">
        <v>16.916072007087763</v>
      </c>
      <c r="P9" s="30">
        <v>16.92685591207556</v>
      </c>
      <c r="Q9" s="30">
        <v>16.921948847765915</v>
      </c>
      <c r="R9" s="30">
        <v>16.912989343051507</v>
      </c>
      <c r="S9" s="30">
        <v>16.913601744878026</v>
      </c>
      <c r="T9" s="30">
        <v>17.032288732830366</v>
      </c>
      <c r="U9" s="30">
        <v>16.970461463283641</v>
      </c>
      <c r="V9" s="30">
        <v>16.939095915600934</v>
      </c>
      <c r="W9" s="30">
        <v>16.986077181048252</v>
      </c>
      <c r="X9" s="30">
        <v>16.985053347636931</v>
      </c>
      <c r="Y9" s="30">
        <v>17.009931237786173</v>
      </c>
      <c r="Z9" s="30">
        <v>16.877219801569673</v>
      </c>
      <c r="AA9" s="30">
        <v>16.80315470435184</v>
      </c>
      <c r="AB9" s="30">
        <v>16.768735964995763</v>
      </c>
      <c r="AC9" s="30">
        <v>16.737867445041324</v>
      </c>
      <c r="AD9" s="30">
        <v>16.714611439420263</v>
      </c>
      <c r="AE9" s="30">
        <v>16.676506535330592</v>
      </c>
      <c r="AF9" s="30">
        <v>16.484150286403992</v>
      </c>
      <c r="AG9" s="30">
        <v>16.587885390683933</v>
      </c>
      <c r="AH9" s="30">
        <v>16.471726545432922</v>
      </c>
      <c r="AI9" s="55">
        <v>16.508498081784499</v>
      </c>
      <c r="AJ9" s="30">
        <v>16.667135074474093</v>
      </c>
      <c r="AK9" s="30">
        <v>16.766623842577989</v>
      </c>
      <c r="AL9" s="30">
        <v>16.462473186087866</v>
      </c>
      <c r="AM9" s="33" t="s">
        <v>41</v>
      </c>
    </row>
    <row r="10" spans="3:39" x14ac:dyDescent="0.25">
      <c r="C10" s="27" t="s">
        <v>25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51"/>
      <c r="AJ10" s="28"/>
      <c r="AK10" s="28"/>
      <c r="AL10" s="28"/>
      <c r="AM10" s="34" t="s">
        <v>25</v>
      </c>
    </row>
    <row r="11" spans="3:39" ht="17.25" customHeight="1" x14ac:dyDescent="0.25">
      <c r="C11" s="24" t="s">
        <v>40</v>
      </c>
      <c r="D11" s="35">
        <v>18.744718709970847</v>
      </c>
      <c r="E11" s="35">
        <v>18.845541845086046</v>
      </c>
      <c r="F11" s="35">
        <v>19.293566294430434</v>
      </c>
      <c r="G11" s="35">
        <v>19.062441893368657</v>
      </c>
      <c r="H11" s="35">
        <v>19.050238943073314</v>
      </c>
      <c r="I11" s="35">
        <v>19.076111254693956</v>
      </c>
      <c r="J11" s="35">
        <v>19.080816725594836</v>
      </c>
      <c r="K11" s="35">
        <v>19.088783144986028</v>
      </c>
      <c r="L11" s="35">
        <v>19.106707798187312</v>
      </c>
      <c r="M11" s="35">
        <v>19.117282867641816</v>
      </c>
      <c r="N11" s="35">
        <v>19.126128525304768</v>
      </c>
      <c r="O11" s="35">
        <v>19.143961577066737</v>
      </c>
      <c r="P11" s="35">
        <v>19.232349420273064</v>
      </c>
      <c r="Q11" s="35">
        <v>19.206813008698035</v>
      </c>
      <c r="R11" s="35">
        <v>19.199324866174297</v>
      </c>
      <c r="S11" s="35">
        <v>19.307323188594928</v>
      </c>
      <c r="T11" s="35">
        <v>19.376520894872893</v>
      </c>
      <c r="U11" s="35">
        <v>19.390700960784201</v>
      </c>
      <c r="V11" s="35">
        <v>19.369069767079402</v>
      </c>
      <c r="W11" s="35">
        <v>19.440455283923523</v>
      </c>
      <c r="X11" s="35">
        <v>19.436813737750619</v>
      </c>
      <c r="Y11" s="35">
        <v>19.493463199308771</v>
      </c>
      <c r="Z11" s="35">
        <v>19.465487553779639</v>
      </c>
      <c r="AA11" s="35">
        <v>19.459179919751687</v>
      </c>
      <c r="AB11" s="35">
        <v>19.418860353221731</v>
      </c>
      <c r="AC11" s="35">
        <v>19.391078527088823</v>
      </c>
      <c r="AD11" s="35">
        <v>19.374973843703948</v>
      </c>
      <c r="AE11" s="35">
        <v>19.348471281455296</v>
      </c>
      <c r="AF11" s="35">
        <v>19.340521629538145</v>
      </c>
      <c r="AG11" s="35">
        <v>19.3272975</v>
      </c>
      <c r="AH11" s="35">
        <v>19.421862720598405</v>
      </c>
      <c r="AI11" s="56">
        <v>19.435942863488535</v>
      </c>
      <c r="AJ11" s="35">
        <v>19.495709500002921</v>
      </c>
      <c r="AK11" s="35">
        <v>19.487320009996701</v>
      </c>
      <c r="AL11" s="35">
        <v>19.477296357345359</v>
      </c>
      <c r="AM11" s="36" t="s">
        <v>41</v>
      </c>
    </row>
    <row r="12" spans="3:39" x14ac:dyDescent="0.25">
      <c r="C12" s="27" t="s">
        <v>26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51"/>
      <c r="AJ12" s="28"/>
      <c r="AK12" s="28"/>
      <c r="AL12" s="28"/>
      <c r="AM12" s="37" t="s">
        <v>26</v>
      </c>
    </row>
    <row r="13" spans="3:39" ht="18" customHeight="1" x14ac:dyDescent="0.25">
      <c r="C13" s="24" t="s">
        <v>40</v>
      </c>
      <c r="D13" s="30">
        <v>22.71134080629302</v>
      </c>
      <c r="E13" s="30">
        <v>22.711963383084576</v>
      </c>
      <c r="F13" s="30">
        <v>22.641080083857439</v>
      </c>
      <c r="G13" s="30">
        <v>22.648463105590057</v>
      </c>
      <c r="H13" s="30">
        <v>22.683282474226804</v>
      </c>
      <c r="I13" s="30">
        <v>22.680208322147649</v>
      </c>
      <c r="J13" s="30">
        <v>22.678749503546101</v>
      </c>
      <c r="K13" s="30">
        <v>22.681345565749233</v>
      </c>
      <c r="L13" s="30">
        <v>22.666093114754098</v>
      </c>
      <c r="M13" s="30">
        <v>22.674773333333334</v>
      </c>
      <c r="N13" s="30">
        <v>22.671759139784946</v>
      </c>
      <c r="O13" s="30">
        <v>22.658331598513008</v>
      </c>
      <c r="P13" s="30">
        <v>22.637397333333332</v>
      </c>
      <c r="Q13" s="30">
        <v>22.667687835703003</v>
      </c>
      <c r="R13" s="30">
        <v>22.683317994100292</v>
      </c>
      <c r="S13" s="30">
        <v>22.579741860648145</v>
      </c>
      <c r="T13" s="30">
        <v>22.569093765698604</v>
      </c>
      <c r="U13" s="30">
        <v>22.569174501172665</v>
      </c>
      <c r="V13" s="30">
        <v>22.58938544533968</v>
      </c>
      <c r="W13" s="30">
        <v>22.589696545167744</v>
      </c>
      <c r="X13" s="30">
        <v>22.591189667111447</v>
      </c>
      <c r="Y13" s="30">
        <v>22.582867590059841</v>
      </c>
      <c r="Z13" s="30">
        <v>22.594934360830418</v>
      </c>
      <c r="AA13" s="30">
        <v>22.599079665886055</v>
      </c>
      <c r="AB13" s="30">
        <v>22.606310242984019</v>
      </c>
      <c r="AC13" s="30">
        <v>22.615690191761644</v>
      </c>
      <c r="AD13" s="30">
        <v>22.624660832926544</v>
      </c>
      <c r="AE13" s="30">
        <v>22.62866740617579</v>
      </c>
      <c r="AF13" s="30">
        <v>22.623952470547543</v>
      </c>
      <c r="AG13" s="30">
        <v>22.62373334667258</v>
      </c>
      <c r="AH13" s="30">
        <v>22.601624829660093</v>
      </c>
      <c r="AI13" s="55">
        <v>22.611645188905467</v>
      </c>
      <c r="AJ13" s="30">
        <v>22.597374280691223</v>
      </c>
      <c r="AK13" s="30">
        <v>22.594553059580178</v>
      </c>
      <c r="AL13" s="30">
        <v>22.596512922954641</v>
      </c>
      <c r="AM13" s="38" t="s">
        <v>41</v>
      </c>
    </row>
    <row r="14" spans="3:39" x14ac:dyDescent="0.25">
      <c r="C14" s="27" t="s">
        <v>35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51"/>
      <c r="AJ14" s="28"/>
      <c r="AK14" s="28"/>
      <c r="AL14" s="28"/>
      <c r="AM14" s="29" t="s">
        <v>35</v>
      </c>
    </row>
    <row r="15" spans="3:39" ht="16.5" customHeight="1" x14ac:dyDescent="0.25">
      <c r="C15" s="24" t="s">
        <v>40</v>
      </c>
      <c r="D15" s="30">
        <v>1.1479959286817352</v>
      </c>
      <c r="E15" s="30">
        <v>1.1491098130648629</v>
      </c>
      <c r="F15" s="30">
        <v>1.1431722498868266</v>
      </c>
      <c r="G15" s="30">
        <v>1.1419923624964377</v>
      </c>
      <c r="H15" s="30">
        <v>1.1404468718967229</v>
      </c>
      <c r="I15" s="30">
        <v>1.1380252861439344</v>
      </c>
      <c r="J15" s="30">
        <v>1.1425155233222393</v>
      </c>
      <c r="K15" s="30">
        <v>1.1405443563801321</v>
      </c>
      <c r="L15" s="30">
        <v>1.1367955568898229</v>
      </c>
      <c r="M15" s="30">
        <v>1.1356269430051813</v>
      </c>
      <c r="N15" s="30">
        <v>1.1331871628364405</v>
      </c>
      <c r="O15" s="30">
        <v>1.1302014955191508</v>
      </c>
      <c r="P15" s="30">
        <v>1.1291624774200775</v>
      </c>
      <c r="Q15" s="30">
        <v>1.1307300430349319</v>
      </c>
      <c r="R15" s="30">
        <v>1.1308938080818627</v>
      </c>
      <c r="S15" s="30">
        <v>1.1284409752615097</v>
      </c>
      <c r="T15" s="30">
        <v>1.1310595974085143</v>
      </c>
      <c r="U15" s="30">
        <v>1.1290111047574674</v>
      </c>
      <c r="V15" s="30">
        <v>1.1338706678956942</v>
      </c>
      <c r="W15" s="30">
        <v>1.1352462991058168</v>
      </c>
      <c r="X15" s="30">
        <v>1.135528387262591</v>
      </c>
      <c r="Y15" s="30">
        <v>1.1339423509910507</v>
      </c>
      <c r="Z15" s="30">
        <v>1.131668970121873</v>
      </c>
      <c r="AA15" s="30">
        <v>1.1320124389036195</v>
      </c>
      <c r="AB15" s="30">
        <v>1.1357384205646579</v>
      </c>
      <c r="AC15" s="30">
        <v>1.1320232397021743</v>
      </c>
      <c r="AD15" s="30">
        <v>1.1333802996736169</v>
      </c>
      <c r="AE15" s="30">
        <v>1.1320232397021743</v>
      </c>
      <c r="AF15" s="30">
        <v>1.1371888362598275</v>
      </c>
      <c r="AG15" s="30">
        <v>1.1381552343930865</v>
      </c>
      <c r="AH15" s="30">
        <v>1.138083948034166</v>
      </c>
      <c r="AI15" s="55">
        <v>1.1382185250385024</v>
      </c>
      <c r="AJ15" s="30">
        <v>1.1346123109376824</v>
      </c>
      <c r="AK15" s="30">
        <v>1.1357457278879894</v>
      </c>
      <c r="AL15" s="30">
        <v>1.1319319723290657</v>
      </c>
      <c r="AM15" s="39" t="s">
        <v>41</v>
      </c>
    </row>
    <row r="18" spans="2:40" x14ac:dyDescent="0.25">
      <c r="B18" s="8" t="s">
        <v>140</v>
      </c>
      <c r="C18" s="8"/>
      <c r="AJ18" s="60"/>
    </row>
    <row r="20" spans="2:40" x14ac:dyDescent="0.25">
      <c r="C20" s="40" t="s">
        <v>43</v>
      </c>
      <c r="D20" s="40">
        <v>1989</v>
      </c>
      <c r="E20" s="40">
        <v>1990</v>
      </c>
      <c r="F20" s="40">
        <v>1991</v>
      </c>
      <c r="G20" s="40">
        <v>1992</v>
      </c>
      <c r="H20" s="40">
        <v>1993</v>
      </c>
      <c r="I20" s="40">
        <v>1994</v>
      </c>
      <c r="J20" s="40">
        <v>1995</v>
      </c>
      <c r="K20" s="40">
        <v>1996</v>
      </c>
      <c r="L20" s="40">
        <v>1997</v>
      </c>
      <c r="M20" s="40">
        <v>1998</v>
      </c>
      <c r="N20" s="40">
        <v>1999</v>
      </c>
      <c r="O20" s="40">
        <v>2000</v>
      </c>
      <c r="P20" s="40">
        <v>2001</v>
      </c>
      <c r="Q20" s="40">
        <v>2002</v>
      </c>
      <c r="R20" s="40">
        <v>2003</v>
      </c>
      <c r="S20" s="40">
        <v>2004</v>
      </c>
      <c r="T20" s="40">
        <v>2005</v>
      </c>
      <c r="U20" s="40">
        <v>2006</v>
      </c>
      <c r="V20" s="40">
        <v>2007</v>
      </c>
      <c r="W20" s="40">
        <v>2008</v>
      </c>
      <c r="X20" s="40">
        <v>2009</v>
      </c>
      <c r="Y20" s="40">
        <v>2010</v>
      </c>
      <c r="Z20" s="40" t="s">
        <v>38</v>
      </c>
      <c r="AA20" s="40">
        <v>2012</v>
      </c>
      <c r="AB20" s="40">
        <v>2013</v>
      </c>
      <c r="AC20" s="40">
        <v>2014</v>
      </c>
      <c r="AD20" s="40">
        <v>2015</v>
      </c>
      <c r="AE20" s="40">
        <v>2016</v>
      </c>
      <c r="AF20" s="40">
        <v>2017</v>
      </c>
      <c r="AG20" s="40">
        <v>2018</v>
      </c>
      <c r="AH20" s="40">
        <v>2019</v>
      </c>
      <c r="AI20" s="40">
        <v>2020</v>
      </c>
      <c r="AJ20" s="40">
        <v>2021</v>
      </c>
      <c r="AK20" s="40">
        <v>2022</v>
      </c>
      <c r="AL20" s="40">
        <v>2023</v>
      </c>
      <c r="AM20" s="40" t="s">
        <v>43</v>
      </c>
      <c r="AN20" s="40"/>
    </row>
    <row r="21" spans="2:40" x14ac:dyDescent="0.25">
      <c r="Z21">
        <v>448396</v>
      </c>
    </row>
    <row r="22" spans="2:40" x14ac:dyDescent="0.25">
      <c r="B22">
        <v>1</v>
      </c>
      <c r="C22" s="8" t="s">
        <v>44</v>
      </c>
      <c r="S22">
        <v>711283</v>
      </c>
      <c r="T22">
        <v>709315</v>
      </c>
      <c r="U22">
        <v>741020</v>
      </c>
      <c r="V22">
        <v>714279</v>
      </c>
      <c r="W22">
        <v>665774</v>
      </c>
      <c r="X22">
        <v>592200</v>
      </c>
      <c r="Y22">
        <v>420347</v>
      </c>
      <c r="Z22">
        <v>448396</v>
      </c>
      <c r="AA22">
        <v>455445</v>
      </c>
      <c r="AB22">
        <v>451838</v>
      </c>
      <c r="AC22">
        <v>460327</v>
      </c>
      <c r="AD22">
        <v>472691</v>
      </c>
      <c r="AE22">
        <v>478072</v>
      </c>
      <c r="AF22">
        <v>430149</v>
      </c>
      <c r="AG22">
        <v>415513</v>
      </c>
      <c r="AH22">
        <v>397315</v>
      </c>
      <c r="AI22">
        <v>366091</v>
      </c>
      <c r="AJ22">
        <v>345048</v>
      </c>
      <c r="AK22">
        <v>344210</v>
      </c>
      <c r="AL22">
        <v>333389</v>
      </c>
      <c r="AM22" s="8" t="s">
        <v>44</v>
      </c>
    </row>
    <row r="23" spans="2:40" x14ac:dyDescent="0.25">
      <c r="B23">
        <v>1</v>
      </c>
      <c r="C23" s="9" t="s">
        <v>13</v>
      </c>
      <c r="D23">
        <v>630987.30000000005</v>
      </c>
      <c r="E23">
        <v>539714.30000000005</v>
      </c>
      <c r="F23">
        <v>436806.5</v>
      </c>
      <c r="G23">
        <v>369404.9</v>
      </c>
      <c r="H23">
        <v>360779.1</v>
      </c>
      <c r="I23">
        <v>349144.3</v>
      </c>
      <c r="J23">
        <v>350648.8</v>
      </c>
      <c r="K23">
        <v>344530.5</v>
      </c>
      <c r="L23">
        <v>324470.5</v>
      </c>
      <c r="M23">
        <v>315242.90000000002</v>
      </c>
      <c r="N23">
        <v>306015.3</v>
      </c>
      <c r="O23">
        <v>287861</v>
      </c>
      <c r="P23">
        <v>280840</v>
      </c>
      <c r="Q23">
        <v>288663.40000000002</v>
      </c>
      <c r="R23">
        <v>290569.09999999998</v>
      </c>
      <c r="S23">
        <v>281783</v>
      </c>
      <c r="T23">
        <v>263246</v>
      </c>
      <c r="U23">
        <v>262763</v>
      </c>
      <c r="V23">
        <v>260330</v>
      </c>
      <c r="W23">
        <v>236897</v>
      </c>
      <c r="X23">
        <v>207876</v>
      </c>
      <c r="Y23">
        <v>134012</v>
      </c>
      <c r="Z23">
        <v>146980</v>
      </c>
      <c r="AA23">
        <v>157621</v>
      </c>
      <c r="AB23">
        <v>153556</v>
      </c>
      <c r="AC23">
        <v>154580</v>
      </c>
      <c r="AD23">
        <v>161768</v>
      </c>
      <c r="AE23">
        <v>140619</v>
      </c>
      <c r="AF23">
        <v>128479</v>
      </c>
      <c r="AG23">
        <v>120515</v>
      </c>
      <c r="AH23">
        <v>95370</v>
      </c>
      <c r="AI23">
        <v>94337</v>
      </c>
      <c r="AJ23">
        <v>76804</v>
      </c>
      <c r="AK23">
        <v>80767</v>
      </c>
      <c r="AL23">
        <v>87216</v>
      </c>
      <c r="AM23" s="8" t="s">
        <v>45</v>
      </c>
    </row>
    <row r="24" spans="2:40" x14ac:dyDescent="0.25">
      <c r="B24">
        <v>2</v>
      </c>
      <c r="C24" s="9" t="s">
        <v>46</v>
      </c>
      <c r="D24">
        <v>962523</v>
      </c>
      <c r="E24">
        <v>823293</v>
      </c>
      <c r="F24">
        <v>666315</v>
      </c>
      <c r="G24">
        <v>563499</v>
      </c>
      <c r="H24">
        <v>550341</v>
      </c>
      <c r="I24">
        <v>532593</v>
      </c>
      <c r="J24">
        <v>534888</v>
      </c>
      <c r="K24">
        <v>525555</v>
      </c>
      <c r="L24">
        <v>494955</v>
      </c>
      <c r="M24">
        <v>480879</v>
      </c>
      <c r="N24">
        <v>466803</v>
      </c>
      <c r="O24">
        <v>439110</v>
      </c>
      <c r="P24">
        <v>428400</v>
      </c>
      <c r="Q24">
        <v>440334</v>
      </c>
      <c r="R24">
        <v>443241</v>
      </c>
      <c r="S24">
        <v>429500</v>
      </c>
      <c r="T24">
        <v>446069</v>
      </c>
      <c r="U24">
        <v>478257</v>
      </c>
      <c r="V24">
        <v>453949</v>
      </c>
      <c r="W24">
        <v>428877</v>
      </c>
      <c r="X24">
        <v>384324</v>
      </c>
      <c r="Y24">
        <v>286335</v>
      </c>
      <c r="Z24">
        <v>301416</v>
      </c>
      <c r="AA24">
        <v>297824</v>
      </c>
      <c r="AB24">
        <v>298282</v>
      </c>
      <c r="AC24">
        <v>305747</v>
      </c>
      <c r="AD24">
        <v>310923</v>
      </c>
      <c r="AE24">
        <v>337453</v>
      </c>
      <c r="AF24">
        <v>301670</v>
      </c>
      <c r="AG24">
        <v>294998</v>
      </c>
      <c r="AH24">
        <v>301945</v>
      </c>
      <c r="AI24">
        <v>271754</v>
      </c>
      <c r="AJ24">
        <v>268244</v>
      </c>
      <c r="AK24">
        <v>263443</v>
      </c>
      <c r="AL24">
        <v>246173</v>
      </c>
      <c r="AM24" s="8" t="s">
        <v>47</v>
      </c>
    </row>
    <row r="25" spans="2:40" x14ac:dyDescent="0.25">
      <c r="B25">
        <v>4</v>
      </c>
      <c r="C25" s="8" t="s">
        <v>48</v>
      </c>
      <c r="S25">
        <v>186489</v>
      </c>
      <c r="T25">
        <v>187296</v>
      </c>
      <c r="U25">
        <v>203248</v>
      </c>
      <c r="V25">
        <v>193252</v>
      </c>
      <c r="W25">
        <v>177593</v>
      </c>
      <c r="X25">
        <v>149335</v>
      </c>
      <c r="Y25">
        <v>97004</v>
      </c>
      <c r="Z25">
        <v>106425</v>
      </c>
      <c r="AA25">
        <v>89763</v>
      </c>
      <c r="AB25">
        <v>88730</v>
      </c>
      <c r="AC25">
        <v>88258</v>
      </c>
      <c r="AD25">
        <v>87211</v>
      </c>
      <c r="AE25">
        <v>108256</v>
      </c>
      <c r="AF25">
        <v>82820</v>
      </c>
      <c r="AG25">
        <v>72195</v>
      </c>
      <c r="AH25">
        <v>103753</v>
      </c>
      <c r="AI25">
        <v>90821</v>
      </c>
      <c r="AJ25">
        <v>87874</v>
      </c>
      <c r="AK25">
        <v>78595</v>
      </c>
      <c r="AL25">
        <v>74606</v>
      </c>
      <c r="AM25" s="8" t="s">
        <v>48</v>
      </c>
    </row>
    <row r="26" spans="2:40" x14ac:dyDescent="0.25">
      <c r="B26">
        <v>5</v>
      </c>
      <c r="C26" s="8" t="s">
        <v>49</v>
      </c>
      <c r="S26">
        <v>243011</v>
      </c>
      <c r="T26">
        <v>258773</v>
      </c>
      <c r="U26">
        <v>275009</v>
      </c>
      <c r="V26">
        <v>260697</v>
      </c>
      <c r="W26">
        <v>251284</v>
      </c>
      <c r="X26">
        <v>234989</v>
      </c>
      <c r="Y26">
        <v>189331</v>
      </c>
      <c r="Z26">
        <v>194991</v>
      </c>
      <c r="AA26">
        <v>208061</v>
      </c>
      <c r="AB26">
        <v>209552</v>
      </c>
      <c r="AC26">
        <v>217489</v>
      </c>
      <c r="AD26">
        <v>223712</v>
      </c>
      <c r="AE26">
        <v>229197</v>
      </c>
      <c r="AF26">
        <v>218850</v>
      </c>
      <c r="AG26">
        <v>222803</v>
      </c>
      <c r="AH26">
        <v>198192</v>
      </c>
      <c r="AI26">
        <v>180933</v>
      </c>
      <c r="AJ26">
        <v>180370</v>
      </c>
      <c r="AK26">
        <v>184848</v>
      </c>
      <c r="AL26">
        <v>171567</v>
      </c>
      <c r="AM26" s="8" t="s">
        <v>49</v>
      </c>
    </row>
    <row r="27" spans="2:40" x14ac:dyDescent="0.25">
      <c r="B27">
        <v>6</v>
      </c>
      <c r="C27" s="8" t="s">
        <v>50</v>
      </c>
      <c r="S27">
        <v>240706</v>
      </c>
      <c r="T27">
        <v>236041</v>
      </c>
      <c r="U27">
        <v>279728</v>
      </c>
      <c r="V27">
        <v>277205</v>
      </c>
      <c r="W27">
        <v>284833</v>
      </c>
      <c r="X27">
        <v>263143</v>
      </c>
      <c r="Y27">
        <v>214665</v>
      </c>
      <c r="Z27">
        <v>218568</v>
      </c>
      <c r="AA27">
        <v>233540</v>
      </c>
      <c r="AB27">
        <v>235792</v>
      </c>
      <c r="AC27">
        <v>251077</v>
      </c>
      <c r="AD27">
        <v>259589</v>
      </c>
      <c r="AE27">
        <v>238292</v>
      </c>
      <c r="AF27">
        <v>247012</v>
      </c>
      <c r="AG27">
        <v>239350</v>
      </c>
      <c r="AH27">
        <v>221487</v>
      </c>
      <c r="AI27">
        <v>223435</v>
      </c>
      <c r="AJ27">
        <v>219834</v>
      </c>
      <c r="AK27">
        <v>225499</v>
      </c>
      <c r="AL27">
        <v>222644</v>
      </c>
      <c r="AM27" s="8" t="s">
        <v>50</v>
      </c>
    </row>
    <row r="28" spans="2:40" x14ac:dyDescent="0.25">
      <c r="B28">
        <v>7</v>
      </c>
      <c r="C28" s="8" t="s">
        <v>48</v>
      </c>
      <c r="S28">
        <v>98392</v>
      </c>
      <c r="T28">
        <v>88755</v>
      </c>
      <c r="U28">
        <v>109908</v>
      </c>
      <c r="V28">
        <v>108741</v>
      </c>
      <c r="W28">
        <v>114917</v>
      </c>
      <c r="X28">
        <v>101100</v>
      </c>
      <c r="Y28">
        <v>78371</v>
      </c>
      <c r="Z28">
        <v>75213</v>
      </c>
      <c r="AA28">
        <v>75595</v>
      </c>
      <c r="AB28">
        <v>71430</v>
      </c>
      <c r="AC28">
        <v>72305</v>
      </c>
      <c r="AD28">
        <v>75916</v>
      </c>
      <c r="AE28">
        <v>63841</v>
      </c>
      <c r="AF28">
        <v>59790</v>
      </c>
      <c r="AG28">
        <v>55214</v>
      </c>
      <c r="AH28">
        <v>47095</v>
      </c>
      <c r="AI28">
        <v>57507</v>
      </c>
      <c r="AJ28">
        <v>51472</v>
      </c>
      <c r="AK28">
        <v>54914</v>
      </c>
      <c r="AL28">
        <v>53421</v>
      </c>
      <c r="AM28" s="8" t="s">
        <v>48</v>
      </c>
    </row>
    <row r="29" spans="2:40" x14ac:dyDescent="0.25">
      <c r="B29">
        <v>8</v>
      </c>
      <c r="C29" s="8" t="s">
        <v>51</v>
      </c>
      <c r="S29">
        <v>142314</v>
      </c>
      <c r="T29">
        <v>147286</v>
      </c>
      <c r="U29">
        <v>169820</v>
      </c>
      <c r="V29">
        <v>168464</v>
      </c>
      <c r="W29">
        <v>169916</v>
      </c>
      <c r="X29">
        <v>162043</v>
      </c>
      <c r="Y29">
        <v>136294</v>
      </c>
      <c r="Z29">
        <v>143355</v>
      </c>
      <c r="AA29">
        <v>157945</v>
      </c>
      <c r="AB29">
        <v>164362</v>
      </c>
      <c r="AC29">
        <v>178772</v>
      </c>
      <c r="AD29">
        <v>183673</v>
      </c>
      <c r="AE29">
        <v>174451</v>
      </c>
      <c r="AF29">
        <v>187222</v>
      </c>
      <c r="AG29">
        <v>184136</v>
      </c>
      <c r="AH29">
        <v>174392</v>
      </c>
      <c r="AI29">
        <v>165928</v>
      </c>
      <c r="AJ29">
        <v>168362</v>
      </c>
      <c r="AK29">
        <v>170585</v>
      </c>
      <c r="AL29">
        <v>169223</v>
      </c>
      <c r="AM29" s="8" t="s">
        <v>51</v>
      </c>
    </row>
    <row r="30" spans="2:40" x14ac:dyDescent="0.25">
      <c r="B30">
        <v>4</v>
      </c>
      <c r="C30" s="9" t="s">
        <v>52</v>
      </c>
      <c r="D30">
        <v>37746</v>
      </c>
      <c r="E30">
        <v>32286</v>
      </c>
      <c r="F30">
        <v>26130</v>
      </c>
      <c r="G30">
        <v>22098</v>
      </c>
      <c r="H30">
        <v>21582</v>
      </c>
      <c r="I30">
        <v>20886</v>
      </c>
      <c r="J30">
        <v>20976</v>
      </c>
      <c r="K30">
        <v>20610</v>
      </c>
      <c r="L30">
        <v>19410</v>
      </c>
      <c r="M30">
        <v>18858</v>
      </c>
      <c r="N30">
        <v>18306</v>
      </c>
      <c r="O30">
        <v>17220</v>
      </c>
      <c r="P30">
        <v>16800</v>
      </c>
      <c r="Q30">
        <v>17268</v>
      </c>
      <c r="R30">
        <v>17382</v>
      </c>
      <c r="S30">
        <v>16707</v>
      </c>
      <c r="T30">
        <v>17969</v>
      </c>
      <c r="U30">
        <v>25514</v>
      </c>
      <c r="V30">
        <v>27053</v>
      </c>
      <c r="W30">
        <v>27101</v>
      </c>
      <c r="X30">
        <v>23826</v>
      </c>
      <c r="Y30">
        <v>14163</v>
      </c>
      <c r="Z30">
        <v>12191</v>
      </c>
      <c r="AA30">
        <v>12463</v>
      </c>
      <c r="AB30">
        <v>10116</v>
      </c>
      <c r="AC30">
        <v>11277</v>
      </c>
      <c r="AD30">
        <v>11889</v>
      </c>
      <c r="AE30">
        <v>12011</v>
      </c>
      <c r="AF30">
        <v>16636</v>
      </c>
      <c r="AG30">
        <v>8201</v>
      </c>
      <c r="AH30">
        <v>15104</v>
      </c>
      <c r="AI30">
        <v>14290</v>
      </c>
      <c r="AJ30">
        <v>14780</v>
      </c>
      <c r="AK30">
        <v>14446</v>
      </c>
      <c r="AL30">
        <v>16790</v>
      </c>
      <c r="AM30" s="8" t="s">
        <v>53</v>
      </c>
    </row>
    <row r="31" spans="2:40" x14ac:dyDescent="0.25">
      <c r="B31">
        <v>10</v>
      </c>
      <c r="C31" s="8" t="s">
        <v>54</v>
      </c>
      <c r="S31">
        <v>125607</v>
      </c>
      <c r="T31">
        <v>129317</v>
      </c>
      <c r="U31">
        <v>144306</v>
      </c>
      <c r="V31">
        <v>141411</v>
      </c>
      <c r="W31">
        <v>142815</v>
      </c>
      <c r="X31">
        <v>138217</v>
      </c>
      <c r="Y31">
        <v>122131</v>
      </c>
      <c r="Z31">
        <v>131164</v>
      </c>
      <c r="AA31">
        <v>145482</v>
      </c>
      <c r="AB31">
        <v>154246</v>
      </c>
      <c r="AC31">
        <v>167495</v>
      </c>
      <c r="AD31">
        <v>171784</v>
      </c>
      <c r="AE31">
        <v>162440</v>
      </c>
      <c r="AF31">
        <v>170586</v>
      </c>
      <c r="AG31">
        <v>175935</v>
      </c>
      <c r="AH31">
        <v>159288</v>
      </c>
      <c r="AI31">
        <v>151638</v>
      </c>
      <c r="AJ31">
        <v>153582</v>
      </c>
      <c r="AK31">
        <v>156139</v>
      </c>
      <c r="AL31">
        <v>152433</v>
      </c>
      <c r="AM31" s="8" t="s">
        <v>54</v>
      </c>
    </row>
    <row r="32" spans="2:40" x14ac:dyDescent="0.25">
      <c r="B32">
        <v>11</v>
      </c>
      <c r="C32" s="8" t="s">
        <v>55</v>
      </c>
      <c r="S32">
        <v>1822279</v>
      </c>
      <c r="T32">
        <v>1871507</v>
      </c>
      <c r="U32">
        <v>1872256</v>
      </c>
      <c r="V32">
        <v>1795343</v>
      </c>
      <c r="W32">
        <v>1702888</v>
      </c>
      <c r="X32">
        <v>1627031</v>
      </c>
      <c r="Y32">
        <v>1340659</v>
      </c>
      <c r="Z32">
        <v>1300772</v>
      </c>
      <c r="AA32">
        <v>1299910</v>
      </c>
      <c r="AB32">
        <v>1316552</v>
      </c>
      <c r="AC32">
        <v>1337398</v>
      </c>
      <c r="AD32">
        <v>1341750</v>
      </c>
      <c r="AE32">
        <v>1345567</v>
      </c>
      <c r="AF32">
        <v>1315148</v>
      </c>
      <c r="AG32">
        <v>1303294</v>
      </c>
      <c r="AH32">
        <v>1285457</v>
      </c>
      <c r="AI32">
        <v>1266139</v>
      </c>
      <c r="AJ32">
        <v>1243635</v>
      </c>
      <c r="AK32">
        <v>1246191</v>
      </c>
      <c r="AL32">
        <v>1241739</v>
      </c>
      <c r="AM32" s="8" t="s">
        <v>55</v>
      </c>
    </row>
    <row r="33" spans="2:39" x14ac:dyDescent="0.25">
      <c r="B33">
        <v>12</v>
      </c>
      <c r="C33" s="8" t="s">
        <v>56</v>
      </c>
      <c r="S33">
        <v>56508</v>
      </c>
      <c r="T33">
        <v>53552</v>
      </c>
      <c r="U33">
        <v>53283</v>
      </c>
      <c r="V33">
        <v>46746</v>
      </c>
      <c r="W33">
        <v>46512</v>
      </c>
      <c r="X33">
        <v>45482</v>
      </c>
      <c r="Y33">
        <v>33468</v>
      </c>
      <c r="Z33">
        <v>24912</v>
      </c>
      <c r="AA33">
        <v>24362</v>
      </c>
      <c r="AB33">
        <v>24576</v>
      </c>
      <c r="AC33">
        <v>21241</v>
      </c>
      <c r="AD33">
        <v>21222</v>
      </c>
      <c r="AE33">
        <v>22655</v>
      </c>
      <c r="AF33">
        <v>17188</v>
      </c>
      <c r="AG33">
        <v>18558</v>
      </c>
      <c r="AH33">
        <v>22456</v>
      </c>
      <c r="AI33">
        <v>25623</v>
      </c>
      <c r="AJ33">
        <v>30081</v>
      </c>
      <c r="AK33">
        <v>25676</v>
      </c>
      <c r="AL33">
        <v>24047</v>
      </c>
      <c r="AM33" s="8" t="s">
        <v>56</v>
      </c>
    </row>
    <row r="34" spans="2:39" x14ac:dyDescent="0.25">
      <c r="B34">
        <v>5</v>
      </c>
      <c r="C34" s="9" t="s">
        <v>57</v>
      </c>
      <c r="D34">
        <v>21389.4</v>
      </c>
      <c r="E34">
        <v>18295.400000000001</v>
      </c>
      <c r="F34">
        <v>14807.000000000002</v>
      </c>
      <c r="G34">
        <v>12522.2</v>
      </c>
      <c r="H34">
        <v>12229.8</v>
      </c>
      <c r="I34">
        <v>11835.400000000003</v>
      </c>
      <c r="J34">
        <v>11886.400000000003</v>
      </c>
      <c r="K34">
        <v>11679</v>
      </c>
      <c r="L34">
        <v>10999</v>
      </c>
      <c r="M34">
        <v>10686.2</v>
      </c>
      <c r="N34">
        <v>10373.400000000001</v>
      </c>
      <c r="O34">
        <v>9758</v>
      </c>
      <c r="P34">
        <v>9520</v>
      </c>
      <c r="Q34">
        <v>9785.2000000000007</v>
      </c>
      <c r="R34">
        <v>9849.8000000000011</v>
      </c>
      <c r="S34">
        <v>9578</v>
      </c>
      <c r="T34">
        <v>8842</v>
      </c>
      <c r="U34">
        <v>9219</v>
      </c>
      <c r="V34">
        <v>9227</v>
      </c>
      <c r="W34">
        <v>12360</v>
      </c>
      <c r="X34">
        <v>10257</v>
      </c>
      <c r="Y34">
        <v>7410</v>
      </c>
      <c r="Z34">
        <v>5366</v>
      </c>
      <c r="AA34">
        <v>6678</v>
      </c>
      <c r="AB34">
        <v>6312</v>
      </c>
      <c r="AC34">
        <v>7426</v>
      </c>
      <c r="AD34">
        <v>8713</v>
      </c>
      <c r="AE34">
        <v>8591</v>
      </c>
      <c r="AF34">
        <v>5702</v>
      </c>
      <c r="AG34">
        <v>7462</v>
      </c>
      <c r="AH34">
        <v>10306</v>
      </c>
      <c r="AI34">
        <v>12442</v>
      </c>
      <c r="AJ34">
        <v>12751</v>
      </c>
      <c r="AK34">
        <v>11248</v>
      </c>
      <c r="AL34">
        <v>11713</v>
      </c>
      <c r="AM34" s="8" t="s">
        <v>58</v>
      </c>
    </row>
    <row r="35" spans="2:39" x14ac:dyDescent="0.25">
      <c r="B35">
        <v>14</v>
      </c>
      <c r="C35" s="8" t="s">
        <v>53</v>
      </c>
      <c r="S35">
        <v>19750</v>
      </c>
      <c r="T35">
        <v>16123</v>
      </c>
      <c r="U35">
        <v>15951</v>
      </c>
      <c r="V35">
        <v>17114</v>
      </c>
      <c r="W35">
        <v>14599</v>
      </c>
      <c r="X35">
        <v>14915</v>
      </c>
      <c r="Y35">
        <v>12782</v>
      </c>
      <c r="Z35">
        <v>8070</v>
      </c>
      <c r="AA35">
        <v>8159</v>
      </c>
      <c r="AB35">
        <v>8269</v>
      </c>
      <c r="AC35">
        <v>7302</v>
      </c>
      <c r="AD35">
        <v>7133</v>
      </c>
      <c r="AE35">
        <v>8757</v>
      </c>
      <c r="AF35">
        <v>7682</v>
      </c>
      <c r="AG35">
        <v>8315</v>
      </c>
      <c r="AH35">
        <v>9382</v>
      </c>
      <c r="AI35">
        <v>10432</v>
      </c>
      <c r="AJ35">
        <v>13055</v>
      </c>
      <c r="AK35">
        <v>11280</v>
      </c>
      <c r="AL35">
        <v>10830</v>
      </c>
      <c r="AM35" s="8" t="s">
        <v>53</v>
      </c>
    </row>
    <row r="36" spans="2:39" x14ac:dyDescent="0.25">
      <c r="B36">
        <v>15</v>
      </c>
      <c r="C36" s="8" t="s">
        <v>59</v>
      </c>
      <c r="S36">
        <v>27180</v>
      </c>
      <c r="T36">
        <v>28587</v>
      </c>
      <c r="U36">
        <v>28113</v>
      </c>
      <c r="V36">
        <v>20405</v>
      </c>
      <c r="W36">
        <v>19553</v>
      </c>
      <c r="X36">
        <v>20310</v>
      </c>
      <c r="Y36">
        <v>13276</v>
      </c>
      <c r="Z36">
        <v>11476</v>
      </c>
      <c r="AA36">
        <v>9525</v>
      </c>
      <c r="AB36">
        <v>9995</v>
      </c>
      <c r="AC36">
        <v>6513</v>
      </c>
      <c r="AD36">
        <v>5376</v>
      </c>
      <c r="AE36">
        <v>5307</v>
      </c>
      <c r="AF36">
        <v>3804</v>
      </c>
      <c r="AG36">
        <v>2781</v>
      </c>
      <c r="AH36">
        <v>2768</v>
      </c>
      <c r="AI36">
        <v>2749</v>
      </c>
      <c r="AJ36">
        <v>4275</v>
      </c>
      <c r="AK36">
        <v>3148</v>
      </c>
      <c r="AL36">
        <v>1504</v>
      </c>
      <c r="AM36" s="8" t="s">
        <v>59</v>
      </c>
    </row>
    <row r="37" spans="2:39" x14ac:dyDescent="0.25">
      <c r="B37">
        <v>16</v>
      </c>
      <c r="C37" s="8" t="s">
        <v>60</v>
      </c>
      <c r="S37">
        <v>1765771</v>
      </c>
      <c r="T37">
        <v>1817955</v>
      </c>
      <c r="U37">
        <v>1818973</v>
      </c>
      <c r="V37">
        <v>1748597</v>
      </c>
      <c r="W37">
        <v>1656376</v>
      </c>
      <c r="X37">
        <v>1581549</v>
      </c>
      <c r="Y37">
        <v>1307191</v>
      </c>
      <c r="Z37">
        <v>1275860</v>
      </c>
      <c r="AA37">
        <v>1275548</v>
      </c>
      <c r="AB37">
        <v>1291976</v>
      </c>
      <c r="AC37">
        <v>1316157</v>
      </c>
      <c r="AD37">
        <v>1320528</v>
      </c>
      <c r="AE37">
        <v>1322912</v>
      </c>
      <c r="AF37">
        <v>1297960</v>
      </c>
      <c r="AG37">
        <v>1284736</v>
      </c>
      <c r="AH37">
        <v>1263001</v>
      </c>
      <c r="AI37">
        <v>1240516</v>
      </c>
      <c r="AJ37">
        <v>1213554</v>
      </c>
      <c r="AK37">
        <v>1220515</v>
      </c>
      <c r="AL37">
        <v>1217692</v>
      </c>
      <c r="AM37" s="8" t="s">
        <v>60</v>
      </c>
    </row>
    <row r="38" spans="2:39" x14ac:dyDescent="0.25">
      <c r="B38">
        <v>17</v>
      </c>
      <c r="C38" s="8" t="s">
        <v>61</v>
      </c>
      <c r="S38">
        <v>172002</v>
      </c>
      <c r="T38">
        <v>164706</v>
      </c>
      <c r="U38">
        <v>153836</v>
      </c>
      <c r="V38">
        <v>145130</v>
      </c>
      <c r="W38">
        <v>144988</v>
      </c>
      <c r="X38">
        <v>140008</v>
      </c>
      <c r="Y38">
        <v>108428</v>
      </c>
      <c r="Z38">
        <v>102746</v>
      </c>
      <c r="AA38">
        <v>111599</v>
      </c>
      <c r="AB38">
        <v>119325</v>
      </c>
      <c r="AC38">
        <v>124688</v>
      </c>
      <c r="AD38">
        <v>127671</v>
      </c>
      <c r="AE38">
        <v>109784</v>
      </c>
      <c r="AF38">
        <v>126105</v>
      </c>
      <c r="AG38">
        <v>126491</v>
      </c>
      <c r="AH38">
        <v>111364</v>
      </c>
      <c r="AI38">
        <v>110353</v>
      </c>
      <c r="AJ38">
        <v>112140</v>
      </c>
      <c r="AK38">
        <v>121703</v>
      </c>
      <c r="AL38">
        <v>132166</v>
      </c>
      <c r="AM38" s="8" t="s">
        <v>61</v>
      </c>
    </row>
    <row r="39" spans="2:39" x14ac:dyDescent="0.25">
      <c r="B39">
        <v>18</v>
      </c>
      <c r="C39" s="8" t="s">
        <v>62</v>
      </c>
      <c r="S39">
        <v>8071</v>
      </c>
      <c r="T39">
        <v>11086</v>
      </c>
      <c r="U39">
        <v>12678</v>
      </c>
      <c r="V39">
        <v>9178</v>
      </c>
      <c r="W39">
        <v>11959</v>
      </c>
      <c r="X39">
        <v>11915</v>
      </c>
      <c r="Y39">
        <v>7416</v>
      </c>
      <c r="Z39">
        <v>7237</v>
      </c>
      <c r="AA39">
        <v>9377</v>
      </c>
      <c r="AB39">
        <v>9153</v>
      </c>
      <c r="AC39">
        <v>5569</v>
      </c>
      <c r="AD39">
        <v>6963</v>
      </c>
      <c r="AE39">
        <v>6117</v>
      </c>
      <c r="AF39">
        <v>6421</v>
      </c>
      <c r="AG39">
        <v>4519</v>
      </c>
      <c r="AH39">
        <v>9025</v>
      </c>
      <c r="AI39">
        <v>1414</v>
      </c>
      <c r="AJ39">
        <v>1012</v>
      </c>
      <c r="AK39">
        <v>3565</v>
      </c>
      <c r="AL39">
        <v>11689</v>
      </c>
      <c r="AM39" s="8" t="s">
        <v>62</v>
      </c>
    </row>
    <row r="40" spans="2:39" x14ac:dyDescent="0.25">
      <c r="B40">
        <v>6</v>
      </c>
      <c r="C40" s="9" t="s">
        <v>63</v>
      </c>
      <c r="D40">
        <v>366765.3</v>
      </c>
      <c r="E40">
        <v>313712.3</v>
      </c>
      <c r="F40">
        <v>253896.5</v>
      </c>
      <c r="G40">
        <v>214718.9</v>
      </c>
      <c r="H40">
        <v>209705.1</v>
      </c>
      <c r="I40">
        <v>202942.3</v>
      </c>
      <c r="J40">
        <v>203816.8</v>
      </c>
      <c r="K40">
        <v>200260.5</v>
      </c>
      <c r="L40">
        <v>188600.5</v>
      </c>
      <c r="M40">
        <v>183236.9</v>
      </c>
      <c r="N40">
        <v>177873.3</v>
      </c>
      <c r="O40">
        <v>167321</v>
      </c>
      <c r="P40">
        <v>163240</v>
      </c>
      <c r="Q40">
        <v>167787.4</v>
      </c>
      <c r="R40">
        <v>168895.1</v>
      </c>
      <c r="S40">
        <v>163931</v>
      </c>
      <c r="T40">
        <v>153620</v>
      </c>
      <c r="U40">
        <v>141158</v>
      </c>
      <c r="V40">
        <v>135952</v>
      </c>
      <c r="W40">
        <v>133029</v>
      </c>
      <c r="X40">
        <v>128093</v>
      </c>
      <c r="Y40">
        <v>101012</v>
      </c>
      <c r="Z40">
        <v>95509</v>
      </c>
      <c r="AA40">
        <v>102222</v>
      </c>
      <c r="AB40">
        <v>110172</v>
      </c>
      <c r="AC40">
        <v>119119</v>
      </c>
      <c r="AD40">
        <v>120708</v>
      </c>
      <c r="AE40">
        <v>103667</v>
      </c>
      <c r="AF40">
        <v>119684</v>
      </c>
      <c r="AG40">
        <v>121972</v>
      </c>
      <c r="AH40">
        <v>102339</v>
      </c>
      <c r="AI40">
        <v>108939</v>
      </c>
      <c r="AJ40">
        <v>111128</v>
      </c>
      <c r="AK40">
        <v>118138</v>
      </c>
      <c r="AL40">
        <v>120477</v>
      </c>
      <c r="AM40" s="8" t="s">
        <v>64</v>
      </c>
    </row>
    <row r="41" spans="2:39" x14ac:dyDescent="0.25">
      <c r="B41">
        <v>20</v>
      </c>
      <c r="C41" s="8" t="s">
        <v>65</v>
      </c>
      <c r="S41">
        <v>1593769</v>
      </c>
      <c r="T41">
        <v>1653249</v>
      </c>
      <c r="U41">
        <v>1665137</v>
      </c>
      <c r="V41">
        <v>1603467</v>
      </c>
      <c r="W41">
        <v>1511388</v>
      </c>
      <c r="X41">
        <v>1441541</v>
      </c>
      <c r="Y41">
        <v>1198763</v>
      </c>
      <c r="Z41">
        <v>1173114</v>
      </c>
      <c r="AA41">
        <v>1163949</v>
      </c>
      <c r="AB41">
        <v>1172651</v>
      </c>
      <c r="AC41">
        <v>1191469</v>
      </c>
      <c r="AD41">
        <v>1192857</v>
      </c>
      <c r="AE41">
        <v>1213128</v>
      </c>
      <c r="AF41">
        <v>1171855</v>
      </c>
      <c r="AG41">
        <v>1158245</v>
      </c>
      <c r="AH41">
        <v>1151637</v>
      </c>
      <c r="AI41">
        <v>1130163</v>
      </c>
      <c r="AJ41">
        <v>1101414</v>
      </c>
      <c r="AK41">
        <v>1098812</v>
      </c>
      <c r="AL41">
        <v>1085526</v>
      </c>
      <c r="AM41" s="8" t="s">
        <v>65</v>
      </c>
    </row>
    <row r="42" spans="2:39" x14ac:dyDescent="0.25">
      <c r="B42">
        <v>19</v>
      </c>
      <c r="C42" s="8" t="s">
        <v>0</v>
      </c>
      <c r="D42">
        <v>3509748.9</v>
      </c>
      <c r="E42">
        <v>3002059.9</v>
      </c>
      <c r="F42">
        <v>2429654.5</v>
      </c>
      <c r="G42">
        <v>2054745.6999999997</v>
      </c>
      <c r="H42">
        <v>2006766.2999999996</v>
      </c>
      <c r="I42">
        <v>1942049.9</v>
      </c>
      <c r="J42">
        <v>1950418.4</v>
      </c>
      <c r="K42">
        <v>1916386.4999999998</v>
      </c>
      <c r="L42">
        <v>1804806.4999999998</v>
      </c>
      <c r="M42">
        <v>1753479.7</v>
      </c>
      <c r="N42">
        <v>1702152.9</v>
      </c>
      <c r="O42">
        <v>1601172.9999999998</v>
      </c>
      <c r="P42">
        <v>1562119.9999999998</v>
      </c>
      <c r="Q42">
        <v>1605636.2</v>
      </c>
      <c r="R42">
        <v>1616236.2999999996</v>
      </c>
      <c r="S42">
        <v>1566397</v>
      </c>
      <c r="T42">
        <v>1625681</v>
      </c>
      <c r="U42">
        <v>1639362</v>
      </c>
      <c r="V42">
        <v>1572927</v>
      </c>
      <c r="W42">
        <v>1483281</v>
      </c>
      <c r="X42">
        <v>1419027</v>
      </c>
      <c r="Y42">
        <v>1178565</v>
      </c>
      <c r="Z42">
        <v>1154042</v>
      </c>
      <c r="AA42">
        <v>1146938</v>
      </c>
      <c r="AB42">
        <v>1154816</v>
      </c>
      <c r="AC42">
        <v>1173220</v>
      </c>
      <c r="AD42">
        <v>1176145</v>
      </c>
      <c r="AE42">
        <v>1201132</v>
      </c>
      <c r="AF42">
        <v>1160136</v>
      </c>
      <c r="AG42">
        <v>1143236</v>
      </c>
      <c r="AH42">
        <v>1124809</v>
      </c>
      <c r="AI42">
        <v>1106918</v>
      </c>
      <c r="AJ42">
        <v>1067758</v>
      </c>
      <c r="AK42">
        <v>1062444</v>
      </c>
      <c r="AL42">
        <v>1044556</v>
      </c>
      <c r="AM42" s="8" t="s">
        <v>0</v>
      </c>
    </row>
    <row r="43" spans="2:39" x14ac:dyDescent="0.25">
      <c r="B43">
        <v>22</v>
      </c>
      <c r="C43" s="8" t="s">
        <v>66</v>
      </c>
      <c r="E43">
        <v>1.3483075404324878</v>
      </c>
      <c r="S43">
        <v>27372</v>
      </c>
      <c r="T43">
        <v>27568</v>
      </c>
      <c r="U43">
        <v>25775</v>
      </c>
      <c r="V43">
        <v>30540</v>
      </c>
      <c r="W43">
        <v>28107</v>
      </c>
      <c r="X43">
        <v>22514</v>
      </c>
      <c r="Y43">
        <v>20198</v>
      </c>
      <c r="Z43">
        <v>19072</v>
      </c>
      <c r="AA43">
        <v>17011</v>
      </c>
      <c r="AB43">
        <v>17835</v>
      </c>
      <c r="AC43">
        <v>18249</v>
      </c>
      <c r="AD43">
        <v>16712</v>
      </c>
      <c r="AE43">
        <v>11996</v>
      </c>
      <c r="AF43">
        <v>11719</v>
      </c>
      <c r="AG43">
        <v>15009</v>
      </c>
      <c r="AH43">
        <v>26828</v>
      </c>
      <c r="AI43">
        <v>23245</v>
      </c>
      <c r="AJ43">
        <v>33656</v>
      </c>
      <c r="AK43">
        <v>36368</v>
      </c>
      <c r="AL43">
        <v>40970</v>
      </c>
      <c r="AM43" s="8" t="s">
        <v>66</v>
      </c>
    </row>
    <row r="44" spans="2:39" x14ac:dyDescent="0.25">
      <c r="B44">
        <v>23</v>
      </c>
      <c r="C44" s="8" t="s">
        <v>67</v>
      </c>
      <c r="S44">
        <v>2774268</v>
      </c>
      <c r="T44">
        <v>2816863</v>
      </c>
      <c r="U44">
        <v>2893004</v>
      </c>
      <c r="V44">
        <v>2786827</v>
      </c>
      <c r="W44">
        <v>2653495</v>
      </c>
      <c r="X44">
        <v>2482374</v>
      </c>
      <c r="Y44">
        <v>1975671</v>
      </c>
      <c r="Z44">
        <v>1967736</v>
      </c>
      <c r="AA44">
        <v>1988895</v>
      </c>
      <c r="AB44">
        <v>2004182</v>
      </c>
      <c r="AC44">
        <v>2048802</v>
      </c>
      <c r="AD44">
        <v>2074030</v>
      </c>
      <c r="AE44">
        <v>2061931</v>
      </c>
      <c r="AF44">
        <v>1992309</v>
      </c>
      <c r="AG44">
        <v>1958157</v>
      </c>
      <c r="AH44">
        <v>1904259</v>
      </c>
      <c r="AI44">
        <v>1855665</v>
      </c>
      <c r="AJ44">
        <v>1808517</v>
      </c>
      <c r="AK44">
        <v>1815900</v>
      </c>
      <c r="AL44">
        <v>1797772</v>
      </c>
      <c r="AM44" s="8" t="s">
        <v>67</v>
      </c>
    </row>
    <row r="45" spans="2:39" x14ac:dyDescent="0.25">
      <c r="B45">
        <v>3</v>
      </c>
      <c r="C45" s="9" t="s">
        <v>68</v>
      </c>
      <c r="D45">
        <v>501392.6999999999</v>
      </c>
      <c r="E45">
        <v>428865.6999999999</v>
      </c>
      <c r="F45">
        <v>347093.49999999994</v>
      </c>
      <c r="G45">
        <v>293535.09999999998</v>
      </c>
      <c r="H45">
        <v>286680.89999999997</v>
      </c>
      <c r="I45">
        <v>277435.69999999995</v>
      </c>
      <c r="J45">
        <v>278631.19999999995</v>
      </c>
      <c r="K45">
        <v>273769.5</v>
      </c>
      <c r="L45">
        <v>257829.49999999997</v>
      </c>
      <c r="M45">
        <v>250497.09999999995</v>
      </c>
      <c r="N45">
        <v>243164.7</v>
      </c>
      <c r="O45">
        <v>228738.99999999997</v>
      </c>
      <c r="P45">
        <v>223159.99999999997</v>
      </c>
      <c r="Q45">
        <v>229376.59999999995</v>
      </c>
      <c r="R45">
        <v>230890.9</v>
      </c>
      <c r="S45">
        <v>223999</v>
      </c>
      <c r="T45">
        <v>218072</v>
      </c>
      <c r="U45">
        <v>254214</v>
      </c>
      <c r="V45">
        <v>250152</v>
      </c>
      <c r="W45">
        <v>257732</v>
      </c>
      <c r="X45">
        <v>239317</v>
      </c>
      <c r="Y45">
        <v>200502</v>
      </c>
      <c r="Z45">
        <v>206377</v>
      </c>
      <c r="AA45">
        <v>221077</v>
      </c>
      <c r="AB45">
        <v>225676</v>
      </c>
      <c r="AC45">
        <v>239800</v>
      </c>
      <c r="AD45">
        <v>247700</v>
      </c>
      <c r="AE45">
        <v>226281</v>
      </c>
      <c r="AF45">
        <v>230376</v>
      </c>
      <c r="AG45">
        <v>231149</v>
      </c>
      <c r="AH45">
        <v>206383</v>
      </c>
      <c r="AI45">
        <v>209145</v>
      </c>
      <c r="AJ45">
        <v>205054</v>
      </c>
      <c r="AK45">
        <v>211053</v>
      </c>
      <c r="AL45">
        <v>205854</v>
      </c>
      <c r="AM45" s="8" t="s">
        <v>69</v>
      </c>
    </row>
    <row r="46" spans="2:39" x14ac:dyDescent="0.25">
      <c r="B46">
        <v>7</v>
      </c>
      <c r="C46" s="9" t="s">
        <v>70</v>
      </c>
      <c r="D46">
        <v>62910</v>
      </c>
      <c r="E46">
        <v>53810</v>
      </c>
      <c r="F46">
        <v>43550</v>
      </c>
      <c r="G46">
        <v>36830</v>
      </c>
      <c r="H46">
        <v>35970</v>
      </c>
      <c r="I46">
        <v>34810</v>
      </c>
      <c r="J46">
        <v>34960</v>
      </c>
      <c r="K46">
        <v>34350</v>
      </c>
      <c r="L46">
        <v>32350</v>
      </c>
      <c r="M46">
        <v>31430</v>
      </c>
      <c r="N46">
        <v>30510</v>
      </c>
      <c r="O46">
        <v>28700</v>
      </c>
      <c r="P46">
        <v>28000</v>
      </c>
      <c r="Q46">
        <v>28780</v>
      </c>
      <c r="R46">
        <v>28970</v>
      </c>
      <c r="S46">
        <v>27821</v>
      </c>
      <c r="T46">
        <v>27209</v>
      </c>
      <c r="U46">
        <v>28629</v>
      </c>
      <c r="V46">
        <v>26292</v>
      </c>
      <c r="W46">
        <v>26558</v>
      </c>
      <c r="X46">
        <v>26830</v>
      </c>
      <c r="Y46">
        <v>20198</v>
      </c>
      <c r="Z46">
        <v>15307</v>
      </c>
      <c r="AA46">
        <v>17536</v>
      </c>
      <c r="AB46">
        <v>17422</v>
      </c>
      <c r="AC46">
        <v>12871</v>
      </c>
      <c r="AD46">
        <v>14096</v>
      </c>
      <c r="AE46">
        <v>14874</v>
      </c>
      <c r="AF46">
        <v>14103</v>
      </c>
      <c r="AG46">
        <v>12834</v>
      </c>
      <c r="AH46">
        <v>18407</v>
      </c>
      <c r="AI46">
        <v>11846</v>
      </c>
      <c r="AJ46">
        <v>14067</v>
      </c>
      <c r="AK46">
        <v>14845</v>
      </c>
      <c r="AL46">
        <v>22519</v>
      </c>
      <c r="AM46" s="8" t="s">
        <v>71</v>
      </c>
    </row>
    <row r="47" spans="2:39" x14ac:dyDescent="0.25">
      <c r="B47">
        <v>8</v>
      </c>
      <c r="C47" s="9" t="s">
        <v>72</v>
      </c>
      <c r="D47">
        <v>122045.4</v>
      </c>
      <c r="E47">
        <v>104391.4</v>
      </c>
      <c r="F47">
        <v>84487</v>
      </c>
      <c r="G47">
        <v>71450.2</v>
      </c>
      <c r="H47">
        <v>69781.8</v>
      </c>
      <c r="I47">
        <v>67531.400000000009</v>
      </c>
      <c r="J47">
        <v>67822.400000000009</v>
      </c>
      <c r="K47">
        <v>66639</v>
      </c>
      <c r="L47">
        <v>62759</v>
      </c>
      <c r="M47">
        <v>60974.2</v>
      </c>
      <c r="N47">
        <v>59189.4</v>
      </c>
      <c r="O47">
        <v>55678</v>
      </c>
      <c r="P47">
        <v>54320</v>
      </c>
      <c r="Q47">
        <v>55833.2</v>
      </c>
      <c r="R47">
        <v>56201.8</v>
      </c>
      <c r="S47">
        <v>54552</v>
      </c>
      <c r="T47">
        <v>56155</v>
      </c>
      <c r="U47">
        <v>53888</v>
      </c>
      <c r="V47">
        <v>50945</v>
      </c>
      <c r="W47">
        <v>47660</v>
      </c>
      <c r="X47">
        <v>42824</v>
      </c>
      <c r="Y47">
        <v>33474</v>
      </c>
      <c r="Z47">
        <v>30548</v>
      </c>
      <c r="AA47">
        <v>26536</v>
      </c>
      <c r="AB47">
        <v>27830</v>
      </c>
      <c r="AC47">
        <v>24762</v>
      </c>
      <c r="AD47">
        <v>22088</v>
      </c>
      <c r="AE47">
        <v>17303</v>
      </c>
      <c r="AF47">
        <v>15523</v>
      </c>
      <c r="AG47">
        <v>17790</v>
      </c>
      <c r="AH47">
        <v>29596</v>
      </c>
      <c r="AI47">
        <v>25994</v>
      </c>
      <c r="AJ47">
        <v>37931</v>
      </c>
      <c r="AK47">
        <v>39516</v>
      </c>
      <c r="AL47">
        <v>42474</v>
      </c>
      <c r="AM47" s="8" t="s">
        <v>73</v>
      </c>
    </row>
    <row r="48" spans="2:39" x14ac:dyDescent="0.25">
      <c r="B48">
        <v>24</v>
      </c>
      <c r="C48" s="8" t="s">
        <v>74</v>
      </c>
      <c r="D48">
        <v>75492</v>
      </c>
      <c r="E48">
        <v>64572</v>
      </c>
      <c r="F48">
        <v>52260</v>
      </c>
      <c r="G48">
        <v>44196</v>
      </c>
      <c r="H48">
        <v>43164</v>
      </c>
      <c r="I48">
        <v>41772</v>
      </c>
      <c r="J48">
        <v>41952</v>
      </c>
      <c r="K48">
        <v>41220</v>
      </c>
      <c r="L48">
        <v>38820</v>
      </c>
      <c r="M48">
        <v>37716</v>
      </c>
      <c r="N48">
        <v>36612</v>
      </c>
      <c r="O48">
        <v>34440</v>
      </c>
      <c r="P48">
        <v>33600</v>
      </c>
      <c r="Q48">
        <v>34536</v>
      </c>
      <c r="R48">
        <v>34764</v>
      </c>
      <c r="S48">
        <v>33793</v>
      </c>
      <c r="T48">
        <v>44808</v>
      </c>
      <c r="U48">
        <v>40592</v>
      </c>
      <c r="V48">
        <v>32156</v>
      </c>
      <c r="W48">
        <v>30083</v>
      </c>
      <c r="X48">
        <v>29922</v>
      </c>
      <c r="Y48">
        <v>25434</v>
      </c>
      <c r="Z48">
        <v>21203</v>
      </c>
      <c r="AA48">
        <v>20240</v>
      </c>
      <c r="AB48">
        <v>18226</v>
      </c>
      <c r="AC48">
        <v>20086</v>
      </c>
      <c r="AD48">
        <v>18384</v>
      </c>
      <c r="AE48">
        <v>19302</v>
      </c>
      <c r="AF48">
        <v>18819</v>
      </c>
      <c r="AG48">
        <v>19075</v>
      </c>
      <c r="AH48">
        <v>19021</v>
      </c>
      <c r="AI48">
        <v>19504</v>
      </c>
      <c r="AJ48">
        <v>18328</v>
      </c>
      <c r="AK48">
        <v>17818</v>
      </c>
      <c r="AL48">
        <v>16948</v>
      </c>
      <c r="AM48" s="8" t="s">
        <v>74</v>
      </c>
    </row>
    <row r="49" spans="2:39" x14ac:dyDescent="0.25">
      <c r="B49">
        <v>25</v>
      </c>
      <c r="C49" s="8" t="s">
        <v>75</v>
      </c>
      <c r="D49">
        <v>55989.9</v>
      </c>
      <c r="E49">
        <v>47890.9</v>
      </c>
      <c r="F49">
        <v>38759.5</v>
      </c>
      <c r="G49">
        <v>32778.699999999997</v>
      </c>
      <c r="H49">
        <v>32013.3</v>
      </c>
      <c r="I49">
        <v>30980.9</v>
      </c>
      <c r="J49">
        <v>31114.400000000001</v>
      </c>
      <c r="K49">
        <v>30571.5</v>
      </c>
      <c r="L49">
        <v>28791.5</v>
      </c>
      <c r="M49">
        <v>27972.7</v>
      </c>
      <c r="N49">
        <v>27153.9</v>
      </c>
      <c r="O49">
        <v>25543</v>
      </c>
      <c r="P49">
        <v>24920</v>
      </c>
      <c r="Q49">
        <v>25614.2</v>
      </c>
      <c r="R49">
        <v>25783.3</v>
      </c>
      <c r="S49">
        <v>25132</v>
      </c>
      <c r="T49">
        <v>32686</v>
      </c>
      <c r="U49">
        <v>29312</v>
      </c>
      <c r="V49">
        <v>23272</v>
      </c>
      <c r="W49">
        <v>22206</v>
      </c>
      <c r="X49">
        <v>22371</v>
      </c>
      <c r="Y49">
        <v>19524</v>
      </c>
      <c r="Z49">
        <v>15975</v>
      </c>
      <c r="AA49">
        <v>15791</v>
      </c>
      <c r="AB49">
        <v>14043</v>
      </c>
      <c r="AC49">
        <v>14983</v>
      </c>
      <c r="AD49">
        <v>14613</v>
      </c>
      <c r="AE49">
        <v>14495</v>
      </c>
      <c r="AF49">
        <v>15027</v>
      </c>
      <c r="AG49">
        <v>14772</v>
      </c>
      <c r="AH49">
        <v>14009</v>
      </c>
      <c r="AI49">
        <v>14860</v>
      </c>
      <c r="AJ49">
        <v>14060</v>
      </c>
      <c r="AK49">
        <v>13168</v>
      </c>
      <c r="AL49">
        <v>12003</v>
      </c>
      <c r="AM49" s="8" t="s">
        <v>75</v>
      </c>
    </row>
    <row r="50" spans="2:39" x14ac:dyDescent="0.25">
      <c r="B50">
        <v>26</v>
      </c>
      <c r="C50" s="8" t="s">
        <v>76</v>
      </c>
      <c r="D50">
        <v>19502.099999999999</v>
      </c>
      <c r="E50">
        <v>16681.099999999999</v>
      </c>
      <c r="F50">
        <v>13500.5</v>
      </c>
      <c r="G50">
        <v>11417.3</v>
      </c>
      <c r="H50">
        <v>11150.699999999999</v>
      </c>
      <c r="I50">
        <v>10791.1</v>
      </c>
      <c r="J50">
        <v>10837.6</v>
      </c>
      <c r="K50">
        <v>10648.5</v>
      </c>
      <c r="L50">
        <v>10028.5</v>
      </c>
      <c r="M50">
        <v>9743.2999999999993</v>
      </c>
      <c r="N50">
        <v>9458.1</v>
      </c>
      <c r="O50">
        <v>8897</v>
      </c>
      <c r="P50">
        <v>8680</v>
      </c>
      <c r="Q50">
        <v>8921.7999999999993</v>
      </c>
      <c r="R50">
        <v>8980.6999999999989</v>
      </c>
      <c r="S50">
        <v>8661</v>
      </c>
      <c r="T50">
        <v>12122</v>
      </c>
      <c r="U50">
        <v>11280</v>
      </c>
      <c r="V50">
        <v>8884</v>
      </c>
      <c r="W50">
        <v>7877</v>
      </c>
      <c r="X50">
        <v>7551</v>
      </c>
      <c r="Y50">
        <v>5910</v>
      </c>
      <c r="Z50">
        <v>5228</v>
      </c>
      <c r="AA50">
        <v>4449</v>
      </c>
      <c r="AB50">
        <v>4183</v>
      </c>
      <c r="AC50">
        <v>5103</v>
      </c>
      <c r="AD50">
        <v>3771</v>
      </c>
      <c r="AE50">
        <v>4807</v>
      </c>
      <c r="AF50">
        <v>3792</v>
      </c>
      <c r="AG50">
        <v>4303</v>
      </c>
      <c r="AH50">
        <v>5012</v>
      </c>
      <c r="AI50">
        <v>4644</v>
      </c>
      <c r="AJ50">
        <v>4268</v>
      </c>
      <c r="AK50">
        <v>4650</v>
      </c>
      <c r="AL50">
        <v>4945</v>
      </c>
      <c r="AM50" s="8" t="s">
        <v>76</v>
      </c>
    </row>
    <row r="51" spans="2:39" x14ac:dyDescent="0.25">
      <c r="B51">
        <v>27</v>
      </c>
      <c r="C51" s="8" t="s">
        <v>77</v>
      </c>
      <c r="D51">
        <v>6291000.0000000009</v>
      </c>
      <c r="E51">
        <v>5381000.0000000009</v>
      </c>
      <c r="F51">
        <v>4355000</v>
      </c>
      <c r="G51">
        <v>3683000</v>
      </c>
      <c r="H51">
        <v>3596999.9999999995</v>
      </c>
      <c r="I51">
        <v>3480999.9999999995</v>
      </c>
      <c r="J51">
        <v>3495999.9999999995</v>
      </c>
      <c r="K51">
        <v>3435000</v>
      </c>
      <c r="L51">
        <v>3235000</v>
      </c>
      <c r="M51">
        <v>3143000.0000000005</v>
      </c>
      <c r="N51">
        <v>3051000</v>
      </c>
      <c r="O51">
        <v>2870000</v>
      </c>
      <c r="P51">
        <v>2800000</v>
      </c>
      <c r="Q51">
        <v>2878000.0000000005</v>
      </c>
      <c r="R51">
        <v>2896999.9999999995</v>
      </c>
      <c r="S51">
        <v>2808061</v>
      </c>
      <c r="T51">
        <v>2861671</v>
      </c>
      <c r="U51">
        <v>2933596</v>
      </c>
      <c r="V51">
        <v>2818983</v>
      </c>
      <c r="W51">
        <v>2683578</v>
      </c>
      <c r="X51">
        <v>2512296</v>
      </c>
      <c r="Y51">
        <v>2001105</v>
      </c>
      <c r="Z51">
        <v>1988939</v>
      </c>
      <c r="AA51">
        <v>2009135</v>
      </c>
      <c r="AB51">
        <v>2022408</v>
      </c>
      <c r="AC51">
        <v>2068888</v>
      </c>
      <c r="AD51">
        <v>2092414</v>
      </c>
      <c r="AE51">
        <v>2081233</v>
      </c>
      <c r="AF51">
        <v>2011128</v>
      </c>
      <c r="AG51">
        <v>1977232</v>
      </c>
      <c r="AH51">
        <v>1923283</v>
      </c>
      <c r="AI51">
        <v>1875169</v>
      </c>
      <c r="AJ51">
        <v>1826845</v>
      </c>
      <c r="AK51">
        <v>1833718</v>
      </c>
      <c r="AL51">
        <v>1814720</v>
      </c>
      <c r="AM51" s="8" t="s">
        <v>77</v>
      </c>
    </row>
    <row r="52" spans="2:39" x14ac:dyDescent="0.25">
      <c r="C52" s="8" t="s">
        <v>78</v>
      </c>
      <c r="AM52" s="8" t="s">
        <v>78</v>
      </c>
    </row>
    <row r="53" spans="2:39" x14ac:dyDescent="0.25">
      <c r="B53">
        <v>1</v>
      </c>
      <c r="C53" s="8" t="s">
        <v>79</v>
      </c>
      <c r="D53">
        <v>1594005.6</v>
      </c>
      <c r="E53">
        <v>1654484.4</v>
      </c>
      <c r="F53">
        <v>1524395.1</v>
      </c>
      <c r="G53">
        <v>1356282</v>
      </c>
      <c r="H53">
        <v>1285024.8</v>
      </c>
      <c r="I53">
        <v>1075145.3999999999</v>
      </c>
      <c r="J53">
        <v>1103289</v>
      </c>
      <c r="K53">
        <v>1145354.7</v>
      </c>
      <c r="L53">
        <v>986672.7</v>
      </c>
      <c r="M53">
        <v>999846.3</v>
      </c>
      <c r="N53">
        <v>814817.1</v>
      </c>
      <c r="O53">
        <v>669757.80000000005</v>
      </c>
      <c r="P53">
        <v>615716.1</v>
      </c>
      <c r="Q53">
        <v>702991.2</v>
      </c>
      <c r="R53">
        <v>720057</v>
      </c>
      <c r="S53">
        <v>908475</v>
      </c>
      <c r="T53">
        <v>844937</v>
      </c>
      <c r="U53">
        <v>916811</v>
      </c>
      <c r="V53">
        <v>903040</v>
      </c>
      <c r="W53">
        <v>816222</v>
      </c>
      <c r="X53">
        <v>767201</v>
      </c>
      <c r="Y53">
        <v>704323</v>
      </c>
      <c r="Z53">
        <v>774216</v>
      </c>
      <c r="AA53">
        <v>798975</v>
      </c>
      <c r="AB53">
        <v>811318</v>
      </c>
      <c r="AC53">
        <v>805274</v>
      </c>
      <c r="AD53">
        <v>796477</v>
      </c>
      <c r="AE53">
        <v>785674</v>
      </c>
      <c r="AF53">
        <v>836747</v>
      </c>
      <c r="AG53">
        <v>698141</v>
      </c>
      <c r="AH53">
        <v>735863</v>
      </c>
      <c r="AI53">
        <v>710367</v>
      </c>
      <c r="AJ53">
        <v>612170</v>
      </c>
      <c r="AK53">
        <v>522068</v>
      </c>
      <c r="AL53">
        <v>609476</v>
      </c>
      <c r="AM53" s="8" t="s">
        <v>79</v>
      </c>
    </row>
    <row r="54" spans="2:39" x14ac:dyDescent="0.25">
      <c r="B54">
        <v>2</v>
      </c>
      <c r="C54" s="8" t="s">
        <v>80</v>
      </c>
      <c r="D54">
        <v>2498020.7999999998</v>
      </c>
      <c r="E54">
        <v>2592799.2000000002</v>
      </c>
      <c r="F54">
        <v>2388931.7999999998</v>
      </c>
      <c r="G54">
        <v>2125476</v>
      </c>
      <c r="H54">
        <v>2013806.4000000001</v>
      </c>
      <c r="I54">
        <v>1684897.2</v>
      </c>
      <c r="J54">
        <v>1729002</v>
      </c>
      <c r="K54">
        <v>1794924.6</v>
      </c>
      <c r="L54">
        <v>1546248.6</v>
      </c>
      <c r="M54">
        <v>1566893.4</v>
      </c>
      <c r="N54">
        <v>1276927.8</v>
      </c>
      <c r="O54">
        <v>1049600.3999999999</v>
      </c>
      <c r="P54">
        <v>964909.8</v>
      </c>
      <c r="Q54">
        <v>1101681.6000000001</v>
      </c>
      <c r="R54">
        <v>1128426</v>
      </c>
      <c r="S54">
        <v>1424162</v>
      </c>
      <c r="T54">
        <v>1324861</v>
      </c>
      <c r="U54">
        <v>1403500</v>
      </c>
      <c r="V54">
        <v>1394902</v>
      </c>
      <c r="W54">
        <v>1299843</v>
      </c>
      <c r="X54">
        <v>1227740</v>
      </c>
      <c r="Y54">
        <v>1058643</v>
      </c>
      <c r="Z54">
        <v>1094317</v>
      </c>
      <c r="AA54">
        <v>1104787</v>
      </c>
      <c r="AB54">
        <v>1093236</v>
      </c>
      <c r="AC54">
        <v>1098831</v>
      </c>
      <c r="AD54">
        <v>1140510</v>
      </c>
      <c r="AE54">
        <v>1016778</v>
      </c>
      <c r="AF54">
        <v>878123</v>
      </c>
      <c r="AG54">
        <v>826369</v>
      </c>
      <c r="AH54">
        <v>727210</v>
      </c>
      <c r="AI54">
        <v>743705</v>
      </c>
      <c r="AJ54">
        <v>714647</v>
      </c>
      <c r="AK54">
        <v>703751</v>
      </c>
      <c r="AL54">
        <v>564953</v>
      </c>
      <c r="AM54" s="8" t="s">
        <v>80</v>
      </c>
    </row>
    <row r="55" spans="2:39" x14ac:dyDescent="0.25">
      <c r="B55">
        <v>3</v>
      </c>
      <c r="C55" s="8" t="s">
        <v>81</v>
      </c>
      <c r="D55">
        <v>6535742.4000000004</v>
      </c>
      <c r="E55">
        <v>6783717.6000000006</v>
      </c>
      <c r="F55">
        <v>6250325.4000000004</v>
      </c>
      <c r="G55">
        <v>5561028</v>
      </c>
      <c r="H55">
        <v>5268859.2</v>
      </c>
      <c r="I55">
        <v>4408311.5999999996</v>
      </c>
      <c r="J55">
        <v>4523706</v>
      </c>
      <c r="K55">
        <v>4696183.8</v>
      </c>
      <c r="L55">
        <v>4045555.8000000003</v>
      </c>
      <c r="M55">
        <v>4099570.2</v>
      </c>
      <c r="N55">
        <v>3340913.4</v>
      </c>
      <c r="O55">
        <v>2746141.2</v>
      </c>
      <c r="P55">
        <v>2524559.4</v>
      </c>
      <c r="Q55">
        <v>2882404.8000000003</v>
      </c>
      <c r="R55">
        <v>2952378</v>
      </c>
      <c r="S55">
        <v>3724879</v>
      </c>
      <c r="T55">
        <v>3942575</v>
      </c>
      <c r="U55">
        <v>3956841</v>
      </c>
      <c r="V55">
        <v>3810454</v>
      </c>
      <c r="W55">
        <v>3668252</v>
      </c>
      <c r="X55">
        <v>3425881</v>
      </c>
      <c r="Y55">
        <v>3301584</v>
      </c>
      <c r="Z55">
        <v>3108208</v>
      </c>
      <c r="AA55">
        <v>2924603</v>
      </c>
      <c r="AB55">
        <v>2884665</v>
      </c>
      <c r="AC55">
        <v>2753043</v>
      </c>
      <c r="AD55">
        <v>2609758</v>
      </c>
      <c r="AE55">
        <v>2537986</v>
      </c>
      <c r="AF55">
        <v>2334712</v>
      </c>
      <c r="AG55">
        <v>2084166</v>
      </c>
      <c r="AH55">
        <v>2055552</v>
      </c>
      <c r="AI55">
        <v>2006842</v>
      </c>
      <c r="AJ55">
        <v>1988181</v>
      </c>
      <c r="AK55">
        <v>1813709</v>
      </c>
      <c r="AL55">
        <v>1702742</v>
      </c>
      <c r="AM55" s="8" t="s">
        <v>81</v>
      </c>
    </row>
    <row r="56" spans="2:39" x14ac:dyDescent="0.25">
      <c r="B56">
        <v>4</v>
      </c>
      <c r="C56" s="8" t="s">
        <v>82</v>
      </c>
      <c r="S56">
        <v>905427</v>
      </c>
      <c r="T56">
        <v>904850</v>
      </c>
      <c r="U56">
        <v>889996</v>
      </c>
      <c r="V56">
        <v>917696</v>
      </c>
      <c r="W56">
        <v>878073</v>
      </c>
      <c r="X56">
        <v>868137</v>
      </c>
      <c r="Y56">
        <v>832922</v>
      </c>
      <c r="Z56">
        <v>901782</v>
      </c>
      <c r="AA56">
        <v>895564</v>
      </c>
      <c r="AB56">
        <v>890596</v>
      </c>
      <c r="AC56">
        <v>884343</v>
      </c>
      <c r="AD56">
        <v>837414</v>
      </c>
      <c r="AE56">
        <v>837060</v>
      </c>
      <c r="AF56">
        <v>748563</v>
      </c>
      <c r="AG56">
        <v>667611</v>
      </c>
      <c r="AH56">
        <v>609198</v>
      </c>
      <c r="AI56">
        <v>599197</v>
      </c>
      <c r="AJ56">
        <v>553915</v>
      </c>
      <c r="AK56">
        <v>509366</v>
      </c>
      <c r="AL56">
        <v>457151</v>
      </c>
      <c r="AM56" s="8" t="s">
        <v>82</v>
      </c>
    </row>
    <row r="57" spans="2:39" x14ac:dyDescent="0.25">
      <c r="B57">
        <v>5</v>
      </c>
      <c r="C57" s="8" t="s">
        <v>83</v>
      </c>
      <c r="S57">
        <v>1322816</v>
      </c>
      <c r="T57">
        <v>1374288</v>
      </c>
      <c r="U57">
        <v>1426108</v>
      </c>
      <c r="V57">
        <v>1398831</v>
      </c>
      <c r="W57">
        <v>1352408</v>
      </c>
      <c r="X57">
        <v>1217638</v>
      </c>
      <c r="Y57">
        <v>1237972</v>
      </c>
      <c r="Z57">
        <v>1172654</v>
      </c>
      <c r="AA57">
        <v>1126443</v>
      </c>
      <c r="AB57">
        <v>1144423</v>
      </c>
      <c r="AC57">
        <v>1088489</v>
      </c>
      <c r="AD57">
        <v>986003</v>
      </c>
      <c r="AE57">
        <v>955084</v>
      </c>
      <c r="AF57">
        <v>836777</v>
      </c>
      <c r="AG57">
        <v>707411</v>
      </c>
      <c r="AH57">
        <v>682820</v>
      </c>
      <c r="AI57">
        <v>660551</v>
      </c>
      <c r="AJ57">
        <v>663600</v>
      </c>
      <c r="AK57">
        <v>623555</v>
      </c>
      <c r="AL57">
        <v>622219</v>
      </c>
      <c r="AM57" s="8" t="s">
        <v>83</v>
      </c>
    </row>
    <row r="58" spans="2:39" x14ac:dyDescent="0.25">
      <c r="B58">
        <v>6</v>
      </c>
      <c r="C58" s="8" t="s">
        <v>84</v>
      </c>
      <c r="S58">
        <v>1496636</v>
      </c>
      <c r="T58">
        <v>1663437</v>
      </c>
      <c r="U58">
        <v>1640737</v>
      </c>
      <c r="V58">
        <v>1493927</v>
      </c>
      <c r="W58">
        <v>1437771</v>
      </c>
      <c r="X58">
        <v>1340106</v>
      </c>
      <c r="Y58">
        <v>1230690</v>
      </c>
      <c r="Z58">
        <v>1033772</v>
      </c>
      <c r="AA58">
        <v>902596</v>
      </c>
      <c r="AB58">
        <v>849646</v>
      </c>
      <c r="AC58">
        <v>780211</v>
      </c>
      <c r="AD58">
        <v>786341</v>
      </c>
      <c r="AE58">
        <v>745842</v>
      </c>
      <c r="AF58">
        <v>749372</v>
      </c>
      <c r="AG58">
        <v>709144</v>
      </c>
      <c r="AH58">
        <v>763534</v>
      </c>
      <c r="AI58">
        <v>747094</v>
      </c>
      <c r="AJ58">
        <v>770666</v>
      </c>
      <c r="AK58">
        <v>680788</v>
      </c>
      <c r="AL58">
        <v>623372</v>
      </c>
      <c r="AM58" s="8" t="s">
        <v>84</v>
      </c>
    </row>
    <row r="59" spans="2:39" x14ac:dyDescent="0.25">
      <c r="B59">
        <v>7</v>
      </c>
      <c r="C59" s="8" t="s">
        <v>85</v>
      </c>
      <c r="S59">
        <v>437150</v>
      </c>
      <c r="T59">
        <v>509929</v>
      </c>
      <c r="U59">
        <v>537453</v>
      </c>
      <c r="V59">
        <v>456511</v>
      </c>
      <c r="W59">
        <v>389297</v>
      </c>
      <c r="X59">
        <v>372593</v>
      </c>
      <c r="Y59">
        <v>363722</v>
      </c>
      <c r="Z59">
        <v>387056</v>
      </c>
      <c r="AA59">
        <v>405948</v>
      </c>
      <c r="AB59">
        <v>390954</v>
      </c>
      <c r="AC59">
        <v>384640</v>
      </c>
      <c r="AD59">
        <v>380183</v>
      </c>
      <c r="AE59">
        <v>367281</v>
      </c>
      <c r="AF59">
        <v>356432</v>
      </c>
      <c r="AG59">
        <v>316607</v>
      </c>
      <c r="AH59">
        <v>315511</v>
      </c>
      <c r="AI59">
        <v>323593</v>
      </c>
      <c r="AJ59">
        <v>304583</v>
      </c>
      <c r="AK59">
        <v>289206</v>
      </c>
      <c r="AL59">
        <v>276882</v>
      </c>
      <c r="AM59" s="8" t="s">
        <v>85</v>
      </c>
    </row>
    <row r="60" spans="2:39" x14ac:dyDescent="0.25">
      <c r="B60">
        <v>8</v>
      </c>
      <c r="C60" s="8" t="s">
        <v>86</v>
      </c>
      <c r="D60">
        <v>20231.2</v>
      </c>
      <c r="E60">
        <v>20998.799999999999</v>
      </c>
      <c r="F60">
        <v>19347.7</v>
      </c>
      <c r="G60">
        <v>17214</v>
      </c>
      <c r="H60">
        <v>16309.6</v>
      </c>
      <c r="I60">
        <v>13645.8</v>
      </c>
      <c r="J60">
        <v>14003</v>
      </c>
      <c r="K60">
        <v>14536.9</v>
      </c>
      <c r="L60">
        <v>12522.9</v>
      </c>
      <c r="M60">
        <v>12690.1</v>
      </c>
      <c r="N60">
        <v>10341.700000000001</v>
      </c>
      <c r="O60">
        <v>8500.6</v>
      </c>
      <c r="P60">
        <v>7814.7</v>
      </c>
      <c r="Q60">
        <v>8922.4</v>
      </c>
      <c r="R60">
        <v>9139</v>
      </c>
      <c r="S60">
        <v>11500</v>
      </c>
      <c r="T60">
        <v>15438</v>
      </c>
      <c r="U60">
        <v>16999</v>
      </c>
      <c r="V60">
        <v>14033</v>
      </c>
      <c r="W60">
        <v>12866</v>
      </c>
      <c r="X60">
        <v>13294</v>
      </c>
      <c r="Y60">
        <v>8119</v>
      </c>
      <c r="Z60">
        <v>6467</v>
      </c>
      <c r="AA60">
        <v>7189</v>
      </c>
      <c r="AB60">
        <v>7285</v>
      </c>
      <c r="AC60">
        <v>6310</v>
      </c>
      <c r="AD60">
        <v>5560</v>
      </c>
      <c r="AE60">
        <v>6096</v>
      </c>
      <c r="AF60">
        <v>6564</v>
      </c>
      <c r="AG60">
        <v>7815</v>
      </c>
      <c r="AH60">
        <v>6380</v>
      </c>
      <c r="AI60">
        <v>7891</v>
      </c>
      <c r="AJ60">
        <v>6042</v>
      </c>
      <c r="AK60">
        <v>4647</v>
      </c>
      <c r="AL60">
        <v>4235</v>
      </c>
      <c r="AM60" s="8" t="s">
        <v>86</v>
      </c>
    </row>
    <row r="61" spans="2:39" x14ac:dyDescent="0.25">
      <c r="B61">
        <v>9</v>
      </c>
      <c r="C61" s="8" t="s">
        <v>87</v>
      </c>
      <c r="D61">
        <v>1023000</v>
      </c>
      <c r="E61">
        <v>951000</v>
      </c>
      <c r="F61">
        <v>771000</v>
      </c>
      <c r="G61">
        <v>792000</v>
      </c>
      <c r="H61">
        <v>678000</v>
      </c>
      <c r="I61">
        <v>576000</v>
      </c>
      <c r="J61">
        <v>590000</v>
      </c>
      <c r="K61">
        <v>584000</v>
      </c>
      <c r="L61">
        <v>506000</v>
      </c>
      <c r="M61">
        <v>515000</v>
      </c>
      <c r="N61">
        <v>405000</v>
      </c>
      <c r="O61">
        <v>323000</v>
      </c>
      <c r="P61">
        <v>334000</v>
      </c>
      <c r="Q61">
        <v>362000</v>
      </c>
      <c r="R61">
        <v>335000</v>
      </c>
      <c r="S61">
        <v>425650</v>
      </c>
      <c r="T61">
        <v>494491</v>
      </c>
      <c r="U61">
        <v>520454</v>
      </c>
      <c r="V61">
        <v>442478</v>
      </c>
      <c r="W61">
        <v>376431</v>
      </c>
      <c r="X61">
        <v>359299</v>
      </c>
      <c r="Y61">
        <v>355603</v>
      </c>
      <c r="Z61">
        <v>380589</v>
      </c>
      <c r="AA61">
        <v>398759</v>
      </c>
      <c r="AB61">
        <v>383669</v>
      </c>
      <c r="AC61">
        <v>378330</v>
      </c>
      <c r="AD61">
        <v>374623</v>
      </c>
      <c r="AE61">
        <v>361185</v>
      </c>
      <c r="AF61">
        <v>349868</v>
      </c>
      <c r="AG61">
        <v>308792</v>
      </c>
      <c r="AH61">
        <v>309131</v>
      </c>
      <c r="AI61">
        <v>315702</v>
      </c>
      <c r="AJ61">
        <v>298541</v>
      </c>
      <c r="AK61">
        <v>284559</v>
      </c>
      <c r="AL61">
        <v>272647</v>
      </c>
      <c r="AM61" s="8" t="s">
        <v>87</v>
      </c>
    </row>
    <row r="62" spans="2:39" x14ac:dyDescent="0.25">
      <c r="B62">
        <v>10</v>
      </c>
      <c r="C62" s="8" t="s">
        <v>88</v>
      </c>
      <c r="S62">
        <v>273911</v>
      </c>
      <c r="T62">
        <v>305684</v>
      </c>
      <c r="U62">
        <v>316047</v>
      </c>
      <c r="V62">
        <v>263719</v>
      </c>
      <c r="W62">
        <v>215335</v>
      </c>
      <c r="X62">
        <v>218841</v>
      </c>
      <c r="Y62">
        <v>222865</v>
      </c>
      <c r="Z62">
        <v>242487</v>
      </c>
      <c r="AA62">
        <v>252200</v>
      </c>
      <c r="AB62">
        <v>235144</v>
      </c>
      <c r="AC62">
        <v>233858</v>
      </c>
      <c r="AD62">
        <v>225230</v>
      </c>
      <c r="AE62">
        <v>223121</v>
      </c>
      <c r="AF62">
        <v>219447</v>
      </c>
      <c r="AG62">
        <v>187952</v>
      </c>
      <c r="AH62">
        <v>198686</v>
      </c>
      <c r="AI62">
        <v>197790</v>
      </c>
      <c r="AJ62">
        <v>182952</v>
      </c>
      <c r="AK62">
        <v>173729</v>
      </c>
      <c r="AL62">
        <v>169028</v>
      </c>
      <c r="AM62" s="8" t="s">
        <v>88</v>
      </c>
    </row>
    <row r="63" spans="2:39" x14ac:dyDescent="0.25">
      <c r="B63">
        <v>11</v>
      </c>
      <c r="C63" s="8" t="s">
        <v>89</v>
      </c>
      <c r="S63">
        <v>49869</v>
      </c>
      <c r="T63">
        <v>60387</v>
      </c>
      <c r="U63">
        <v>74193</v>
      </c>
      <c r="V63">
        <v>90604</v>
      </c>
      <c r="W63">
        <v>57664</v>
      </c>
      <c r="X63">
        <v>54275</v>
      </c>
      <c r="Y63">
        <v>42822</v>
      </c>
      <c r="Z63">
        <v>51992</v>
      </c>
      <c r="AA63">
        <v>62098</v>
      </c>
      <c r="AB63">
        <v>64342</v>
      </c>
      <c r="AC63">
        <v>63812</v>
      </c>
      <c r="AD63">
        <v>63455</v>
      </c>
      <c r="AE63">
        <v>50405</v>
      </c>
      <c r="AF63">
        <v>51881</v>
      </c>
      <c r="AG63">
        <v>46094</v>
      </c>
      <c r="AH63">
        <v>40523</v>
      </c>
      <c r="AI63">
        <v>40235</v>
      </c>
      <c r="AJ63">
        <v>39240</v>
      </c>
      <c r="AK63">
        <v>56559</v>
      </c>
      <c r="AL63">
        <v>38949</v>
      </c>
      <c r="AM63" s="8" t="s">
        <v>89</v>
      </c>
    </row>
    <row r="64" spans="2:39" x14ac:dyDescent="0.25">
      <c r="B64">
        <v>12</v>
      </c>
      <c r="C64" s="8" t="s">
        <v>90</v>
      </c>
      <c r="S64">
        <v>151739</v>
      </c>
      <c r="T64">
        <v>188807</v>
      </c>
      <c r="U64">
        <v>204407</v>
      </c>
      <c r="V64">
        <v>178759</v>
      </c>
      <c r="W64">
        <v>161096</v>
      </c>
      <c r="X64">
        <v>140458</v>
      </c>
      <c r="Y64">
        <v>132738</v>
      </c>
      <c r="Z64">
        <v>138102</v>
      </c>
      <c r="AA64">
        <v>146559</v>
      </c>
      <c r="AB64">
        <v>148525</v>
      </c>
      <c r="AC64">
        <v>144472</v>
      </c>
      <c r="AD64">
        <v>149393</v>
      </c>
      <c r="AE64">
        <v>138064</v>
      </c>
      <c r="AF64">
        <v>130421</v>
      </c>
      <c r="AG64">
        <v>120840</v>
      </c>
      <c r="AH64">
        <v>110445</v>
      </c>
      <c r="AI64">
        <v>117912</v>
      </c>
      <c r="AJ64">
        <v>115589</v>
      </c>
      <c r="AK64">
        <v>110830</v>
      </c>
      <c r="AL64">
        <v>103619</v>
      </c>
      <c r="AM64" s="8" t="s">
        <v>90</v>
      </c>
    </row>
    <row r="65" spans="2:39" x14ac:dyDescent="0.25">
      <c r="B65">
        <v>13</v>
      </c>
      <c r="C65" s="8" t="s">
        <v>91</v>
      </c>
      <c r="S65">
        <v>52793</v>
      </c>
      <c r="T65">
        <v>75056</v>
      </c>
      <c r="U65">
        <v>95559</v>
      </c>
      <c r="V65">
        <v>97286</v>
      </c>
      <c r="W65">
        <v>83700</v>
      </c>
      <c r="X65">
        <v>69496</v>
      </c>
      <c r="Y65">
        <v>53959</v>
      </c>
      <c r="Z65">
        <v>55160</v>
      </c>
      <c r="AA65">
        <v>58687</v>
      </c>
      <c r="AB65">
        <v>64902</v>
      </c>
      <c r="AC65">
        <v>62961</v>
      </c>
      <c r="AD65">
        <v>57742</v>
      </c>
      <c r="AE65">
        <v>54389</v>
      </c>
      <c r="AF65">
        <v>53449</v>
      </c>
      <c r="AG65">
        <v>45698</v>
      </c>
      <c r="AH65">
        <v>34827</v>
      </c>
      <c r="AI65">
        <v>37135</v>
      </c>
      <c r="AJ65">
        <v>38450</v>
      </c>
      <c r="AK65">
        <v>37810</v>
      </c>
      <c r="AL65">
        <v>43753</v>
      </c>
      <c r="AM65" s="8" t="s">
        <v>91</v>
      </c>
    </row>
    <row r="66" spans="2:39" x14ac:dyDescent="0.25">
      <c r="B66">
        <v>14</v>
      </c>
      <c r="C66" s="8" t="s">
        <v>92</v>
      </c>
      <c r="D66">
        <v>11671000</v>
      </c>
      <c r="E66">
        <v>12003000</v>
      </c>
      <c r="F66">
        <v>10954000</v>
      </c>
      <c r="G66">
        <v>9852000</v>
      </c>
      <c r="H66">
        <v>9262000</v>
      </c>
      <c r="I66">
        <v>7757999.9999999991</v>
      </c>
      <c r="J66">
        <v>7960000</v>
      </c>
      <c r="K66">
        <v>8235000</v>
      </c>
      <c r="L66">
        <v>7097000</v>
      </c>
      <c r="M66">
        <v>7194000</v>
      </c>
      <c r="N66">
        <v>5848000</v>
      </c>
      <c r="O66">
        <v>4797000</v>
      </c>
      <c r="P66">
        <v>4447000</v>
      </c>
      <c r="Q66">
        <v>5058000.0000000009</v>
      </c>
      <c r="R66">
        <v>5145000</v>
      </c>
      <c r="S66">
        <v>6494666</v>
      </c>
      <c r="T66">
        <v>6622302</v>
      </c>
      <c r="U66">
        <v>6814605</v>
      </c>
      <c r="V66">
        <v>6564907</v>
      </c>
      <c r="W66">
        <v>6173614</v>
      </c>
      <c r="X66">
        <v>5793415</v>
      </c>
      <c r="Y66">
        <v>5428272</v>
      </c>
      <c r="Z66">
        <v>5363797</v>
      </c>
      <c r="AA66">
        <v>5234313</v>
      </c>
      <c r="AB66">
        <v>5180173</v>
      </c>
      <c r="AC66">
        <v>5041788</v>
      </c>
      <c r="AD66">
        <v>4926928</v>
      </c>
      <c r="AE66">
        <v>4707719</v>
      </c>
      <c r="AF66">
        <v>4406014</v>
      </c>
      <c r="AG66">
        <v>3925283</v>
      </c>
      <c r="AH66">
        <v>3834136</v>
      </c>
      <c r="AI66">
        <v>3784507</v>
      </c>
      <c r="AJ66">
        <v>3619581</v>
      </c>
      <c r="AK66">
        <v>3328734</v>
      </c>
      <c r="AL66">
        <v>3154053</v>
      </c>
      <c r="AM66" s="8" t="s">
        <v>92</v>
      </c>
    </row>
    <row r="67" spans="2:39" x14ac:dyDescent="0.25">
      <c r="C67" s="8" t="s">
        <v>93</v>
      </c>
      <c r="AM67" s="8" t="s">
        <v>93</v>
      </c>
    </row>
    <row r="68" spans="2:39" x14ac:dyDescent="0.25">
      <c r="B68">
        <v>1</v>
      </c>
      <c r="C68" s="8" t="s">
        <v>94</v>
      </c>
      <c r="D68">
        <v>15435000</v>
      </c>
      <c r="E68">
        <v>14062000</v>
      </c>
      <c r="F68">
        <v>13879000</v>
      </c>
      <c r="G68">
        <v>12079000</v>
      </c>
      <c r="H68">
        <v>11499000</v>
      </c>
      <c r="I68">
        <v>10897000</v>
      </c>
      <c r="J68">
        <v>10381000</v>
      </c>
      <c r="K68">
        <v>9663000</v>
      </c>
      <c r="L68">
        <v>8937000</v>
      </c>
      <c r="M68">
        <v>8409000</v>
      </c>
      <c r="N68">
        <v>8121000</v>
      </c>
      <c r="O68">
        <v>7657000</v>
      </c>
      <c r="P68">
        <v>7251000</v>
      </c>
      <c r="Q68">
        <v>7312000</v>
      </c>
      <c r="R68">
        <v>7447000</v>
      </c>
      <c r="S68">
        <v>7425327</v>
      </c>
      <c r="T68">
        <v>7610958</v>
      </c>
      <c r="U68">
        <v>7678207</v>
      </c>
      <c r="V68">
        <v>8469195</v>
      </c>
      <c r="W68">
        <v>8881582</v>
      </c>
      <c r="X68">
        <v>9141482</v>
      </c>
      <c r="Y68">
        <v>8417437</v>
      </c>
      <c r="Z68">
        <v>8533434</v>
      </c>
      <c r="AA68">
        <v>8833830</v>
      </c>
      <c r="AB68">
        <v>9135678</v>
      </c>
      <c r="AC68">
        <v>9518225</v>
      </c>
      <c r="AD68">
        <v>9809512</v>
      </c>
      <c r="AE68">
        <v>9875483</v>
      </c>
      <c r="AF68">
        <v>9981859</v>
      </c>
      <c r="AG68">
        <v>10176400</v>
      </c>
      <c r="AH68">
        <v>10358699</v>
      </c>
      <c r="AI68">
        <v>10281473</v>
      </c>
      <c r="AJ68">
        <v>10087439</v>
      </c>
      <c r="AK68">
        <v>10247383</v>
      </c>
      <c r="AL68">
        <v>10299549</v>
      </c>
      <c r="AM68" s="8" t="s">
        <v>94</v>
      </c>
    </row>
    <row r="69" spans="2:39" x14ac:dyDescent="0.25">
      <c r="B69">
        <v>2</v>
      </c>
      <c r="C69" s="9" t="s">
        <v>95</v>
      </c>
      <c r="D69">
        <v>9292000</v>
      </c>
      <c r="E69">
        <v>9050000</v>
      </c>
      <c r="F69">
        <v>11496000</v>
      </c>
      <c r="G69">
        <v>8854000</v>
      </c>
      <c r="H69">
        <v>8371000</v>
      </c>
      <c r="I69">
        <v>8049000</v>
      </c>
      <c r="J69">
        <v>7688000</v>
      </c>
      <c r="K69">
        <v>7188000</v>
      </c>
      <c r="L69">
        <v>6714000</v>
      </c>
      <c r="M69">
        <v>6354000</v>
      </c>
      <c r="N69">
        <v>6166000</v>
      </c>
      <c r="O69">
        <v>5870000</v>
      </c>
      <c r="P69">
        <v>5823000</v>
      </c>
      <c r="Q69">
        <v>5795000</v>
      </c>
      <c r="R69">
        <v>5879000</v>
      </c>
      <c r="S69">
        <v>6192358</v>
      </c>
      <c r="T69">
        <v>6452817</v>
      </c>
      <c r="U69">
        <v>6526303</v>
      </c>
      <c r="V69">
        <v>7206980</v>
      </c>
      <c r="W69">
        <v>7597413</v>
      </c>
      <c r="X69">
        <v>7817798</v>
      </c>
      <c r="Y69">
        <v>7337777</v>
      </c>
      <c r="Z69">
        <v>7441362</v>
      </c>
      <c r="AA69">
        <v>7695406</v>
      </c>
      <c r="AB69">
        <v>7875474</v>
      </c>
      <c r="AC69">
        <v>8161007</v>
      </c>
      <c r="AD69">
        <v>8329898</v>
      </c>
      <c r="AE69">
        <v>8387743</v>
      </c>
      <c r="AF69">
        <v>8453839</v>
      </c>
      <c r="AG69">
        <v>8594033</v>
      </c>
      <c r="AH69">
        <v>8864020</v>
      </c>
      <c r="AI69">
        <v>8812340</v>
      </c>
      <c r="AJ69">
        <v>8765333</v>
      </c>
      <c r="AK69">
        <v>8878548</v>
      </c>
      <c r="AL69">
        <v>8902090</v>
      </c>
      <c r="AM69" s="8" t="s">
        <v>15</v>
      </c>
    </row>
    <row r="70" spans="2:39" x14ac:dyDescent="0.25">
      <c r="B70">
        <v>3</v>
      </c>
      <c r="C70" s="8" t="s">
        <v>96</v>
      </c>
      <c r="S70">
        <v>5345494</v>
      </c>
      <c r="T70">
        <v>5525682</v>
      </c>
      <c r="U70">
        <v>5675837</v>
      </c>
      <c r="V70">
        <v>6636944</v>
      </c>
      <c r="W70">
        <v>6950939</v>
      </c>
      <c r="X70">
        <v>7174278</v>
      </c>
      <c r="Y70">
        <v>6640835</v>
      </c>
      <c r="Z70">
        <v>6659411</v>
      </c>
      <c r="AA70">
        <v>6902362</v>
      </c>
      <c r="AB70">
        <v>7077963</v>
      </c>
      <c r="AC70">
        <v>7392477</v>
      </c>
      <c r="AD70">
        <v>7570675</v>
      </c>
      <c r="AE70">
        <v>7569635</v>
      </c>
      <c r="AF70">
        <v>7649714</v>
      </c>
      <c r="AG70">
        <v>7708518</v>
      </c>
      <c r="AH70">
        <v>7869880</v>
      </c>
      <c r="AI70">
        <v>7761373</v>
      </c>
      <c r="AJ70">
        <v>7723167</v>
      </c>
      <c r="AK70">
        <v>7854858</v>
      </c>
      <c r="AL70">
        <v>0</v>
      </c>
      <c r="AM70" s="8" t="s">
        <v>96</v>
      </c>
    </row>
    <row r="71" spans="2:39" x14ac:dyDescent="0.25">
      <c r="B71">
        <v>4</v>
      </c>
      <c r="C71" s="8" t="s">
        <v>97</v>
      </c>
      <c r="S71">
        <v>846864</v>
      </c>
      <c r="T71">
        <v>927135</v>
      </c>
      <c r="U71">
        <v>850466</v>
      </c>
      <c r="V71">
        <v>570036</v>
      </c>
      <c r="W71">
        <v>646474</v>
      </c>
      <c r="X71">
        <v>643520</v>
      </c>
      <c r="Y71">
        <v>696942</v>
      </c>
      <c r="Z71">
        <v>781951</v>
      </c>
      <c r="AA71">
        <v>793044</v>
      </c>
      <c r="AB71">
        <v>797511</v>
      </c>
      <c r="AC71">
        <v>768530</v>
      </c>
      <c r="AD71">
        <v>759223</v>
      </c>
      <c r="AE71">
        <v>0</v>
      </c>
      <c r="AF71">
        <v>804125</v>
      </c>
      <c r="AG71">
        <v>885515</v>
      </c>
      <c r="AH71">
        <v>994140</v>
      </c>
      <c r="AI71">
        <v>1050967</v>
      </c>
      <c r="AJ71">
        <v>1042166</v>
      </c>
      <c r="AK71">
        <v>1023690</v>
      </c>
      <c r="AL71">
        <v>0</v>
      </c>
      <c r="AM71" s="8" t="s">
        <v>97</v>
      </c>
    </row>
    <row r="72" spans="2:39" x14ac:dyDescent="0.25">
      <c r="B72">
        <v>5</v>
      </c>
      <c r="C72" s="9" t="s">
        <v>16</v>
      </c>
      <c r="D72">
        <v>977965.60000000021</v>
      </c>
      <c r="E72">
        <v>797910.4</v>
      </c>
      <c r="F72">
        <v>379373.6</v>
      </c>
      <c r="G72">
        <v>513420</v>
      </c>
      <c r="H72">
        <v>497977.59999999998</v>
      </c>
      <c r="I72">
        <v>453401.59999999998</v>
      </c>
      <c r="J72">
        <v>428725.6</v>
      </c>
      <c r="K72">
        <v>394020</v>
      </c>
      <c r="L72">
        <v>353901.60000000003</v>
      </c>
      <c r="M72">
        <v>327156</v>
      </c>
      <c r="N72">
        <v>311236</v>
      </c>
      <c r="O72">
        <v>284490.40000000002</v>
      </c>
      <c r="P72">
        <v>227337.60000000001</v>
      </c>
      <c r="Q72">
        <v>241506.40000000005</v>
      </c>
      <c r="R72">
        <v>249625.60000000001</v>
      </c>
      <c r="S72">
        <v>196332</v>
      </c>
      <c r="T72">
        <v>212806</v>
      </c>
      <c r="U72">
        <v>219300</v>
      </c>
      <c r="V72">
        <v>219204</v>
      </c>
      <c r="W72">
        <v>280083</v>
      </c>
      <c r="X72">
        <v>285586</v>
      </c>
      <c r="Y72">
        <v>255428</v>
      </c>
      <c r="Z72">
        <v>232868</v>
      </c>
      <c r="AA72">
        <v>238489</v>
      </c>
      <c r="AB72">
        <v>242268</v>
      </c>
      <c r="AC72">
        <v>242963</v>
      </c>
      <c r="AD72">
        <v>267275</v>
      </c>
      <c r="AE72">
        <v>240844</v>
      </c>
      <c r="AF72">
        <v>245145</v>
      </c>
      <c r="AG72">
        <v>245962</v>
      </c>
      <c r="AH72">
        <v>305180</v>
      </c>
      <c r="AI72">
        <v>312141</v>
      </c>
      <c r="AJ72">
        <v>320170</v>
      </c>
      <c r="AK72">
        <v>326884</v>
      </c>
      <c r="AL72">
        <v>326672</v>
      </c>
      <c r="AM72" s="8" t="s">
        <v>16</v>
      </c>
    </row>
    <row r="73" spans="2:39" x14ac:dyDescent="0.25">
      <c r="B73">
        <v>6</v>
      </c>
      <c r="C73" s="9" t="s">
        <v>17</v>
      </c>
      <c r="D73">
        <v>5165034.4000000004</v>
      </c>
      <c r="E73">
        <v>4214089.5999999996</v>
      </c>
      <c r="F73">
        <v>2003626.4</v>
      </c>
      <c r="G73">
        <v>2711580</v>
      </c>
      <c r="H73">
        <v>2630022.4</v>
      </c>
      <c r="I73">
        <v>2394598.3999999999</v>
      </c>
      <c r="J73">
        <v>2264274.4</v>
      </c>
      <c r="K73">
        <v>2080980</v>
      </c>
      <c r="L73">
        <v>1869098.4</v>
      </c>
      <c r="M73">
        <v>1727844</v>
      </c>
      <c r="N73">
        <v>1643764</v>
      </c>
      <c r="O73">
        <v>1502509.6</v>
      </c>
      <c r="P73">
        <v>1200662.3999999999</v>
      </c>
      <c r="Q73">
        <v>1275493.6000000001</v>
      </c>
      <c r="R73">
        <v>1318374.3999999999</v>
      </c>
      <c r="S73">
        <v>1036637</v>
      </c>
      <c r="T73">
        <v>945335</v>
      </c>
      <c r="U73">
        <v>932604</v>
      </c>
      <c r="V73">
        <v>1043011</v>
      </c>
      <c r="W73">
        <v>1004086</v>
      </c>
      <c r="X73">
        <v>1038098</v>
      </c>
      <c r="Y73">
        <v>824232</v>
      </c>
      <c r="Z73">
        <v>859204</v>
      </c>
      <c r="AA73">
        <v>899935</v>
      </c>
      <c r="AB73">
        <v>1017936</v>
      </c>
      <c r="AC73">
        <v>1114255</v>
      </c>
      <c r="AD73">
        <v>1212339</v>
      </c>
      <c r="AE73">
        <v>1246896</v>
      </c>
      <c r="AF73">
        <v>1282875</v>
      </c>
      <c r="AG73">
        <v>1336405</v>
      </c>
      <c r="AH73">
        <v>1189499</v>
      </c>
      <c r="AI73">
        <v>1156992</v>
      </c>
      <c r="AJ73">
        <v>1001936</v>
      </c>
      <c r="AK73">
        <v>1041951</v>
      </c>
      <c r="AL73">
        <v>1070787</v>
      </c>
      <c r="AM73" s="8" t="s">
        <v>17</v>
      </c>
    </row>
    <row r="74" spans="2:39" x14ac:dyDescent="0.25">
      <c r="B74">
        <v>7</v>
      </c>
      <c r="C74" s="8" t="s">
        <v>98</v>
      </c>
      <c r="D74">
        <v>1017000</v>
      </c>
      <c r="E74">
        <v>1005000</v>
      </c>
      <c r="F74">
        <v>954000</v>
      </c>
      <c r="G74">
        <v>805000</v>
      </c>
      <c r="H74">
        <v>776000</v>
      </c>
      <c r="I74">
        <v>745000</v>
      </c>
      <c r="J74">
        <v>705000</v>
      </c>
      <c r="K74">
        <v>654000</v>
      </c>
      <c r="L74">
        <v>610000</v>
      </c>
      <c r="M74">
        <v>585000</v>
      </c>
      <c r="N74">
        <v>558000</v>
      </c>
      <c r="O74">
        <v>538000</v>
      </c>
      <c r="P74">
        <v>525000</v>
      </c>
      <c r="Q74">
        <v>633000</v>
      </c>
      <c r="R74">
        <v>678000</v>
      </c>
      <c r="S74">
        <v>660716</v>
      </c>
      <c r="T74">
        <v>686765</v>
      </c>
      <c r="U74">
        <v>727406</v>
      </c>
      <c r="V74">
        <v>865070</v>
      </c>
      <c r="W74">
        <v>898307</v>
      </c>
      <c r="X74">
        <v>917304</v>
      </c>
      <c r="Y74">
        <v>1240786</v>
      </c>
      <c r="Z74">
        <v>1236143</v>
      </c>
      <c r="AA74">
        <v>1265676</v>
      </c>
      <c r="AB74">
        <v>1312967</v>
      </c>
      <c r="AC74">
        <v>1417176</v>
      </c>
      <c r="AD74">
        <v>1440151</v>
      </c>
      <c r="AE74">
        <v>1483146</v>
      </c>
      <c r="AF74">
        <v>1503270</v>
      </c>
      <c r="AG74">
        <v>1539317</v>
      </c>
      <c r="AH74">
        <v>1598862</v>
      </c>
      <c r="AI74">
        <v>1611785</v>
      </c>
      <c r="AJ74">
        <v>1492544</v>
      </c>
      <c r="AK74">
        <v>1483161</v>
      </c>
      <c r="AL74">
        <v>1421695</v>
      </c>
      <c r="AM74" s="8" t="s">
        <v>98</v>
      </c>
    </row>
    <row r="75" spans="2:39" x14ac:dyDescent="0.25">
      <c r="B75">
        <v>8</v>
      </c>
      <c r="C75" s="9" t="s">
        <v>19</v>
      </c>
      <c r="D75">
        <v>706000</v>
      </c>
      <c r="E75">
        <v>697000</v>
      </c>
      <c r="F75">
        <v>734000</v>
      </c>
      <c r="G75">
        <v>613000</v>
      </c>
      <c r="H75">
        <v>562000</v>
      </c>
      <c r="I75">
        <v>542000</v>
      </c>
      <c r="J75">
        <v>514000</v>
      </c>
      <c r="K75">
        <v>475000</v>
      </c>
      <c r="L75">
        <v>453000</v>
      </c>
      <c r="M75">
        <v>429000</v>
      </c>
      <c r="N75">
        <v>411000</v>
      </c>
      <c r="O75">
        <v>404000</v>
      </c>
      <c r="P75">
        <v>406000</v>
      </c>
      <c r="Q75">
        <v>469000</v>
      </c>
      <c r="R75">
        <v>491000</v>
      </c>
      <c r="S75">
        <v>551722</v>
      </c>
      <c r="T75">
        <v>581300</v>
      </c>
      <c r="U75">
        <v>615637</v>
      </c>
      <c r="V75">
        <v>713437</v>
      </c>
      <c r="W75">
        <v>740549</v>
      </c>
      <c r="X75">
        <v>754744</v>
      </c>
      <c r="Y75">
        <v>1031951</v>
      </c>
      <c r="Z75">
        <v>1012126</v>
      </c>
      <c r="AA75">
        <v>1030692</v>
      </c>
      <c r="AB75">
        <v>1059043</v>
      </c>
      <c r="AC75">
        <v>1128872</v>
      </c>
      <c r="AD75">
        <v>1133347</v>
      </c>
      <c r="AE75">
        <v>1160823</v>
      </c>
      <c r="AF75">
        <v>1184159</v>
      </c>
      <c r="AG75">
        <v>1212915</v>
      </c>
      <c r="AH75">
        <v>1297664</v>
      </c>
      <c r="AI75">
        <v>1290868</v>
      </c>
      <c r="AJ75">
        <v>1218164</v>
      </c>
      <c r="AK75">
        <v>1214984</v>
      </c>
      <c r="AL75">
        <v>1161650</v>
      </c>
      <c r="AM75" s="8" t="s">
        <v>19</v>
      </c>
    </row>
    <row r="76" spans="2:39" x14ac:dyDescent="0.25">
      <c r="B76">
        <v>9</v>
      </c>
      <c r="C76" s="8" t="s">
        <v>99</v>
      </c>
      <c r="S76">
        <v>474910</v>
      </c>
      <c r="T76">
        <v>500236</v>
      </c>
      <c r="U76">
        <v>524990</v>
      </c>
      <c r="V76">
        <v>620368</v>
      </c>
      <c r="W76">
        <v>632519</v>
      </c>
      <c r="X76">
        <v>644114</v>
      </c>
      <c r="Y76">
        <v>861027</v>
      </c>
      <c r="Z76">
        <v>863586</v>
      </c>
      <c r="AA76">
        <v>879718</v>
      </c>
      <c r="AB76">
        <v>912663</v>
      </c>
      <c r="AC76">
        <v>970073</v>
      </c>
      <c r="AD76">
        <v>985085</v>
      </c>
      <c r="AE76">
        <v>1015697</v>
      </c>
      <c r="AF76">
        <v>1040742</v>
      </c>
      <c r="AG76">
        <v>1065601</v>
      </c>
      <c r="AH76">
        <v>1127603</v>
      </c>
      <c r="AI76">
        <v>1130239</v>
      </c>
      <c r="AJ76">
        <v>1069472</v>
      </c>
      <c r="AK76">
        <v>1047490</v>
      </c>
      <c r="AL76">
        <v>1025682</v>
      </c>
      <c r="AM76" s="8" t="s">
        <v>99</v>
      </c>
    </row>
    <row r="77" spans="2:39" x14ac:dyDescent="0.25">
      <c r="B77">
        <v>10</v>
      </c>
      <c r="C77" s="8" t="s">
        <v>100</v>
      </c>
      <c r="S77">
        <v>76812</v>
      </c>
      <c r="T77">
        <v>81064</v>
      </c>
      <c r="U77">
        <v>90647</v>
      </c>
      <c r="V77">
        <v>93069</v>
      </c>
      <c r="W77">
        <v>108030</v>
      </c>
      <c r="X77">
        <v>110630</v>
      </c>
      <c r="Y77">
        <v>170924</v>
      </c>
      <c r="Z77">
        <v>148540</v>
      </c>
      <c r="AA77">
        <v>150974</v>
      </c>
      <c r="AB77">
        <v>146380</v>
      </c>
      <c r="AC77">
        <v>158799</v>
      </c>
      <c r="AD77">
        <v>148262</v>
      </c>
      <c r="AE77">
        <v>145126</v>
      </c>
      <c r="AF77">
        <v>143417</v>
      </c>
      <c r="AG77">
        <v>147314</v>
      </c>
      <c r="AH77">
        <v>170061</v>
      </c>
      <c r="AI77">
        <v>160629</v>
      </c>
      <c r="AJ77">
        <v>148692</v>
      </c>
      <c r="AK77">
        <v>167494</v>
      </c>
      <c r="AL77">
        <v>135968</v>
      </c>
      <c r="AM77" s="8" t="s">
        <v>100</v>
      </c>
    </row>
    <row r="78" spans="2:39" x14ac:dyDescent="0.25">
      <c r="B78">
        <v>11</v>
      </c>
      <c r="C78" s="9" t="s">
        <v>20</v>
      </c>
      <c r="D78">
        <v>311000</v>
      </c>
      <c r="E78">
        <v>308000</v>
      </c>
      <c r="F78">
        <v>220000</v>
      </c>
      <c r="G78">
        <v>192000</v>
      </c>
      <c r="H78">
        <v>214000</v>
      </c>
      <c r="I78">
        <v>203000</v>
      </c>
      <c r="J78">
        <v>191000</v>
      </c>
      <c r="K78">
        <v>179000</v>
      </c>
      <c r="L78">
        <v>157000</v>
      </c>
      <c r="M78">
        <v>156000</v>
      </c>
      <c r="N78">
        <v>147000</v>
      </c>
      <c r="O78">
        <v>134000</v>
      </c>
      <c r="P78">
        <v>119000</v>
      </c>
      <c r="Q78">
        <v>164000</v>
      </c>
      <c r="R78">
        <v>187000</v>
      </c>
      <c r="S78">
        <v>108994</v>
      </c>
      <c r="T78">
        <v>105465</v>
      </c>
      <c r="U78">
        <v>111769</v>
      </c>
      <c r="V78">
        <v>151633</v>
      </c>
      <c r="W78">
        <v>157758</v>
      </c>
      <c r="X78">
        <v>162560</v>
      </c>
      <c r="Y78">
        <v>208835</v>
      </c>
      <c r="Z78">
        <v>224017</v>
      </c>
      <c r="AA78">
        <v>234984</v>
      </c>
      <c r="AB78">
        <v>253924</v>
      </c>
      <c r="AC78">
        <v>288304</v>
      </c>
      <c r="AD78">
        <v>306804</v>
      </c>
      <c r="AE78">
        <v>322323</v>
      </c>
      <c r="AF78">
        <v>319111</v>
      </c>
      <c r="AG78">
        <v>326402</v>
      </c>
      <c r="AH78">
        <v>301198</v>
      </c>
      <c r="AI78">
        <v>320917</v>
      </c>
      <c r="AJ78">
        <v>274380</v>
      </c>
      <c r="AK78">
        <v>268177</v>
      </c>
      <c r="AL78">
        <v>260045</v>
      </c>
      <c r="AM78" s="8" t="s">
        <v>20</v>
      </c>
    </row>
    <row r="79" spans="2:39" x14ac:dyDescent="0.25">
      <c r="B79">
        <v>12</v>
      </c>
      <c r="C79" s="8" t="s">
        <v>101</v>
      </c>
      <c r="S79">
        <v>8086043</v>
      </c>
      <c r="T79">
        <v>8297723</v>
      </c>
      <c r="U79">
        <v>8405613</v>
      </c>
      <c r="V79">
        <v>9334265</v>
      </c>
      <c r="W79">
        <v>9779889</v>
      </c>
      <c r="X79">
        <v>10058786</v>
      </c>
      <c r="Y79">
        <v>9658223</v>
      </c>
      <c r="Z79">
        <v>9769577</v>
      </c>
      <c r="AA79">
        <v>10099506</v>
      </c>
      <c r="AB79">
        <v>10448645</v>
      </c>
      <c r="AC79">
        <v>10935401</v>
      </c>
      <c r="AD79">
        <v>11249663</v>
      </c>
      <c r="AE79">
        <v>11358629</v>
      </c>
      <c r="AF79">
        <v>11485129</v>
      </c>
      <c r="AG79">
        <v>11715717</v>
      </c>
      <c r="AH79">
        <v>11957561</v>
      </c>
      <c r="AI79">
        <v>11893258</v>
      </c>
      <c r="AJ79">
        <v>11579983</v>
      </c>
      <c r="AK79">
        <v>11730544</v>
      </c>
      <c r="AL79">
        <v>11721244</v>
      </c>
      <c r="AM79" s="8" t="s">
        <v>101</v>
      </c>
    </row>
    <row r="80" spans="2:39" x14ac:dyDescent="0.25">
      <c r="C80" s="8" t="s">
        <v>23</v>
      </c>
      <c r="D80">
        <v>663000</v>
      </c>
      <c r="E80">
        <v>670000</v>
      </c>
      <c r="F80">
        <v>749000</v>
      </c>
      <c r="G80">
        <v>721000</v>
      </c>
      <c r="H80">
        <v>751000</v>
      </c>
      <c r="I80">
        <v>784000</v>
      </c>
      <c r="J80">
        <v>806000</v>
      </c>
      <c r="K80">
        <v>816000</v>
      </c>
      <c r="L80">
        <v>822000</v>
      </c>
      <c r="M80">
        <v>839000</v>
      </c>
      <c r="N80">
        <v>858000</v>
      </c>
      <c r="O80">
        <v>865000</v>
      </c>
      <c r="P80">
        <v>860000</v>
      </c>
      <c r="Q80">
        <v>879000</v>
      </c>
      <c r="R80">
        <v>897000</v>
      </c>
      <c r="S80">
        <v>840000</v>
      </c>
      <c r="T80">
        <v>834000</v>
      </c>
      <c r="U80">
        <v>805000</v>
      </c>
      <c r="V80">
        <v>862000</v>
      </c>
      <c r="W80">
        <v>820000</v>
      </c>
      <c r="X80">
        <v>764000</v>
      </c>
      <c r="Y80">
        <v>610000</v>
      </c>
      <c r="Z80">
        <v>596380</v>
      </c>
      <c r="AA80">
        <v>574624</v>
      </c>
      <c r="AB80">
        <v>548245</v>
      </c>
      <c r="AC80">
        <v>524741</v>
      </c>
      <c r="AD80">
        <v>503466</v>
      </c>
      <c r="AE80">
        <v>519906</v>
      </c>
      <c r="AF80">
        <v>480740</v>
      </c>
      <c r="AG80">
        <v>447791</v>
      </c>
      <c r="AH80">
        <v>406702</v>
      </c>
      <c r="AI80">
        <v>408214</v>
      </c>
      <c r="AJ80">
        <v>374471</v>
      </c>
      <c r="AK80">
        <v>323362</v>
      </c>
      <c r="AL80">
        <v>290246</v>
      </c>
      <c r="AM80" s="8" t="s">
        <v>23</v>
      </c>
    </row>
    <row r="81" spans="2:39" x14ac:dyDescent="0.25">
      <c r="C81" s="8" t="s">
        <v>102</v>
      </c>
      <c r="AM81" s="8" t="s">
        <v>102</v>
      </c>
    </row>
    <row r="82" spans="2:39" x14ac:dyDescent="0.25">
      <c r="B82">
        <v>1</v>
      </c>
      <c r="C82" s="8" t="s">
        <v>103</v>
      </c>
      <c r="D82">
        <v>113968000</v>
      </c>
      <c r="E82">
        <v>121379000</v>
      </c>
      <c r="F82">
        <v>106032000</v>
      </c>
      <c r="G82">
        <v>87725000</v>
      </c>
      <c r="H82">
        <v>76532000</v>
      </c>
      <c r="I82">
        <v>70157000</v>
      </c>
      <c r="J82">
        <v>80524000</v>
      </c>
      <c r="K82">
        <v>78478000</v>
      </c>
      <c r="L82">
        <v>66620000</v>
      </c>
      <c r="M82">
        <v>69480000</v>
      </c>
      <c r="N82">
        <v>69143000</v>
      </c>
      <c r="O82">
        <v>70076000</v>
      </c>
      <c r="P82">
        <v>71413000</v>
      </c>
      <c r="Q82">
        <v>77379000</v>
      </c>
      <c r="R82">
        <v>76616000</v>
      </c>
      <c r="S82">
        <v>87014405</v>
      </c>
      <c r="T82">
        <v>86552203</v>
      </c>
      <c r="U82">
        <v>84990600</v>
      </c>
      <c r="V82">
        <v>82035594</v>
      </c>
      <c r="W82">
        <v>84372515</v>
      </c>
      <c r="X82">
        <v>83843079</v>
      </c>
      <c r="Y82">
        <v>80844859</v>
      </c>
      <c r="Z82">
        <v>79841651</v>
      </c>
      <c r="AA82">
        <v>80135680</v>
      </c>
      <c r="AB82">
        <v>79440251</v>
      </c>
      <c r="AC82">
        <v>75446750</v>
      </c>
      <c r="AD82">
        <v>78648098</v>
      </c>
      <c r="AE82">
        <v>75446750</v>
      </c>
      <c r="AF82">
        <v>73288712</v>
      </c>
      <c r="AG82">
        <v>73993010</v>
      </c>
      <c r="AH82">
        <v>75364575</v>
      </c>
      <c r="AI82">
        <v>71183431</v>
      </c>
      <c r="AJ82">
        <v>77148372</v>
      </c>
      <c r="AK82">
        <v>78220737</v>
      </c>
      <c r="AL82">
        <v>77749597</v>
      </c>
      <c r="AM82" s="8" t="s">
        <v>103</v>
      </c>
    </row>
    <row r="83" spans="2:39" x14ac:dyDescent="0.25">
      <c r="B83">
        <v>2</v>
      </c>
      <c r="C83" s="9" t="s">
        <v>104</v>
      </c>
      <c r="D83">
        <v>49390000</v>
      </c>
      <c r="E83">
        <v>51475000</v>
      </c>
      <c r="F83">
        <v>50213000</v>
      </c>
      <c r="G83">
        <v>42406000</v>
      </c>
      <c r="H83">
        <v>37981000</v>
      </c>
      <c r="I83">
        <v>36233000</v>
      </c>
      <c r="J83">
        <v>38574000</v>
      </c>
      <c r="K83">
        <v>38883000</v>
      </c>
      <c r="L83">
        <v>35089000</v>
      </c>
      <c r="M83">
        <v>37272000</v>
      </c>
      <c r="N83">
        <v>38497000</v>
      </c>
      <c r="O83">
        <v>40760000</v>
      </c>
      <c r="P83">
        <v>42156000</v>
      </c>
      <c r="Q83">
        <v>44667000</v>
      </c>
      <c r="R83">
        <v>44122000</v>
      </c>
      <c r="S83">
        <v>51888883</v>
      </c>
      <c r="T83">
        <v>49724531</v>
      </c>
      <c r="U83">
        <v>50278240</v>
      </c>
      <c r="V83">
        <v>45207992</v>
      </c>
      <c r="W83">
        <v>45528605</v>
      </c>
      <c r="X83">
        <v>45045821</v>
      </c>
      <c r="Y83">
        <v>44503511</v>
      </c>
      <c r="Z83">
        <v>45463852</v>
      </c>
      <c r="AA83">
        <v>45401912</v>
      </c>
      <c r="AB83">
        <v>42541300</v>
      </c>
      <c r="AC83">
        <v>42738547</v>
      </c>
      <c r="AD83">
        <v>43662606</v>
      </c>
      <c r="AE83">
        <v>42738547</v>
      </c>
      <c r="AF83">
        <v>38312127</v>
      </c>
      <c r="AG83">
        <v>38134003</v>
      </c>
      <c r="AH83">
        <v>40728428</v>
      </c>
      <c r="AI83">
        <v>36648478</v>
      </c>
      <c r="AJ83">
        <v>42037948</v>
      </c>
      <c r="AK83">
        <v>41883471</v>
      </c>
      <c r="AL83">
        <v>44102181</v>
      </c>
      <c r="AM83" s="8" t="s">
        <v>104</v>
      </c>
    </row>
    <row r="84" spans="2:39" x14ac:dyDescent="0.25">
      <c r="C84" s="9" t="s">
        <v>105</v>
      </c>
      <c r="D84">
        <v>64578000</v>
      </c>
      <c r="E84">
        <v>69904000</v>
      </c>
      <c r="F84">
        <v>55819000</v>
      </c>
      <c r="G84">
        <v>45319000</v>
      </c>
      <c r="H84">
        <v>38551000</v>
      </c>
      <c r="I84">
        <v>33924000</v>
      </c>
      <c r="J84">
        <v>41950000</v>
      </c>
      <c r="K84">
        <v>39595000</v>
      </c>
      <c r="L84">
        <v>31531000</v>
      </c>
      <c r="M84">
        <v>32208000</v>
      </c>
      <c r="N84">
        <v>30646000</v>
      </c>
      <c r="O84">
        <v>29316000</v>
      </c>
      <c r="P84">
        <v>29257000</v>
      </c>
      <c r="Q84">
        <v>32712000</v>
      </c>
      <c r="R84">
        <v>32494000</v>
      </c>
      <c r="S84">
        <v>35125522</v>
      </c>
      <c r="T84">
        <v>36827672</v>
      </c>
      <c r="U84">
        <v>34712360</v>
      </c>
      <c r="V84">
        <v>36827602</v>
      </c>
      <c r="W84">
        <v>38843910</v>
      </c>
      <c r="X84">
        <v>38797258</v>
      </c>
      <c r="Y84">
        <v>36341348</v>
      </c>
      <c r="Z84">
        <v>34377799</v>
      </c>
      <c r="AA84">
        <v>34733768</v>
      </c>
      <c r="AB84">
        <v>36898951</v>
      </c>
      <c r="AC84">
        <v>32708203</v>
      </c>
      <c r="AD84">
        <v>34985492</v>
      </c>
      <c r="AE84">
        <v>32708203</v>
      </c>
      <c r="AF84">
        <v>34976585</v>
      </c>
      <c r="AG84">
        <v>35859007</v>
      </c>
      <c r="AH84">
        <v>38207667</v>
      </c>
      <c r="AI84">
        <v>34534953</v>
      </c>
      <c r="AJ84">
        <v>35110424</v>
      </c>
      <c r="AK84">
        <v>36337266</v>
      </c>
      <c r="AL84">
        <v>33647416</v>
      </c>
      <c r="AM84" s="8" t="s">
        <v>105</v>
      </c>
    </row>
    <row r="85" spans="2:39" x14ac:dyDescent="0.25">
      <c r="C85" s="8" t="s">
        <v>106</v>
      </c>
      <c r="D85">
        <v>36000</v>
      </c>
      <c r="E85">
        <v>35000</v>
      </c>
      <c r="F85">
        <v>35000</v>
      </c>
      <c r="G85">
        <v>35000</v>
      </c>
      <c r="H85">
        <v>34000</v>
      </c>
      <c r="I85">
        <v>33000</v>
      </c>
      <c r="J85">
        <v>32000</v>
      </c>
      <c r="K85">
        <v>31000</v>
      </c>
      <c r="L85">
        <v>30000</v>
      </c>
      <c r="M85">
        <v>30500</v>
      </c>
      <c r="N85">
        <v>31000</v>
      </c>
      <c r="O85">
        <v>30000</v>
      </c>
      <c r="P85">
        <v>31000</v>
      </c>
      <c r="Q85">
        <v>28000</v>
      </c>
      <c r="R85">
        <v>28000</v>
      </c>
      <c r="S85">
        <v>28000</v>
      </c>
      <c r="T85">
        <v>29000</v>
      </c>
      <c r="U85">
        <v>29000</v>
      </c>
      <c r="V85">
        <v>29000</v>
      </c>
      <c r="W85">
        <v>29000</v>
      </c>
      <c r="X85">
        <v>30000</v>
      </c>
      <c r="Y85">
        <v>30000</v>
      </c>
      <c r="Z85">
        <v>30000</v>
      </c>
      <c r="AA85">
        <v>30000</v>
      </c>
      <c r="AB85">
        <v>30000</v>
      </c>
      <c r="AC85">
        <v>30000</v>
      </c>
      <c r="AD85">
        <v>30000</v>
      </c>
      <c r="AE85">
        <v>31328</v>
      </c>
      <c r="AF85">
        <v>30344</v>
      </c>
      <c r="AG85">
        <v>30414</v>
      </c>
      <c r="AH85">
        <v>30414</v>
      </c>
      <c r="AI85">
        <v>30414</v>
      </c>
      <c r="AJ85">
        <v>30414</v>
      </c>
      <c r="AK85">
        <v>30414</v>
      </c>
      <c r="AL85">
        <v>30414</v>
      </c>
      <c r="AM85" s="8" t="s">
        <v>106</v>
      </c>
    </row>
    <row r="86" spans="2:39" x14ac:dyDescent="0.25">
      <c r="C86" s="8" t="s">
        <v>107</v>
      </c>
      <c r="D86">
        <v>1000000</v>
      </c>
      <c r="E86">
        <v>1330000</v>
      </c>
      <c r="F86">
        <v>1000000</v>
      </c>
      <c r="G86">
        <v>640000</v>
      </c>
      <c r="H86">
        <v>771000</v>
      </c>
      <c r="I86">
        <v>800000</v>
      </c>
      <c r="J86">
        <v>1000000</v>
      </c>
      <c r="K86">
        <v>1000000</v>
      </c>
      <c r="L86">
        <v>1000000</v>
      </c>
      <c r="M86">
        <v>1200000</v>
      </c>
      <c r="N86">
        <v>1300000</v>
      </c>
      <c r="O86">
        <v>1300000</v>
      </c>
      <c r="P86">
        <v>539951</v>
      </c>
      <c r="Q86">
        <v>551625</v>
      </c>
      <c r="R86">
        <v>563595</v>
      </c>
      <c r="S86">
        <v>575735</v>
      </c>
      <c r="T86">
        <v>569602</v>
      </c>
      <c r="U86">
        <v>478932</v>
      </c>
      <c r="V86">
        <v>494830</v>
      </c>
      <c r="W86">
        <v>457774</v>
      </c>
      <c r="X86">
        <v>455563</v>
      </c>
      <c r="Y86">
        <v>267995</v>
      </c>
      <c r="Z86">
        <v>276451</v>
      </c>
      <c r="AA86">
        <v>297308</v>
      </c>
      <c r="AB86">
        <v>290340</v>
      </c>
      <c r="AC86">
        <v>287883</v>
      </c>
      <c r="AD86">
        <v>292339</v>
      </c>
      <c r="AE86">
        <v>297436</v>
      </c>
      <c r="AF86">
        <v>278329</v>
      </c>
      <c r="AG86">
        <v>259392</v>
      </c>
      <c r="AH86">
        <v>275094</v>
      </c>
      <c r="AI86">
        <v>253566</v>
      </c>
      <c r="AJ86">
        <v>236554</v>
      </c>
      <c r="AK86">
        <v>201269</v>
      </c>
      <c r="AL86">
        <v>200402</v>
      </c>
      <c r="AM86" s="8" t="s">
        <v>107</v>
      </c>
    </row>
    <row r="87" spans="2:39" x14ac:dyDescent="0.25">
      <c r="C87" s="8"/>
      <c r="AM87" s="8"/>
    </row>
    <row r="88" spans="2:39" x14ac:dyDescent="0.25">
      <c r="C88" s="8"/>
      <c r="AM88" s="8"/>
    </row>
    <row r="89" spans="2:39" ht="19.5" thickBot="1" x14ac:dyDescent="0.35">
      <c r="C89" s="41" t="s">
        <v>41</v>
      </c>
    </row>
    <row r="90" spans="2:39" ht="16.5" thickBot="1" x14ac:dyDescent="0.3">
      <c r="C90" s="16" t="s">
        <v>27</v>
      </c>
      <c r="D90" s="15">
        <v>1989</v>
      </c>
      <c r="E90" s="15">
        <v>1990</v>
      </c>
      <c r="F90" s="15">
        <v>1991</v>
      </c>
      <c r="G90" s="15">
        <v>1992</v>
      </c>
      <c r="H90" s="15">
        <v>1993</v>
      </c>
      <c r="I90" s="15">
        <v>1994</v>
      </c>
      <c r="J90" s="15">
        <v>1995</v>
      </c>
      <c r="K90" s="15">
        <v>1996</v>
      </c>
      <c r="L90" s="15">
        <v>1997</v>
      </c>
      <c r="M90" s="15">
        <v>1998</v>
      </c>
      <c r="N90" s="15">
        <v>1999</v>
      </c>
      <c r="O90" s="15">
        <v>2000</v>
      </c>
      <c r="P90" s="15">
        <v>2001</v>
      </c>
      <c r="Q90" s="15">
        <v>2002</v>
      </c>
      <c r="R90" s="15">
        <v>2003</v>
      </c>
      <c r="S90" s="15">
        <v>2004</v>
      </c>
      <c r="T90" s="15">
        <v>2005</v>
      </c>
      <c r="U90" s="15">
        <v>2006</v>
      </c>
      <c r="V90" s="15">
        <v>2007</v>
      </c>
      <c r="W90" s="15">
        <v>2008</v>
      </c>
      <c r="X90" s="15">
        <v>2009</v>
      </c>
      <c r="Y90" s="15">
        <v>2010</v>
      </c>
      <c r="Z90" s="14" t="s">
        <v>38</v>
      </c>
      <c r="AA90" s="15">
        <v>2012</v>
      </c>
      <c r="AB90" s="15">
        <v>2013</v>
      </c>
      <c r="AC90" s="15">
        <v>2014</v>
      </c>
      <c r="AD90" s="15">
        <v>2015</v>
      </c>
      <c r="AE90" s="15">
        <v>2016</v>
      </c>
      <c r="AF90" s="15">
        <v>2017</v>
      </c>
      <c r="AG90" s="15">
        <v>2018</v>
      </c>
      <c r="AH90" s="52">
        <v>2019</v>
      </c>
      <c r="AI90" s="52">
        <v>2020</v>
      </c>
      <c r="AJ90" s="57">
        <v>2021</v>
      </c>
      <c r="AK90" s="69">
        <v>2022</v>
      </c>
      <c r="AL90" s="63">
        <v>2023</v>
      </c>
      <c r="AM90" s="49"/>
    </row>
    <row r="91" spans="2:39" ht="16.5" thickBot="1" x14ac:dyDescent="0.3">
      <c r="C91" s="42" t="s">
        <v>108</v>
      </c>
      <c r="D91" s="43">
        <v>83.03749999999998</v>
      </c>
      <c r="E91" s="43">
        <v>83.03749999999998</v>
      </c>
      <c r="F91" s="43">
        <v>83.03749999999998</v>
      </c>
      <c r="G91" s="43">
        <v>83.03749999999998</v>
      </c>
      <c r="H91" s="43">
        <v>83.03749999999998</v>
      </c>
      <c r="I91" s="43">
        <v>83.03749999999998</v>
      </c>
      <c r="J91" s="43">
        <v>83.03749999999998</v>
      </c>
      <c r="K91" s="43">
        <v>83.03749999999998</v>
      </c>
      <c r="L91" s="43">
        <v>83.03749999999998</v>
      </c>
      <c r="M91" s="43">
        <v>83.03749999999998</v>
      </c>
      <c r="N91" s="43">
        <v>83.03749999999998</v>
      </c>
      <c r="O91" s="43">
        <v>83.03749999999998</v>
      </c>
      <c r="P91" s="43">
        <v>83.03749999999998</v>
      </c>
      <c r="Q91" s="43">
        <v>83.03749999999998</v>
      </c>
      <c r="R91" s="43">
        <v>83.03749999999998</v>
      </c>
      <c r="S91" s="43">
        <v>83.03749999999998</v>
      </c>
      <c r="T91" s="43">
        <v>83.03749999999998</v>
      </c>
      <c r="U91" s="43">
        <v>83.03749999999998</v>
      </c>
      <c r="V91" s="43">
        <v>83.03749999999998</v>
      </c>
      <c r="W91" s="43">
        <v>83.03749999999998</v>
      </c>
      <c r="X91" s="43">
        <v>83.03749999999998</v>
      </c>
      <c r="Y91" s="43">
        <v>83.03749999999998</v>
      </c>
      <c r="Z91" s="43">
        <v>83.03749999999998</v>
      </c>
      <c r="AA91" s="43">
        <v>83.03749999999998</v>
      </c>
      <c r="AB91" s="43">
        <v>83.03749999999998</v>
      </c>
      <c r="AC91" s="43">
        <v>83.03749999999998</v>
      </c>
      <c r="AD91" s="43">
        <v>83.03749999999998</v>
      </c>
      <c r="AE91" s="43">
        <v>83.03749999999998</v>
      </c>
      <c r="AF91" s="43">
        <v>83.03749999999998</v>
      </c>
      <c r="AG91" s="43">
        <v>83.03749999999998</v>
      </c>
      <c r="AH91" s="43">
        <v>83.03749999999998</v>
      </c>
      <c r="AI91" s="58">
        <v>83.03749999999998</v>
      </c>
      <c r="AJ91" s="43">
        <v>83.03749999999998</v>
      </c>
      <c r="AK91" s="58">
        <v>83.03749999999998</v>
      </c>
      <c r="AL91" s="43">
        <v>83.03749999999998</v>
      </c>
    </row>
    <row r="92" spans="2:39" ht="16.5" thickBot="1" x14ac:dyDescent="0.3">
      <c r="C92" s="44" t="s">
        <v>24</v>
      </c>
      <c r="D92" s="46"/>
      <c r="E92" s="46"/>
      <c r="F92" s="46"/>
      <c r="G92" s="46"/>
      <c r="H92" s="46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58"/>
      <c r="AJ92" s="43"/>
      <c r="AK92" s="58"/>
      <c r="AL92" s="43"/>
    </row>
    <row r="93" spans="2:39" ht="16.5" thickBot="1" x14ac:dyDescent="0.3">
      <c r="C93" s="45" t="s">
        <v>109</v>
      </c>
      <c r="D93" s="43">
        <v>31.9375</v>
      </c>
      <c r="E93" s="43">
        <v>31.9375</v>
      </c>
      <c r="F93" s="43">
        <v>31.9375</v>
      </c>
      <c r="G93" s="43">
        <v>31.9375</v>
      </c>
      <c r="H93" s="43">
        <v>31.9375</v>
      </c>
      <c r="I93" s="43">
        <v>31.9375</v>
      </c>
      <c r="J93" s="43">
        <v>31.9375</v>
      </c>
      <c r="K93" s="43">
        <v>31.9375</v>
      </c>
      <c r="L93" s="43">
        <v>31.9375</v>
      </c>
      <c r="M93" s="43">
        <v>31.9375</v>
      </c>
      <c r="N93" s="43">
        <v>31.9375</v>
      </c>
      <c r="O93" s="43">
        <v>31.9375</v>
      </c>
      <c r="P93" s="43">
        <v>31.9375</v>
      </c>
      <c r="Q93" s="43">
        <v>31.9375</v>
      </c>
      <c r="R93" s="43">
        <v>31.9375</v>
      </c>
      <c r="S93" s="43">
        <v>31.9375</v>
      </c>
      <c r="T93" s="43">
        <v>31.9375</v>
      </c>
      <c r="U93" s="43">
        <v>31.9375</v>
      </c>
      <c r="V93" s="43">
        <v>31.9375</v>
      </c>
      <c r="W93" s="43">
        <v>31.9375</v>
      </c>
      <c r="X93" s="43">
        <v>31.9375</v>
      </c>
      <c r="Y93" s="43">
        <v>31.9375</v>
      </c>
      <c r="Z93" s="43">
        <v>31.9375</v>
      </c>
      <c r="AA93" s="43">
        <v>31.9375</v>
      </c>
      <c r="AB93" s="43">
        <v>31.9375</v>
      </c>
      <c r="AC93" s="43">
        <v>31.9375</v>
      </c>
      <c r="AD93" s="43">
        <v>31.9375</v>
      </c>
      <c r="AE93" s="43">
        <v>31.9375</v>
      </c>
      <c r="AF93" s="43">
        <v>31.9375</v>
      </c>
      <c r="AG93" s="43">
        <v>31.9375</v>
      </c>
      <c r="AH93" s="43">
        <v>31.9375</v>
      </c>
      <c r="AI93" s="58">
        <v>31.9375</v>
      </c>
      <c r="AJ93" s="43">
        <v>31.9375</v>
      </c>
      <c r="AK93" s="58">
        <v>31.9375</v>
      </c>
      <c r="AL93" s="43">
        <v>31.9375</v>
      </c>
    </row>
    <row r="94" spans="2:39" ht="16.5" thickBot="1" x14ac:dyDescent="0.3">
      <c r="C94" s="45" t="s">
        <v>110</v>
      </c>
      <c r="D94" s="43">
        <v>31.9375</v>
      </c>
      <c r="E94" s="43">
        <v>31.9375</v>
      </c>
      <c r="F94" s="43">
        <v>31.9375</v>
      </c>
      <c r="G94" s="43">
        <v>31.9375</v>
      </c>
      <c r="H94" s="43">
        <v>31.9375</v>
      </c>
      <c r="I94" s="43">
        <v>31.9375</v>
      </c>
      <c r="J94" s="43">
        <v>31.9375</v>
      </c>
      <c r="K94" s="43">
        <v>31.9375</v>
      </c>
      <c r="L94" s="43">
        <v>31.9375</v>
      </c>
      <c r="M94" s="43">
        <v>31.9375</v>
      </c>
      <c r="N94" s="43">
        <v>31.9375</v>
      </c>
      <c r="O94" s="43">
        <v>31.9375</v>
      </c>
      <c r="P94" s="43">
        <v>31.9375</v>
      </c>
      <c r="Q94" s="43">
        <v>31.9375</v>
      </c>
      <c r="R94" s="43">
        <v>31.9375</v>
      </c>
      <c r="S94" s="43">
        <v>31.9375</v>
      </c>
      <c r="T94" s="43">
        <v>31.9375</v>
      </c>
      <c r="U94" s="43">
        <v>31.9375</v>
      </c>
      <c r="V94" s="43">
        <v>31.9375</v>
      </c>
      <c r="W94" s="43">
        <v>31.9375</v>
      </c>
      <c r="X94" s="43">
        <v>31.9375</v>
      </c>
      <c r="Y94" s="43">
        <v>31.9375</v>
      </c>
      <c r="Z94" s="43">
        <v>31.9375</v>
      </c>
      <c r="AA94" s="43">
        <v>31.9375</v>
      </c>
      <c r="AB94" s="43">
        <v>31.9375</v>
      </c>
      <c r="AC94" s="43">
        <v>31.9375</v>
      </c>
      <c r="AD94" s="43">
        <v>31.9375</v>
      </c>
      <c r="AE94" s="43">
        <v>31.9375</v>
      </c>
      <c r="AF94" s="43">
        <v>31.9375</v>
      </c>
      <c r="AG94" s="43">
        <v>31.9375</v>
      </c>
      <c r="AH94" s="43">
        <v>31.9375</v>
      </c>
      <c r="AI94" s="58">
        <v>31.9375</v>
      </c>
      <c r="AJ94" s="43">
        <v>31.9375</v>
      </c>
      <c r="AK94" s="58">
        <v>31.9375</v>
      </c>
      <c r="AL94" s="43">
        <v>31.9375</v>
      </c>
    </row>
    <row r="95" spans="2:39" ht="16.5" thickBot="1" x14ac:dyDescent="0.3">
      <c r="C95" s="45" t="s">
        <v>111</v>
      </c>
      <c r="D95" s="43">
        <v>44.712499999999991</v>
      </c>
      <c r="E95" s="43">
        <v>44.712499999999991</v>
      </c>
      <c r="F95" s="43">
        <v>44.712499999999991</v>
      </c>
      <c r="G95" s="43">
        <v>44.712499999999991</v>
      </c>
      <c r="H95" s="43">
        <v>44.712499999999991</v>
      </c>
      <c r="I95" s="43">
        <v>44.712499999999991</v>
      </c>
      <c r="J95" s="43">
        <v>44.712499999999991</v>
      </c>
      <c r="K95" s="43">
        <v>44.712499999999991</v>
      </c>
      <c r="L95" s="43">
        <v>44.712499999999991</v>
      </c>
      <c r="M95" s="43">
        <v>44.712499999999991</v>
      </c>
      <c r="N95" s="43">
        <v>44.712499999999991</v>
      </c>
      <c r="O95" s="43">
        <v>44.712499999999991</v>
      </c>
      <c r="P95" s="43">
        <v>44.712499999999991</v>
      </c>
      <c r="Q95" s="43">
        <v>44.712499999999991</v>
      </c>
      <c r="R95" s="43">
        <v>44.712499999999991</v>
      </c>
      <c r="S95" s="43">
        <v>44.712499999999991</v>
      </c>
      <c r="T95" s="43">
        <v>44.712499999999991</v>
      </c>
      <c r="U95" s="43">
        <v>44.712499999999991</v>
      </c>
      <c r="V95" s="43">
        <v>44.712499999999991</v>
      </c>
      <c r="W95" s="43">
        <v>44.712499999999991</v>
      </c>
      <c r="X95" s="43">
        <v>44.712499999999991</v>
      </c>
      <c r="Y95" s="43">
        <v>44.712499999999991</v>
      </c>
      <c r="Z95" s="43">
        <v>44.712499999999991</v>
      </c>
      <c r="AA95" s="43">
        <v>44.712499999999991</v>
      </c>
      <c r="AB95" s="43">
        <v>44.712499999999991</v>
      </c>
      <c r="AC95" s="43">
        <v>44.712499999999991</v>
      </c>
      <c r="AD95" s="43">
        <v>44.712499999999991</v>
      </c>
      <c r="AE95" s="43">
        <v>44.712499999999991</v>
      </c>
      <c r="AF95" s="43">
        <v>44.712499999999991</v>
      </c>
      <c r="AG95" s="43">
        <v>44.712499999999991</v>
      </c>
      <c r="AH95" s="43">
        <v>44.712499999999991</v>
      </c>
      <c r="AI95" s="58">
        <v>44.712499999999991</v>
      </c>
      <c r="AJ95" s="43">
        <v>44.712499999999991</v>
      </c>
      <c r="AK95" s="58">
        <v>44.712499999999991</v>
      </c>
      <c r="AL95" s="43">
        <v>44.712499999999991</v>
      </c>
    </row>
    <row r="96" spans="2:39" ht="16.5" thickBot="1" x14ac:dyDescent="0.3">
      <c r="C96" s="45" t="s">
        <v>112</v>
      </c>
      <c r="D96" s="43">
        <v>51.1</v>
      </c>
      <c r="E96" s="43">
        <v>51.1</v>
      </c>
      <c r="F96" s="43">
        <v>51.1</v>
      </c>
      <c r="G96" s="43">
        <v>51.1</v>
      </c>
      <c r="H96" s="43">
        <v>51.1</v>
      </c>
      <c r="I96" s="43">
        <v>51.1</v>
      </c>
      <c r="J96" s="43">
        <v>51.1</v>
      </c>
      <c r="K96" s="43">
        <v>51.1</v>
      </c>
      <c r="L96" s="43">
        <v>51.1</v>
      </c>
      <c r="M96" s="43">
        <v>51.1</v>
      </c>
      <c r="N96" s="43">
        <v>51.1</v>
      </c>
      <c r="O96" s="43">
        <v>51.1</v>
      </c>
      <c r="P96" s="43">
        <v>51.1</v>
      </c>
      <c r="Q96" s="43">
        <v>51.1</v>
      </c>
      <c r="R96" s="43">
        <v>51.1</v>
      </c>
      <c r="S96" s="43">
        <v>51.1</v>
      </c>
      <c r="T96" s="43">
        <v>51.1</v>
      </c>
      <c r="U96" s="43">
        <v>51.1</v>
      </c>
      <c r="V96" s="43">
        <v>51.1</v>
      </c>
      <c r="W96" s="43">
        <v>51.1</v>
      </c>
      <c r="X96" s="43">
        <v>51.1</v>
      </c>
      <c r="Y96" s="43">
        <v>51.1</v>
      </c>
      <c r="Z96" s="43">
        <v>51.1</v>
      </c>
      <c r="AA96" s="43">
        <v>51.1</v>
      </c>
      <c r="AB96" s="43">
        <v>51.1</v>
      </c>
      <c r="AC96" s="43">
        <v>51.1</v>
      </c>
      <c r="AD96" s="43">
        <v>51.1</v>
      </c>
      <c r="AE96" s="43">
        <v>51.1</v>
      </c>
      <c r="AF96" s="43">
        <v>51.1</v>
      </c>
      <c r="AG96" s="43">
        <v>51.1</v>
      </c>
      <c r="AH96" s="43">
        <v>51.1</v>
      </c>
      <c r="AI96" s="58">
        <v>51.1</v>
      </c>
      <c r="AJ96" s="43">
        <v>51.1</v>
      </c>
      <c r="AK96" s="58">
        <v>51.1</v>
      </c>
      <c r="AL96" s="43">
        <v>51.1</v>
      </c>
    </row>
    <row r="97" spans="3:38" ht="16.5" thickBot="1" x14ac:dyDescent="0.3">
      <c r="C97" s="45" t="s">
        <v>113</v>
      </c>
      <c r="D97" s="43">
        <v>104.11624999999999</v>
      </c>
      <c r="E97" s="43">
        <v>104.11624999999999</v>
      </c>
      <c r="F97" s="43">
        <v>104.11624999999999</v>
      </c>
      <c r="G97" s="43">
        <v>104.11624999999999</v>
      </c>
      <c r="H97" s="43">
        <v>104.11624999999999</v>
      </c>
      <c r="I97" s="43">
        <v>104.11624999999999</v>
      </c>
      <c r="J97" s="43">
        <v>104.11624999999999</v>
      </c>
      <c r="K97" s="43">
        <v>104.11624999999999</v>
      </c>
      <c r="L97" s="43">
        <v>104.11624999999999</v>
      </c>
      <c r="M97" s="43">
        <v>104.11624999999999</v>
      </c>
      <c r="N97" s="43">
        <v>104.11624999999999</v>
      </c>
      <c r="O97" s="43">
        <v>104.11624999999999</v>
      </c>
      <c r="P97" s="43">
        <v>104.11624999999999</v>
      </c>
      <c r="Q97" s="43">
        <v>104.11624999999999</v>
      </c>
      <c r="R97" s="43">
        <v>104.11624999999999</v>
      </c>
      <c r="S97" s="43">
        <v>104.11624999999999</v>
      </c>
      <c r="T97" s="43">
        <v>104.11624999999999</v>
      </c>
      <c r="U97" s="43">
        <v>104.11624999999999</v>
      </c>
      <c r="V97" s="43">
        <v>104.11624999999999</v>
      </c>
      <c r="W97" s="43">
        <v>104.11624999999999</v>
      </c>
      <c r="X97" s="43">
        <v>104.11624999999999</v>
      </c>
      <c r="Y97" s="43">
        <v>104.11624999999999</v>
      </c>
      <c r="Z97" s="43">
        <v>104.11624999999999</v>
      </c>
      <c r="AA97" s="43">
        <v>104.11624999999999</v>
      </c>
      <c r="AB97" s="43">
        <v>104.11624999999999</v>
      </c>
      <c r="AC97" s="43">
        <v>104.11624999999999</v>
      </c>
      <c r="AD97" s="43">
        <v>104.11624999999999</v>
      </c>
      <c r="AE97" s="43">
        <v>104.11624999999999</v>
      </c>
      <c r="AF97" s="43">
        <v>104.11624999999999</v>
      </c>
      <c r="AG97" s="43">
        <v>104.11624999999999</v>
      </c>
      <c r="AH97" s="43">
        <v>104.11624999999999</v>
      </c>
      <c r="AI97" s="58">
        <v>104.11624999999999</v>
      </c>
      <c r="AJ97" s="43">
        <v>104.11624999999999</v>
      </c>
      <c r="AK97" s="58">
        <v>104.11624999999999</v>
      </c>
      <c r="AL97" s="43">
        <v>104.11624999999999</v>
      </c>
    </row>
    <row r="98" spans="3:38" ht="16.5" thickBot="1" x14ac:dyDescent="0.3">
      <c r="C98" s="45" t="s">
        <v>114</v>
      </c>
      <c r="D98" s="43">
        <v>62.597499999999997</v>
      </c>
      <c r="E98" s="43">
        <v>62.597499999999997</v>
      </c>
      <c r="F98" s="43">
        <v>62.597499999999997</v>
      </c>
      <c r="G98" s="43">
        <v>62.597499999999997</v>
      </c>
      <c r="H98" s="43">
        <v>62.597499999999997</v>
      </c>
      <c r="I98" s="43">
        <v>62.597499999999997</v>
      </c>
      <c r="J98" s="43">
        <v>62.597499999999997</v>
      </c>
      <c r="K98" s="43">
        <v>62.597499999999997</v>
      </c>
      <c r="L98" s="43">
        <v>62.597499999999997</v>
      </c>
      <c r="M98" s="43">
        <v>62.597499999999997</v>
      </c>
      <c r="N98" s="43">
        <v>62.597499999999997</v>
      </c>
      <c r="O98" s="43">
        <v>62.597499999999997</v>
      </c>
      <c r="P98" s="43">
        <v>62.597499999999997</v>
      </c>
      <c r="Q98" s="43">
        <v>62.597499999999997</v>
      </c>
      <c r="R98" s="43">
        <v>62.597499999999997</v>
      </c>
      <c r="S98" s="43">
        <v>62.597499999999997</v>
      </c>
      <c r="T98" s="43">
        <v>62.597499999999997</v>
      </c>
      <c r="U98" s="43">
        <v>62.597499999999997</v>
      </c>
      <c r="V98" s="43">
        <v>62.597499999999997</v>
      </c>
      <c r="W98" s="43">
        <v>62.597499999999997</v>
      </c>
      <c r="X98" s="43">
        <v>62.597499999999997</v>
      </c>
      <c r="Y98" s="43">
        <v>62.597499999999997</v>
      </c>
      <c r="Z98" s="43">
        <v>62.597499999999997</v>
      </c>
      <c r="AA98" s="43">
        <v>62.597499999999997</v>
      </c>
      <c r="AB98" s="43">
        <v>62.597499999999997</v>
      </c>
      <c r="AC98" s="43">
        <v>62.597499999999997</v>
      </c>
      <c r="AD98" s="43">
        <v>62.597499999999997</v>
      </c>
      <c r="AE98" s="43">
        <v>62.597499999999997</v>
      </c>
      <c r="AF98" s="43">
        <v>62.597499999999997</v>
      </c>
      <c r="AG98" s="43">
        <v>62.597499999999997</v>
      </c>
      <c r="AH98" s="43">
        <v>62.597499999999997</v>
      </c>
      <c r="AI98" s="58">
        <v>62.597499999999997</v>
      </c>
      <c r="AJ98" s="43">
        <v>62.597499999999997</v>
      </c>
      <c r="AK98" s="58">
        <v>62.597499999999997</v>
      </c>
      <c r="AL98" s="43">
        <v>62.597499999999997</v>
      </c>
    </row>
    <row r="99" spans="3:38" ht="16.5" thickBot="1" x14ac:dyDescent="0.3">
      <c r="C99" s="45" t="s">
        <v>115</v>
      </c>
      <c r="D99" s="43">
        <v>63.875</v>
      </c>
      <c r="E99" s="43">
        <v>63.875</v>
      </c>
      <c r="F99" s="43">
        <v>63.875</v>
      </c>
      <c r="G99" s="43">
        <v>63.875</v>
      </c>
      <c r="H99" s="43">
        <v>63.875</v>
      </c>
      <c r="I99" s="43">
        <v>63.875</v>
      </c>
      <c r="J99" s="43">
        <v>63.875</v>
      </c>
      <c r="K99" s="43">
        <v>63.875</v>
      </c>
      <c r="L99" s="43">
        <v>63.875</v>
      </c>
      <c r="M99" s="43">
        <v>63.875</v>
      </c>
      <c r="N99" s="43">
        <v>63.875</v>
      </c>
      <c r="O99" s="43">
        <v>63.875</v>
      </c>
      <c r="P99" s="43">
        <v>63.875</v>
      </c>
      <c r="Q99" s="43">
        <v>63.875</v>
      </c>
      <c r="R99" s="43">
        <v>63.875</v>
      </c>
      <c r="S99" s="43">
        <v>63.875</v>
      </c>
      <c r="T99" s="43">
        <v>63.875</v>
      </c>
      <c r="U99" s="43">
        <v>63.875</v>
      </c>
      <c r="V99" s="43">
        <v>63.875</v>
      </c>
      <c r="W99" s="43">
        <v>63.875</v>
      </c>
      <c r="X99" s="43">
        <v>63.875</v>
      </c>
      <c r="Y99" s="43">
        <v>63.875</v>
      </c>
      <c r="Z99" s="43">
        <v>63.875</v>
      </c>
      <c r="AA99" s="43">
        <v>63.875</v>
      </c>
      <c r="AB99" s="43">
        <v>63.875</v>
      </c>
      <c r="AC99" s="43">
        <v>63.875</v>
      </c>
      <c r="AD99" s="43">
        <v>63.875</v>
      </c>
      <c r="AE99" s="43">
        <v>63.875</v>
      </c>
      <c r="AF99" s="43">
        <v>63.875</v>
      </c>
      <c r="AG99" s="43">
        <v>63.875</v>
      </c>
      <c r="AH99" s="43">
        <v>63.875</v>
      </c>
      <c r="AI99" s="58">
        <v>63.875</v>
      </c>
      <c r="AJ99" s="43">
        <v>63.875</v>
      </c>
      <c r="AK99" s="58">
        <v>63.875</v>
      </c>
      <c r="AL99" s="43">
        <v>63.875</v>
      </c>
    </row>
    <row r="100" spans="3:38" ht="16.5" thickBot="1" x14ac:dyDescent="0.3">
      <c r="C100" s="45" t="s">
        <v>116</v>
      </c>
      <c r="D100" s="43">
        <v>102.2</v>
      </c>
      <c r="E100" s="43">
        <v>102.2</v>
      </c>
      <c r="F100" s="43">
        <v>102.2</v>
      </c>
      <c r="G100" s="43">
        <v>102.2</v>
      </c>
      <c r="H100" s="43">
        <v>102.2</v>
      </c>
      <c r="I100" s="43">
        <v>102.2</v>
      </c>
      <c r="J100" s="43">
        <v>102.2</v>
      </c>
      <c r="K100" s="43">
        <v>102.2</v>
      </c>
      <c r="L100" s="43">
        <v>102.2</v>
      </c>
      <c r="M100" s="43">
        <v>102.2</v>
      </c>
      <c r="N100" s="43">
        <v>102.2</v>
      </c>
      <c r="O100" s="43">
        <v>102.2</v>
      </c>
      <c r="P100" s="43">
        <v>102.2</v>
      </c>
      <c r="Q100" s="43">
        <v>102.2</v>
      </c>
      <c r="R100" s="43">
        <v>102.2</v>
      </c>
      <c r="S100" s="43">
        <v>102.2</v>
      </c>
      <c r="T100" s="43">
        <v>102.2</v>
      </c>
      <c r="U100" s="43">
        <v>102.2</v>
      </c>
      <c r="V100" s="43">
        <v>102.2</v>
      </c>
      <c r="W100" s="43">
        <v>102.2</v>
      </c>
      <c r="X100" s="43">
        <v>102.2</v>
      </c>
      <c r="Y100" s="43">
        <v>102.2</v>
      </c>
      <c r="Z100" s="43">
        <v>102.2</v>
      </c>
      <c r="AA100" s="43">
        <v>102.2</v>
      </c>
      <c r="AB100" s="43">
        <v>102.2</v>
      </c>
      <c r="AC100" s="43">
        <v>102.2</v>
      </c>
      <c r="AD100" s="43">
        <v>102.2</v>
      </c>
      <c r="AE100" s="43">
        <v>102.2</v>
      </c>
      <c r="AF100" s="43">
        <v>102.2</v>
      </c>
      <c r="AG100" s="43">
        <v>102.2</v>
      </c>
      <c r="AH100" s="43">
        <v>102.2</v>
      </c>
      <c r="AI100" s="58">
        <v>102.2</v>
      </c>
      <c r="AJ100" s="43">
        <v>102.2</v>
      </c>
      <c r="AK100" s="58">
        <v>102.2</v>
      </c>
      <c r="AL100" s="43">
        <v>102.2</v>
      </c>
    </row>
    <row r="101" spans="3:38" ht="16.5" thickBot="1" x14ac:dyDescent="0.3">
      <c r="C101" s="64" t="s">
        <v>14</v>
      </c>
      <c r="D101" s="65"/>
      <c r="E101" s="65"/>
      <c r="F101" s="65"/>
      <c r="G101" s="65"/>
      <c r="H101" s="66"/>
      <c r="AJ101" s="7"/>
      <c r="AK101" s="70"/>
      <c r="AL101" s="7"/>
    </row>
    <row r="102" spans="3:38" ht="16.5" thickBot="1" x14ac:dyDescent="0.3">
      <c r="C102" s="45" t="s">
        <v>117</v>
      </c>
      <c r="D102" s="43">
        <v>19.71</v>
      </c>
      <c r="E102" s="43">
        <v>19.71</v>
      </c>
      <c r="F102" s="43">
        <v>19.71</v>
      </c>
      <c r="G102" s="43">
        <v>19.71</v>
      </c>
      <c r="H102" s="43">
        <v>19.71</v>
      </c>
      <c r="I102" s="43">
        <v>19.71</v>
      </c>
      <c r="J102" s="43">
        <v>19.71</v>
      </c>
      <c r="K102" s="43">
        <v>19.71</v>
      </c>
      <c r="L102" s="43">
        <v>19.71</v>
      </c>
      <c r="M102" s="43">
        <v>19.71</v>
      </c>
      <c r="N102" s="43">
        <v>19.71</v>
      </c>
      <c r="O102" s="43">
        <v>19.71</v>
      </c>
      <c r="P102" s="43">
        <v>19.71</v>
      </c>
      <c r="Q102" s="43">
        <v>19.71</v>
      </c>
      <c r="R102" s="43">
        <v>19.71</v>
      </c>
      <c r="S102" s="43">
        <v>19.71</v>
      </c>
      <c r="T102" s="43">
        <v>19.71</v>
      </c>
      <c r="U102" s="43">
        <v>19.71</v>
      </c>
      <c r="V102" s="43">
        <v>19.71</v>
      </c>
      <c r="W102" s="43">
        <v>19.71</v>
      </c>
      <c r="X102" s="43">
        <v>19.71</v>
      </c>
      <c r="Y102" s="43">
        <v>19.71</v>
      </c>
      <c r="Z102" s="43">
        <v>19.71</v>
      </c>
      <c r="AA102" s="43">
        <v>19.71</v>
      </c>
      <c r="AB102" s="43">
        <v>19.71</v>
      </c>
      <c r="AC102" s="43">
        <v>19.71</v>
      </c>
      <c r="AD102" s="43">
        <v>19.71</v>
      </c>
      <c r="AE102" s="43">
        <v>19.71</v>
      </c>
      <c r="AF102" s="43">
        <v>19.71</v>
      </c>
      <c r="AG102" s="43">
        <v>19.71</v>
      </c>
      <c r="AH102" s="43">
        <v>19.71</v>
      </c>
      <c r="AI102" s="58">
        <v>19.71</v>
      </c>
      <c r="AJ102" s="43">
        <v>19.71</v>
      </c>
      <c r="AK102" s="58">
        <v>19.71</v>
      </c>
      <c r="AL102" s="43">
        <v>19.71</v>
      </c>
    </row>
    <row r="103" spans="3:38" ht="16.5" thickBot="1" x14ac:dyDescent="0.3">
      <c r="C103" s="45" t="s">
        <v>118</v>
      </c>
      <c r="D103" s="43">
        <v>25.294499999999999</v>
      </c>
      <c r="E103" s="43">
        <v>25.294499999999999</v>
      </c>
      <c r="F103" s="43">
        <v>25.294499999999999</v>
      </c>
      <c r="G103" s="43">
        <v>25.294499999999999</v>
      </c>
      <c r="H103" s="43">
        <v>25.294499999999999</v>
      </c>
      <c r="I103" s="43">
        <v>25.294499999999999</v>
      </c>
      <c r="J103" s="43">
        <v>25.294499999999999</v>
      </c>
      <c r="K103" s="43">
        <v>25.294499999999999</v>
      </c>
      <c r="L103" s="43">
        <v>25.294499999999999</v>
      </c>
      <c r="M103" s="43">
        <v>25.294499999999999</v>
      </c>
      <c r="N103" s="43">
        <v>25.294499999999999</v>
      </c>
      <c r="O103" s="43">
        <v>25.294499999999999</v>
      </c>
      <c r="P103" s="43">
        <v>25.294499999999999</v>
      </c>
      <c r="Q103" s="43">
        <v>25.294499999999999</v>
      </c>
      <c r="R103" s="43">
        <v>25.294499999999999</v>
      </c>
      <c r="S103" s="43">
        <v>25.294499999999999</v>
      </c>
      <c r="T103" s="43">
        <v>25.294499999999999</v>
      </c>
      <c r="U103" s="43">
        <v>25.294499999999999</v>
      </c>
      <c r="V103" s="43">
        <v>25.294499999999999</v>
      </c>
      <c r="W103" s="43">
        <v>25.294499999999999</v>
      </c>
      <c r="X103" s="43">
        <v>25.294499999999999</v>
      </c>
      <c r="Y103" s="43">
        <v>25.294499999999999</v>
      </c>
      <c r="Z103" s="43">
        <v>25.294499999999999</v>
      </c>
      <c r="AA103" s="43">
        <v>25.294499999999999</v>
      </c>
      <c r="AB103" s="43">
        <v>25.294499999999999</v>
      </c>
      <c r="AC103" s="43">
        <v>25.294499999999999</v>
      </c>
      <c r="AD103" s="43">
        <v>25.294499999999999</v>
      </c>
      <c r="AE103" s="43">
        <v>25.294499999999999</v>
      </c>
      <c r="AF103" s="43">
        <v>25.294499999999999</v>
      </c>
      <c r="AG103" s="43">
        <v>25.294499999999999</v>
      </c>
      <c r="AH103" s="43">
        <v>25.294499999999999</v>
      </c>
      <c r="AI103" s="58">
        <v>25.294499999999999</v>
      </c>
      <c r="AJ103" s="43">
        <v>25.294499999999999</v>
      </c>
      <c r="AK103" s="58">
        <v>25.294499999999999</v>
      </c>
      <c r="AL103" s="43">
        <v>25.294499999999999</v>
      </c>
    </row>
    <row r="104" spans="3:38" ht="16.5" thickBot="1" x14ac:dyDescent="0.3">
      <c r="C104" s="45" t="s">
        <v>119</v>
      </c>
      <c r="D104" s="43">
        <v>15.768000000000002</v>
      </c>
      <c r="E104" s="43">
        <v>15.768000000000002</v>
      </c>
      <c r="F104" s="43">
        <v>15.768000000000002</v>
      </c>
      <c r="G104" s="43">
        <v>15.768000000000002</v>
      </c>
      <c r="H104" s="43">
        <v>15.768000000000002</v>
      </c>
      <c r="I104" s="43">
        <v>15.768000000000002</v>
      </c>
      <c r="J104" s="43">
        <v>15.768000000000002</v>
      </c>
      <c r="K104" s="43">
        <v>15.768000000000002</v>
      </c>
      <c r="L104" s="43">
        <v>15.768000000000002</v>
      </c>
      <c r="M104" s="43">
        <v>15.768000000000002</v>
      </c>
      <c r="N104" s="43">
        <v>15.768000000000002</v>
      </c>
      <c r="O104" s="43">
        <v>15.768000000000002</v>
      </c>
      <c r="P104" s="43">
        <v>15.768000000000002</v>
      </c>
      <c r="Q104" s="43">
        <v>15.768000000000002</v>
      </c>
      <c r="R104" s="43">
        <v>15.768000000000002</v>
      </c>
      <c r="S104" s="43">
        <v>15.768000000000002</v>
      </c>
      <c r="T104" s="43">
        <v>15.768000000000002</v>
      </c>
      <c r="U104" s="43">
        <v>15.768000000000002</v>
      </c>
      <c r="V104" s="43">
        <v>15.768000000000002</v>
      </c>
      <c r="W104" s="43">
        <v>15.768000000000002</v>
      </c>
      <c r="X104" s="43">
        <v>15.768000000000002</v>
      </c>
      <c r="Y104" s="43">
        <v>15.768000000000002</v>
      </c>
      <c r="Z104" s="43">
        <v>15.768000000000002</v>
      </c>
      <c r="AA104" s="43">
        <v>15.768000000000002</v>
      </c>
      <c r="AB104" s="43">
        <v>15.768000000000002</v>
      </c>
      <c r="AC104" s="43">
        <v>15.768000000000002</v>
      </c>
      <c r="AD104" s="43">
        <v>15.768000000000002</v>
      </c>
      <c r="AE104" s="43">
        <v>15.768000000000002</v>
      </c>
      <c r="AF104" s="43">
        <v>15.768000000000002</v>
      </c>
      <c r="AG104" s="43">
        <v>15.768000000000002</v>
      </c>
      <c r="AH104" s="43">
        <v>15.768000000000002</v>
      </c>
      <c r="AI104" s="58">
        <v>15.768000000000002</v>
      </c>
      <c r="AJ104" s="43">
        <v>15.768000000000002</v>
      </c>
      <c r="AK104" s="58">
        <v>15.768000000000002</v>
      </c>
      <c r="AL104" s="43">
        <v>15.768000000000002</v>
      </c>
    </row>
    <row r="105" spans="3:38" ht="16.5" thickBot="1" x14ac:dyDescent="0.3">
      <c r="C105" s="64" t="s">
        <v>120</v>
      </c>
      <c r="D105" s="65"/>
      <c r="E105" s="65"/>
      <c r="F105" s="65"/>
      <c r="G105" s="65"/>
      <c r="H105" s="66"/>
      <c r="AJ105" s="7"/>
      <c r="AK105" s="70"/>
      <c r="AL105" s="7"/>
    </row>
    <row r="106" spans="3:38" ht="16.5" thickBot="1" x14ac:dyDescent="0.3">
      <c r="C106" s="45" t="s">
        <v>121</v>
      </c>
      <c r="D106" s="43">
        <v>9.5</v>
      </c>
      <c r="E106" s="43">
        <v>9.5</v>
      </c>
      <c r="F106" s="43">
        <v>9.5</v>
      </c>
      <c r="G106" s="43">
        <v>9.5</v>
      </c>
      <c r="H106" s="43">
        <v>9.5</v>
      </c>
      <c r="I106" s="43">
        <v>9.5</v>
      </c>
      <c r="J106" s="43">
        <v>9.5</v>
      </c>
      <c r="K106" s="43">
        <v>9.5</v>
      </c>
      <c r="L106" s="43">
        <v>9.5</v>
      </c>
      <c r="M106" s="43">
        <v>9.5</v>
      </c>
      <c r="N106" s="43">
        <v>9.5</v>
      </c>
      <c r="O106" s="43">
        <v>9.5</v>
      </c>
      <c r="P106" s="43">
        <v>9.5</v>
      </c>
      <c r="Q106" s="43">
        <v>9.5</v>
      </c>
      <c r="R106" s="43">
        <v>9.5</v>
      </c>
      <c r="S106" s="43">
        <v>9.5</v>
      </c>
      <c r="T106" s="43">
        <v>9.5</v>
      </c>
      <c r="U106" s="43">
        <v>9.5</v>
      </c>
      <c r="V106" s="43">
        <v>9.5</v>
      </c>
      <c r="W106" s="43">
        <v>9.5</v>
      </c>
      <c r="X106" s="43">
        <v>9.5</v>
      </c>
      <c r="Y106" s="43">
        <v>9.5</v>
      </c>
      <c r="Z106" s="43">
        <v>9.5</v>
      </c>
      <c r="AA106" s="43">
        <v>9.5</v>
      </c>
      <c r="AB106" s="43">
        <v>9.5</v>
      </c>
      <c r="AC106" s="43">
        <v>9.5</v>
      </c>
      <c r="AD106" s="43">
        <v>9.5</v>
      </c>
      <c r="AE106" s="43">
        <v>9.5</v>
      </c>
      <c r="AF106" s="43">
        <v>9.5</v>
      </c>
      <c r="AG106" s="43">
        <v>9.5</v>
      </c>
      <c r="AH106" s="43">
        <v>9.5</v>
      </c>
      <c r="AI106" s="58">
        <v>9.5</v>
      </c>
      <c r="AJ106" s="43">
        <v>9.5</v>
      </c>
      <c r="AK106" s="58">
        <v>9.5</v>
      </c>
      <c r="AL106" s="43">
        <v>9.5</v>
      </c>
    </row>
    <row r="107" spans="3:38" ht="16.5" thickBot="1" x14ac:dyDescent="0.3">
      <c r="C107" s="45" t="s">
        <v>122</v>
      </c>
      <c r="D107" s="43">
        <v>17.8</v>
      </c>
      <c r="E107" s="43">
        <v>17.8</v>
      </c>
      <c r="F107" s="43">
        <v>17.8</v>
      </c>
      <c r="G107" s="43">
        <v>17.8</v>
      </c>
      <c r="H107" s="43">
        <v>17.8</v>
      </c>
      <c r="I107" s="43">
        <v>17.8</v>
      </c>
      <c r="J107" s="43">
        <v>17.8</v>
      </c>
      <c r="K107" s="43">
        <v>17.8</v>
      </c>
      <c r="L107" s="43">
        <v>17.8</v>
      </c>
      <c r="M107" s="43">
        <v>17.8</v>
      </c>
      <c r="N107" s="43">
        <v>17.8</v>
      </c>
      <c r="O107" s="43">
        <v>17.8</v>
      </c>
      <c r="P107" s="43">
        <v>17.8</v>
      </c>
      <c r="Q107" s="43">
        <v>17.8</v>
      </c>
      <c r="R107" s="43">
        <v>17.8</v>
      </c>
      <c r="S107" s="43">
        <v>17.8</v>
      </c>
      <c r="T107" s="43">
        <v>17.8</v>
      </c>
      <c r="U107" s="43">
        <v>17.8</v>
      </c>
      <c r="V107" s="43">
        <v>17.8</v>
      </c>
      <c r="W107" s="43">
        <v>17.8</v>
      </c>
      <c r="X107" s="43">
        <v>17.8</v>
      </c>
      <c r="Y107" s="43">
        <v>17.8</v>
      </c>
      <c r="Z107" s="43">
        <v>17.8</v>
      </c>
      <c r="AA107" s="43">
        <v>17.8</v>
      </c>
      <c r="AB107" s="43">
        <v>17.8</v>
      </c>
      <c r="AC107" s="43">
        <v>17.8</v>
      </c>
      <c r="AD107" s="43">
        <v>17.8</v>
      </c>
      <c r="AE107" s="43">
        <v>17.8</v>
      </c>
      <c r="AF107" s="43">
        <v>17.8</v>
      </c>
      <c r="AG107" s="43">
        <v>17.8</v>
      </c>
      <c r="AH107" s="43">
        <v>17.8</v>
      </c>
      <c r="AI107" s="58">
        <v>17.8</v>
      </c>
      <c r="AJ107" s="43">
        <v>17.8</v>
      </c>
      <c r="AK107" s="58">
        <v>17.8</v>
      </c>
      <c r="AL107" s="43">
        <v>17.8</v>
      </c>
    </row>
    <row r="108" spans="3:38" ht="16.5" thickBot="1" x14ac:dyDescent="0.3">
      <c r="C108" s="45" t="s">
        <v>123</v>
      </c>
      <c r="D108" s="43">
        <v>18.21</v>
      </c>
      <c r="E108" s="43">
        <v>18.21</v>
      </c>
      <c r="F108" s="43">
        <v>18.21</v>
      </c>
      <c r="G108" s="43">
        <v>18.21</v>
      </c>
      <c r="H108" s="43">
        <v>18.21</v>
      </c>
      <c r="I108" s="43">
        <v>18.21</v>
      </c>
      <c r="J108" s="43">
        <v>18.21</v>
      </c>
      <c r="K108" s="43">
        <v>18.21</v>
      </c>
      <c r="L108" s="43">
        <v>18.21</v>
      </c>
      <c r="M108" s="43">
        <v>18.21</v>
      </c>
      <c r="N108" s="43">
        <v>18.21</v>
      </c>
      <c r="O108" s="43">
        <v>18.21</v>
      </c>
      <c r="P108" s="43">
        <v>18.21</v>
      </c>
      <c r="Q108" s="43">
        <v>18.21</v>
      </c>
      <c r="R108" s="43">
        <v>18.21</v>
      </c>
      <c r="S108" s="43">
        <v>18.21</v>
      </c>
      <c r="T108" s="43">
        <v>18.21</v>
      </c>
      <c r="U108" s="43">
        <v>18.21</v>
      </c>
      <c r="V108" s="43">
        <v>18.21</v>
      </c>
      <c r="W108" s="43">
        <v>18.21</v>
      </c>
      <c r="X108" s="43">
        <v>18.21</v>
      </c>
      <c r="Y108" s="43">
        <v>18.21</v>
      </c>
      <c r="Z108" s="43">
        <v>18.21</v>
      </c>
      <c r="AA108" s="43">
        <v>18.21</v>
      </c>
      <c r="AB108" s="43">
        <v>18.21</v>
      </c>
      <c r="AC108" s="43">
        <v>18.21</v>
      </c>
      <c r="AD108" s="43">
        <v>18.21</v>
      </c>
      <c r="AE108" s="43">
        <v>18.21</v>
      </c>
      <c r="AF108" s="43">
        <v>18.21</v>
      </c>
      <c r="AG108" s="43">
        <v>18.21</v>
      </c>
      <c r="AH108" s="43">
        <v>18.21</v>
      </c>
      <c r="AI108" s="58">
        <v>18.21</v>
      </c>
      <c r="AJ108" s="43">
        <v>18.21</v>
      </c>
      <c r="AK108" s="58">
        <v>18.21</v>
      </c>
      <c r="AL108" s="43">
        <v>18.21</v>
      </c>
    </row>
    <row r="109" spans="3:38" ht="16.5" thickBot="1" x14ac:dyDescent="0.3">
      <c r="C109" s="45" t="s">
        <v>124</v>
      </c>
      <c r="D109" s="43">
        <v>24.91</v>
      </c>
      <c r="E109" s="43">
        <v>24.91</v>
      </c>
      <c r="F109" s="43">
        <v>24.91</v>
      </c>
      <c r="G109" s="43">
        <v>24.91</v>
      </c>
      <c r="H109" s="43">
        <v>24.91</v>
      </c>
      <c r="I109" s="43">
        <v>24.91</v>
      </c>
      <c r="J109" s="43">
        <v>24.91</v>
      </c>
      <c r="K109" s="43">
        <v>24.91</v>
      </c>
      <c r="L109" s="43">
        <v>24.91</v>
      </c>
      <c r="M109" s="43">
        <v>24.91</v>
      </c>
      <c r="N109" s="43">
        <v>24.91</v>
      </c>
      <c r="O109" s="43">
        <v>24.91</v>
      </c>
      <c r="P109" s="43">
        <v>24.91</v>
      </c>
      <c r="Q109" s="43">
        <v>24.91</v>
      </c>
      <c r="R109" s="43">
        <v>24.91</v>
      </c>
      <c r="S109" s="43">
        <v>24.91</v>
      </c>
      <c r="T109" s="43">
        <v>24.91</v>
      </c>
      <c r="U109" s="43">
        <v>24.91</v>
      </c>
      <c r="V109" s="43">
        <v>24.91</v>
      </c>
      <c r="W109" s="43">
        <v>24.91</v>
      </c>
      <c r="X109" s="43">
        <v>24.91</v>
      </c>
      <c r="Y109" s="43">
        <v>24.91</v>
      </c>
      <c r="Z109" s="43">
        <v>24.91</v>
      </c>
      <c r="AA109" s="43">
        <v>24.91</v>
      </c>
      <c r="AB109" s="43">
        <v>24.91</v>
      </c>
      <c r="AC109" s="43">
        <v>24.91</v>
      </c>
      <c r="AD109" s="43">
        <v>24.91</v>
      </c>
      <c r="AE109" s="43">
        <v>24.91</v>
      </c>
      <c r="AF109" s="43">
        <v>24.91</v>
      </c>
      <c r="AG109" s="43">
        <v>24.91</v>
      </c>
      <c r="AH109" s="43">
        <v>24.91</v>
      </c>
      <c r="AI109" s="58">
        <v>24.91</v>
      </c>
      <c r="AJ109" s="43">
        <v>24.91</v>
      </c>
      <c r="AK109" s="58">
        <v>24.91</v>
      </c>
      <c r="AL109" s="43">
        <v>24.91</v>
      </c>
    </row>
    <row r="110" spans="3:38" ht="16.5" thickBot="1" x14ac:dyDescent="0.3">
      <c r="C110" s="45" t="s">
        <v>125</v>
      </c>
      <c r="D110" s="43">
        <v>18.21</v>
      </c>
      <c r="E110" s="43">
        <v>18.21</v>
      </c>
      <c r="F110" s="43">
        <v>18.21</v>
      </c>
      <c r="G110" s="43">
        <v>18.21</v>
      </c>
      <c r="H110" s="43">
        <v>18.21</v>
      </c>
      <c r="I110" s="43">
        <v>18.21</v>
      </c>
      <c r="J110" s="43">
        <v>18.21</v>
      </c>
      <c r="K110" s="43">
        <v>18.21</v>
      </c>
      <c r="L110" s="43">
        <v>18.21</v>
      </c>
      <c r="M110" s="43">
        <v>18.21</v>
      </c>
      <c r="N110" s="43">
        <v>18.21</v>
      </c>
      <c r="O110" s="43">
        <v>18.21</v>
      </c>
      <c r="P110" s="43">
        <v>18.21</v>
      </c>
      <c r="Q110" s="43">
        <v>18.21</v>
      </c>
      <c r="R110" s="43">
        <v>18.21</v>
      </c>
      <c r="S110" s="43">
        <v>18.21</v>
      </c>
      <c r="T110" s="43">
        <v>18.21</v>
      </c>
      <c r="U110" s="43">
        <v>18.21</v>
      </c>
      <c r="V110" s="43">
        <v>18.21</v>
      </c>
      <c r="W110" s="43">
        <v>18.21</v>
      </c>
      <c r="X110" s="43">
        <v>18.21</v>
      </c>
      <c r="Y110" s="43">
        <v>18.21</v>
      </c>
      <c r="Z110" s="43">
        <v>18.21</v>
      </c>
      <c r="AA110" s="43">
        <v>18.21</v>
      </c>
      <c r="AB110" s="43">
        <v>18.21</v>
      </c>
      <c r="AC110" s="43">
        <v>18.21</v>
      </c>
      <c r="AD110" s="43">
        <v>18.21</v>
      </c>
      <c r="AE110" s="43">
        <v>18.21</v>
      </c>
      <c r="AF110" s="43">
        <v>18.21</v>
      </c>
      <c r="AG110" s="43">
        <v>18.21</v>
      </c>
      <c r="AH110" s="43">
        <v>18.21</v>
      </c>
      <c r="AI110" s="58">
        <v>18.21</v>
      </c>
      <c r="AJ110" s="43">
        <v>18.21</v>
      </c>
      <c r="AK110" s="58">
        <v>18.21</v>
      </c>
      <c r="AL110" s="43">
        <v>18.21</v>
      </c>
    </row>
    <row r="111" spans="3:38" ht="16.5" thickBot="1" x14ac:dyDescent="0.3">
      <c r="C111" s="64" t="s">
        <v>126</v>
      </c>
      <c r="D111" s="65"/>
      <c r="E111" s="65"/>
      <c r="F111" s="65"/>
      <c r="G111" s="65"/>
      <c r="H111" s="66"/>
      <c r="AJ111" s="7"/>
      <c r="AK111" s="70"/>
      <c r="AL111" s="7"/>
    </row>
    <row r="112" spans="3:38" ht="16.5" thickBot="1" x14ac:dyDescent="0.3">
      <c r="C112" s="45" t="s">
        <v>127</v>
      </c>
      <c r="D112" s="43">
        <v>53.63</v>
      </c>
      <c r="E112" s="43">
        <v>53.63</v>
      </c>
      <c r="F112" s="43">
        <v>53.63</v>
      </c>
      <c r="G112" s="43">
        <v>53.63</v>
      </c>
      <c r="H112" s="43">
        <v>53.63</v>
      </c>
      <c r="I112" s="43">
        <v>53.63</v>
      </c>
      <c r="J112" s="43">
        <v>53.63</v>
      </c>
      <c r="K112" s="43">
        <v>53.63</v>
      </c>
      <c r="L112" s="43">
        <v>53.63</v>
      </c>
      <c r="M112" s="43">
        <v>53.63</v>
      </c>
      <c r="N112" s="43">
        <v>53.63</v>
      </c>
      <c r="O112" s="43">
        <v>53.63</v>
      </c>
      <c r="P112" s="43">
        <v>53.63</v>
      </c>
      <c r="Q112" s="43">
        <v>53.63</v>
      </c>
      <c r="R112" s="43">
        <v>53.63</v>
      </c>
      <c r="S112" s="43">
        <v>53.63</v>
      </c>
      <c r="T112" s="43">
        <v>53.63</v>
      </c>
      <c r="U112" s="43">
        <v>53.63</v>
      </c>
      <c r="V112" s="43">
        <v>53.63</v>
      </c>
      <c r="W112" s="43">
        <v>53.63</v>
      </c>
      <c r="X112" s="43">
        <v>53.63</v>
      </c>
      <c r="Y112" s="43">
        <v>53.63</v>
      </c>
      <c r="Z112" s="43">
        <v>53.63</v>
      </c>
      <c r="AA112" s="43">
        <v>53.63</v>
      </c>
      <c r="AB112" s="43">
        <v>53.63</v>
      </c>
      <c r="AC112" s="43">
        <v>53.63</v>
      </c>
      <c r="AD112" s="43">
        <v>53.63</v>
      </c>
      <c r="AE112" s="43">
        <v>53.63</v>
      </c>
      <c r="AF112" s="43">
        <v>53.63</v>
      </c>
      <c r="AG112" s="43">
        <v>53.63</v>
      </c>
      <c r="AH112" s="43">
        <v>53.63</v>
      </c>
      <c r="AI112" s="58">
        <v>53.63</v>
      </c>
      <c r="AJ112" s="43">
        <v>53.63</v>
      </c>
      <c r="AK112" s="58">
        <v>53.63</v>
      </c>
      <c r="AL112" s="43">
        <v>53.63</v>
      </c>
    </row>
    <row r="113" spans="3:39" ht="16.5" thickBot="1" x14ac:dyDescent="0.3">
      <c r="C113" s="45" t="s">
        <v>128</v>
      </c>
      <c r="D113" s="43">
        <v>53.63</v>
      </c>
      <c r="E113" s="43">
        <v>53.63</v>
      </c>
      <c r="F113" s="43">
        <v>53.63</v>
      </c>
      <c r="G113" s="43">
        <v>53.63</v>
      </c>
      <c r="H113" s="43">
        <v>53.63</v>
      </c>
      <c r="I113" s="43">
        <v>53.63</v>
      </c>
      <c r="J113" s="43">
        <v>53.63</v>
      </c>
      <c r="K113" s="43">
        <v>53.63</v>
      </c>
      <c r="L113" s="43">
        <v>53.63</v>
      </c>
      <c r="M113" s="43">
        <v>53.63</v>
      </c>
      <c r="N113" s="43">
        <v>53.63</v>
      </c>
      <c r="O113" s="43">
        <v>53.63</v>
      </c>
      <c r="P113" s="43">
        <v>53.63</v>
      </c>
      <c r="Q113" s="43">
        <v>53.63</v>
      </c>
      <c r="R113" s="43">
        <v>53.63</v>
      </c>
      <c r="S113" s="43">
        <v>53.63</v>
      </c>
      <c r="T113" s="43">
        <v>53.63</v>
      </c>
      <c r="U113" s="43">
        <v>53.63</v>
      </c>
      <c r="V113" s="43">
        <v>53.63</v>
      </c>
      <c r="W113" s="43">
        <v>53.63</v>
      </c>
      <c r="X113" s="43">
        <v>53.63</v>
      </c>
      <c r="Y113" s="43">
        <v>53.63</v>
      </c>
      <c r="Z113" s="43">
        <v>53.63</v>
      </c>
      <c r="AA113" s="43">
        <v>53.63</v>
      </c>
      <c r="AB113" s="43">
        <v>53.63</v>
      </c>
      <c r="AC113" s="43">
        <v>53.63</v>
      </c>
      <c r="AD113" s="43">
        <v>53.63</v>
      </c>
      <c r="AE113" s="43">
        <v>53.63</v>
      </c>
      <c r="AF113" s="43">
        <v>53.63</v>
      </c>
      <c r="AG113" s="43">
        <v>53.63</v>
      </c>
      <c r="AH113" s="43">
        <v>53.63</v>
      </c>
      <c r="AI113" s="58">
        <v>53.63</v>
      </c>
      <c r="AJ113" s="43">
        <v>53.63</v>
      </c>
      <c r="AK113" s="58">
        <v>53.63</v>
      </c>
      <c r="AL113" s="43">
        <v>53.63</v>
      </c>
    </row>
    <row r="114" spans="3:39" ht="16.5" thickBot="1" x14ac:dyDescent="0.3">
      <c r="C114" s="64" t="s">
        <v>18</v>
      </c>
      <c r="D114" s="65"/>
      <c r="E114" s="65"/>
      <c r="F114" s="65"/>
      <c r="G114" s="65"/>
      <c r="H114" s="66"/>
      <c r="AJ114" s="7"/>
      <c r="AK114" s="70"/>
      <c r="AL114" s="7"/>
    </row>
    <row r="115" spans="3:39" ht="16.5" thickBot="1" x14ac:dyDescent="0.3">
      <c r="C115" s="45" t="s">
        <v>129</v>
      </c>
      <c r="D115" s="43">
        <v>22.425599999999999</v>
      </c>
      <c r="E115" s="43">
        <v>22.425599999999999</v>
      </c>
      <c r="F115" s="43">
        <v>22.425599999999999</v>
      </c>
      <c r="G115" s="43">
        <v>22.425599999999999</v>
      </c>
      <c r="H115" s="43">
        <v>22.425599999999999</v>
      </c>
      <c r="I115" s="43">
        <v>22.425599999999999</v>
      </c>
      <c r="J115" s="43">
        <v>22.425599999999999</v>
      </c>
      <c r="K115" s="43">
        <v>22.425599999999999</v>
      </c>
      <c r="L115" s="43">
        <v>22.425599999999999</v>
      </c>
      <c r="M115" s="43">
        <v>22.425599999999999</v>
      </c>
      <c r="N115" s="43">
        <v>22.425599999999999</v>
      </c>
      <c r="O115" s="43">
        <v>22.425599999999999</v>
      </c>
      <c r="P115" s="43">
        <v>22.425599999999999</v>
      </c>
      <c r="Q115" s="43">
        <v>22.425599999999999</v>
      </c>
      <c r="R115" s="43">
        <v>22.425599999999999</v>
      </c>
      <c r="S115" s="43">
        <v>22.425599999999999</v>
      </c>
      <c r="T115" s="43">
        <v>22.425599999999999</v>
      </c>
      <c r="U115" s="43">
        <v>22.425599999999999</v>
      </c>
      <c r="V115" s="43">
        <v>22.425599999999999</v>
      </c>
      <c r="W115" s="43">
        <v>22.425599999999999</v>
      </c>
      <c r="X115" s="43">
        <v>22.425599999999999</v>
      </c>
      <c r="Y115" s="43">
        <v>22.425599999999999</v>
      </c>
      <c r="Z115" s="43">
        <v>22.425599999999999</v>
      </c>
      <c r="AA115" s="43">
        <v>22.425599999999999</v>
      </c>
      <c r="AB115" s="43">
        <v>22.425599999999999</v>
      </c>
      <c r="AC115" s="43">
        <v>22.425599999999999</v>
      </c>
      <c r="AD115" s="43">
        <v>22.425599999999999</v>
      </c>
      <c r="AE115" s="43">
        <v>22.425599999999999</v>
      </c>
      <c r="AF115" s="43">
        <v>22.425599999999999</v>
      </c>
      <c r="AG115" s="43">
        <v>22.425599999999999</v>
      </c>
      <c r="AH115" s="43">
        <v>22.425599999999999</v>
      </c>
      <c r="AI115" s="58">
        <v>22.425599999999999</v>
      </c>
      <c r="AJ115" s="43">
        <v>22.425599999999999</v>
      </c>
      <c r="AK115" s="58">
        <v>22.425599999999999</v>
      </c>
      <c r="AL115" s="43">
        <v>22.425599999999999</v>
      </c>
    </row>
    <row r="116" spans="3:39" ht="16.5" thickBot="1" x14ac:dyDescent="0.3">
      <c r="C116" s="45" t="s">
        <v>130</v>
      </c>
      <c r="D116" s="43">
        <v>23.36</v>
      </c>
      <c r="E116" s="43">
        <v>23.36</v>
      </c>
      <c r="F116" s="43">
        <v>23.36</v>
      </c>
      <c r="G116" s="43">
        <v>23.36</v>
      </c>
      <c r="H116" s="43">
        <v>23.36</v>
      </c>
      <c r="I116" s="43">
        <v>23.36</v>
      </c>
      <c r="J116" s="43">
        <v>23.36</v>
      </c>
      <c r="K116" s="43">
        <v>23.36</v>
      </c>
      <c r="L116" s="43">
        <v>23.36</v>
      </c>
      <c r="M116" s="43">
        <v>23.36</v>
      </c>
      <c r="N116" s="43">
        <v>23.36</v>
      </c>
      <c r="O116" s="43">
        <v>23.36</v>
      </c>
      <c r="P116" s="43">
        <v>23.36</v>
      </c>
      <c r="Q116" s="43">
        <v>23.36</v>
      </c>
      <c r="R116" s="43">
        <v>23.36</v>
      </c>
      <c r="S116" s="43">
        <v>23.36</v>
      </c>
      <c r="T116" s="43">
        <v>23.36</v>
      </c>
      <c r="U116" s="43">
        <v>23.36</v>
      </c>
      <c r="V116" s="43">
        <v>23.36</v>
      </c>
      <c r="W116" s="43">
        <v>23.36</v>
      </c>
      <c r="X116" s="43">
        <v>23.36</v>
      </c>
      <c r="Y116" s="43">
        <v>23.36</v>
      </c>
      <c r="Z116" s="43">
        <v>23.36</v>
      </c>
      <c r="AA116" s="43">
        <v>23.36</v>
      </c>
      <c r="AB116" s="43">
        <v>23.36</v>
      </c>
      <c r="AC116" s="43">
        <v>23.36</v>
      </c>
      <c r="AD116" s="43">
        <v>23.36</v>
      </c>
      <c r="AE116" s="43">
        <v>23.36</v>
      </c>
      <c r="AF116" s="43">
        <v>23.36</v>
      </c>
      <c r="AG116" s="43">
        <v>23.36</v>
      </c>
      <c r="AH116" s="43">
        <v>23.36</v>
      </c>
      <c r="AI116" s="58">
        <v>23.36</v>
      </c>
      <c r="AJ116" s="43">
        <v>23.36</v>
      </c>
      <c r="AK116" s="58">
        <v>23.36</v>
      </c>
      <c r="AL116" s="43">
        <v>23.36</v>
      </c>
    </row>
    <row r="117" spans="3:39" ht="16.5" thickBot="1" x14ac:dyDescent="0.3">
      <c r="C117" s="44" t="s">
        <v>131</v>
      </c>
      <c r="D117" s="46">
        <v>55.4</v>
      </c>
      <c r="E117" s="46">
        <v>55.4</v>
      </c>
      <c r="F117" s="46">
        <v>55.4</v>
      </c>
      <c r="G117" s="46">
        <v>55.4</v>
      </c>
      <c r="H117" s="46">
        <v>55.4</v>
      </c>
      <c r="I117" s="46">
        <v>55.4</v>
      </c>
      <c r="J117" s="46">
        <v>55.4</v>
      </c>
      <c r="K117" s="46">
        <v>55.4</v>
      </c>
      <c r="L117" s="46">
        <v>55.4</v>
      </c>
      <c r="M117" s="46">
        <v>55.4</v>
      </c>
      <c r="N117" s="46">
        <v>55.4</v>
      </c>
      <c r="O117" s="46">
        <v>55.4</v>
      </c>
      <c r="P117" s="46">
        <v>55.4</v>
      </c>
      <c r="Q117" s="46">
        <v>55.4</v>
      </c>
      <c r="R117" s="46">
        <v>55.4</v>
      </c>
      <c r="S117" s="46">
        <v>55.4</v>
      </c>
      <c r="T117" s="46">
        <v>55.4</v>
      </c>
      <c r="U117" s="46">
        <v>55.4</v>
      </c>
      <c r="V117" s="46">
        <v>55.4</v>
      </c>
      <c r="W117" s="46">
        <v>55.4</v>
      </c>
      <c r="X117" s="46">
        <v>55.4</v>
      </c>
      <c r="Y117" s="46">
        <v>55.4</v>
      </c>
      <c r="Z117" s="46">
        <v>55.4</v>
      </c>
      <c r="AA117" s="46">
        <v>55.4</v>
      </c>
      <c r="AB117" s="46">
        <v>55.4</v>
      </c>
      <c r="AC117" s="46">
        <v>55.4</v>
      </c>
      <c r="AD117" s="46">
        <v>55.4</v>
      </c>
      <c r="AE117" s="46">
        <v>55.4</v>
      </c>
      <c r="AF117" s="46">
        <v>55.4</v>
      </c>
      <c r="AG117" s="46">
        <v>55.4</v>
      </c>
      <c r="AH117" s="46">
        <v>55.4</v>
      </c>
      <c r="AI117" s="59">
        <v>55.4</v>
      </c>
      <c r="AJ117" s="46">
        <v>55.4</v>
      </c>
      <c r="AK117" s="59">
        <v>55.4</v>
      </c>
      <c r="AL117" s="46">
        <v>55.4</v>
      </c>
    </row>
    <row r="118" spans="3:39" ht="16.5" thickBot="1" x14ac:dyDescent="0.3">
      <c r="C118" s="44" t="s">
        <v>132</v>
      </c>
      <c r="D118" s="46">
        <v>36.53</v>
      </c>
      <c r="E118" s="46">
        <v>36.53</v>
      </c>
      <c r="F118" s="46">
        <v>36.53</v>
      </c>
      <c r="G118" s="46">
        <v>36.53</v>
      </c>
      <c r="H118" s="46">
        <v>36.53</v>
      </c>
      <c r="I118" s="46">
        <v>36.53</v>
      </c>
      <c r="J118" s="46">
        <v>36.53</v>
      </c>
      <c r="K118" s="46">
        <v>36.53</v>
      </c>
      <c r="L118" s="46">
        <v>36.53</v>
      </c>
      <c r="M118" s="46">
        <v>36.53</v>
      </c>
      <c r="N118" s="46">
        <v>36.53</v>
      </c>
      <c r="O118" s="46">
        <v>36.53</v>
      </c>
      <c r="P118" s="46">
        <v>36.53</v>
      </c>
      <c r="Q118" s="46">
        <v>36.53</v>
      </c>
      <c r="R118" s="46">
        <v>36.53</v>
      </c>
      <c r="S118" s="46">
        <v>36.53</v>
      </c>
      <c r="T118" s="46">
        <v>36.53</v>
      </c>
      <c r="U118" s="46">
        <v>36.53</v>
      </c>
      <c r="V118" s="46">
        <v>36.53</v>
      </c>
      <c r="W118" s="46">
        <v>36.53</v>
      </c>
      <c r="X118" s="46">
        <v>36.53</v>
      </c>
      <c r="Y118" s="46">
        <v>36.53</v>
      </c>
      <c r="Z118" s="46">
        <v>36.53</v>
      </c>
      <c r="AA118" s="46">
        <v>36.53</v>
      </c>
      <c r="AB118" s="46">
        <v>36.53</v>
      </c>
      <c r="AC118" s="46">
        <v>36.53</v>
      </c>
      <c r="AD118" s="46">
        <v>36.53</v>
      </c>
      <c r="AE118" s="46">
        <v>36.53</v>
      </c>
      <c r="AF118" s="46">
        <v>36.53</v>
      </c>
      <c r="AG118" s="46">
        <v>36.53</v>
      </c>
      <c r="AH118" s="46">
        <v>36.53</v>
      </c>
      <c r="AI118" s="59">
        <v>36.53</v>
      </c>
      <c r="AJ118" s="46">
        <v>36.53</v>
      </c>
      <c r="AK118" s="59">
        <v>36.53</v>
      </c>
      <c r="AL118" s="46">
        <v>36.53</v>
      </c>
    </row>
    <row r="119" spans="3:39" ht="16.5" thickBot="1" x14ac:dyDescent="0.3">
      <c r="C119" s="64" t="s">
        <v>133</v>
      </c>
      <c r="D119" s="65"/>
      <c r="E119" s="65"/>
      <c r="F119" s="65"/>
      <c r="G119" s="65"/>
      <c r="H119" s="66"/>
      <c r="AJ119" s="7"/>
      <c r="AK119" s="70"/>
      <c r="AL119" s="7"/>
    </row>
    <row r="120" spans="3:39" ht="16.5" thickBot="1" x14ac:dyDescent="0.3">
      <c r="C120" s="45" t="s">
        <v>134</v>
      </c>
      <c r="D120" s="43">
        <v>1.08</v>
      </c>
      <c r="E120" s="43">
        <v>1.08</v>
      </c>
      <c r="F120" s="43">
        <v>1.08</v>
      </c>
      <c r="G120" s="43">
        <v>1.08</v>
      </c>
      <c r="H120" s="43">
        <v>1.08</v>
      </c>
      <c r="I120" s="43">
        <v>1.08</v>
      </c>
      <c r="J120" s="43">
        <v>1.08</v>
      </c>
      <c r="K120" s="43">
        <v>1.08</v>
      </c>
      <c r="L120" s="43">
        <v>1.08</v>
      </c>
      <c r="M120" s="43">
        <v>1.08</v>
      </c>
      <c r="N120" s="43">
        <v>1.08</v>
      </c>
      <c r="O120" s="43">
        <v>1.08</v>
      </c>
      <c r="P120" s="43">
        <v>1.08</v>
      </c>
      <c r="Q120" s="43">
        <v>1.08</v>
      </c>
      <c r="R120" s="43">
        <v>1.08</v>
      </c>
      <c r="S120" s="43">
        <v>1.08</v>
      </c>
      <c r="T120" s="43">
        <v>1.08</v>
      </c>
      <c r="U120" s="43">
        <v>1.08</v>
      </c>
      <c r="V120" s="43">
        <v>1.08</v>
      </c>
      <c r="W120" s="43">
        <v>1.08</v>
      </c>
      <c r="X120" s="43">
        <v>1.08</v>
      </c>
      <c r="Y120" s="43">
        <v>1.08</v>
      </c>
      <c r="Z120" s="43">
        <v>1.08</v>
      </c>
      <c r="AA120" s="43">
        <v>1.08</v>
      </c>
      <c r="AB120" s="43">
        <v>1.08</v>
      </c>
      <c r="AC120" s="43">
        <v>1.08</v>
      </c>
      <c r="AD120" s="43">
        <v>1.08</v>
      </c>
      <c r="AE120" s="43">
        <v>1.08</v>
      </c>
      <c r="AF120" s="43">
        <v>1.08</v>
      </c>
      <c r="AG120" s="43">
        <v>1.08</v>
      </c>
      <c r="AH120" s="43">
        <v>1.08</v>
      </c>
      <c r="AI120" s="58">
        <v>1.08</v>
      </c>
      <c r="AJ120" s="43">
        <v>1.08</v>
      </c>
      <c r="AK120" s="58">
        <v>1.08</v>
      </c>
      <c r="AL120" s="43">
        <v>1.08</v>
      </c>
    </row>
    <row r="121" spans="3:39" ht="16.5" thickBot="1" x14ac:dyDescent="0.3">
      <c r="C121" s="45" t="s">
        <v>135</v>
      </c>
      <c r="D121" s="43">
        <v>1.2</v>
      </c>
      <c r="E121" s="43">
        <v>1.2</v>
      </c>
      <c r="F121" s="43">
        <v>1.2</v>
      </c>
      <c r="G121" s="43">
        <v>1.2</v>
      </c>
      <c r="H121" s="43">
        <v>1.2</v>
      </c>
      <c r="I121" s="43">
        <v>1.2</v>
      </c>
      <c r="J121" s="43">
        <v>1.2</v>
      </c>
      <c r="K121" s="43">
        <v>1.2</v>
      </c>
      <c r="L121" s="43">
        <v>1.2</v>
      </c>
      <c r="M121" s="43">
        <v>1.2</v>
      </c>
      <c r="N121" s="43">
        <v>1.2</v>
      </c>
      <c r="O121" s="43">
        <v>1.2</v>
      </c>
      <c r="P121" s="43">
        <v>1.2</v>
      </c>
      <c r="Q121" s="43">
        <v>1.2</v>
      </c>
      <c r="R121" s="43">
        <v>1.2</v>
      </c>
      <c r="S121" s="43">
        <v>1.2</v>
      </c>
      <c r="T121" s="43">
        <v>1.2</v>
      </c>
      <c r="U121" s="43">
        <v>1.2</v>
      </c>
      <c r="V121" s="43">
        <v>1.2</v>
      </c>
      <c r="W121" s="43">
        <v>1.2</v>
      </c>
      <c r="X121" s="43">
        <v>1.2</v>
      </c>
      <c r="Y121" s="43">
        <v>1.2</v>
      </c>
      <c r="Z121" s="43">
        <v>1.2</v>
      </c>
      <c r="AA121" s="43">
        <v>1.2</v>
      </c>
      <c r="AB121" s="43">
        <v>1.2</v>
      </c>
      <c r="AC121" s="43">
        <v>1.2</v>
      </c>
      <c r="AD121" s="43">
        <v>1.2</v>
      </c>
      <c r="AE121" s="43">
        <v>1.2</v>
      </c>
      <c r="AF121" s="43">
        <v>1.2</v>
      </c>
      <c r="AG121" s="43">
        <v>1.2</v>
      </c>
      <c r="AH121" s="43">
        <v>1.2</v>
      </c>
      <c r="AI121" s="58">
        <v>1.2</v>
      </c>
      <c r="AJ121" s="43">
        <v>1.2</v>
      </c>
      <c r="AK121" s="58">
        <v>1.2</v>
      </c>
      <c r="AL121" s="43">
        <v>1.2</v>
      </c>
    </row>
    <row r="123" spans="3:39" ht="18" x14ac:dyDescent="0.25">
      <c r="C123" s="47" t="s">
        <v>136</v>
      </c>
    </row>
    <row r="124" spans="3:39" x14ac:dyDescent="0.25">
      <c r="C124" s="48" t="s">
        <v>27</v>
      </c>
      <c r="D124" s="48">
        <v>1989</v>
      </c>
      <c r="E124" s="48">
        <v>1990</v>
      </c>
      <c r="F124" s="48">
        <v>1991</v>
      </c>
      <c r="G124" s="48">
        <v>1992</v>
      </c>
      <c r="H124" s="48">
        <v>1993</v>
      </c>
      <c r="I124" s="48">
        <v>1994</v>
      </c>
      <c r="J124" s="48">
        <v>1995</v>
      </c>
      <c r="K124" s="48">
        <v>1996</v>
      </c>
      <c r="L124" s="48">
        <v>1997</v>
      </c>
      <c r="M124" s="48">
        <v>1998</v>
      </c>
      <c r="N124" s="48">
        <v>1999</v>
      </c>
      <c r="O124" s="48">
        <v>2000</v>
      </c>
      <c r="P124" s="48">
        <v>2001</v>
      </c>
      <c r="Q124" s="48">
        <v>2002</v>
      </c>
      <c r="R124" s="48">
        <v>2003</v>
      </c>
      <c r="S124" s="48">
        <v>2004</v>
      </c>
      <c r="T124" s="48">
        <v>2005</v>
      </c>
      <c r="U124" s="48">
        <v>2006</v>
      </c>
      <c r="V124" s="48">
        <v>2007</v>
      </c>
      <c r="W124" s="48">
        <v>2008</v>
      </c>
      <c r="X124" s="48">
        <v>2009</v>
      </c>
      <c r="Y124" s="48" t="s">
        <v>137</v>
      </c>
      <c r="Z124" s="48" t="s">
        <v>38</v>
      </c>
      <c r="AA124" s="48">
        <v>2012</v>
      </c>
      <c r="AB124" s="48">
        <v>2013</v>
      </c>
      <c r="AC124" s="48">
        <v>2014</v>
      </c>
      <c r="AD124" s="48">
        <v>2015</v>
      </c>
      <c r="AE124" s="48">
        <v>2016</v>
      </c>
      <c r="AF124" s="48">
        <v>2017</v>
      </c>
      <c r="AG124" s="48">
        <v>2018</v>
      </c>
      <c r="AH124" s="48">
        <v>2019</v>
      </c>
      <c r="AI124" s="48">
        <v>2020</v>
      </c>
      <c r="AJ124" s="48">
        <v>2021</v>
      </c>
      <c r="AK124" s="48">
        <v>2022</v>
      </c>
      <c r="AL124" s="48">
        <v>2023</v>
      </c>
      <c r="AM124" s="48" t="s">
        <v>27</v>
      </c>
    </row>
    <row r="125" spans="3:39" x14ac:dyDescent="0.25">
      <c r="C125" s="48" t="s">
        <v>29</v>
      </c>
      <c r="D125" s="7">
        <v>3509.7489</v>
      </c>
      <c r="E125" s="7">
        <v>3002.0598999999997</v>
      </c>
      <c r="F125" s="7">
        <v>2429.6545000000001</v>
      </c>
      <c r="G125" s="7">
        <v>2054.7456999999999</v>
      </c>
      <c r="H125" s="7">
        <v>2006.7662999999995</v>
      </c>
      <c r="I125" s="7">
        <v>1942.0499</v>
      </c>
      <c r="J125" s="7">
        <v>1950.4184</v>
      </c>
      <c r="K125" s="7">
        <v>1916.3864999999998</v>
      </c>
      <c r="L125" s="7">
        <v>1804.8064999999997</v>
      </c>
      <c r="M125" s="7">
        <v>1753.4796999999999</v>
      </c>
      <c r="N125" s="7">
        <v>1702.1528999999998</v>
      </c>
      <c r="O125" s="7">
        <v>1601.1729999999998</v>
      </c>
      <c r="P125" s="7">
        <v>1562.1199999999997</v>
      </c>
      <c r="Q125" s="7">
        <v>1605.6361999999999</v>
      </c>
      <c r="R125" s="7">
        <v>1616.2362999999996</v>
      </c>
      <c r="S125" s="7">
        <v>1566.3969999999999</v>
      </c>
      <c r="T125" s="7">
        <v>1625.681</v>
      </c>
      <c r="U125" s="7">
        <v>1639.3620000000001</v>
      </c>
      <c r="V125" s="7">
        <v>1572.9269999999999</v>
      </c>
      <c r="W125" s="7">
        <v>1483.2809999999999</v>
      </c>
      <c r="X125" s="7">
        <v>1419.027</v>
      </c>
      <c r="Y125" s="7">
        <v>1178.5650000000001</v>
      </c>
      <c r="Z125" s="7">
        <v>1154.0419999999999</v>
      </c>
      <c r="AA125" s="7">
        <v>1146.9380000000001</v>
      </c>
      <c r="AB125" s="7">
        <v>1154.816</v>
      </c>
      <c r="AC125" s="7">
        <v>1173.22</v>
      </c>
      <c r="AD125" s="7">
        <v>1176.145</v>
      </c>
      <c r="AE125" s="7">
        <v>1201.1320000000001</v>
      </c>
      <c r="AF125" s="7">
        <v>1160.136</v>
      </c>
      <c r="AG125" s="7">
        <v>1143.2360000000001</v>
      </c>
      <c r="AH125" s="7">
        <v>1124.809</v>
      </c>
      <c r="AI125" s="7">
        <v>1106.9179999999999</v>
      </c>
      <c r="AJ125" s="7">
        <v>1067.758</v>
      </c>
      <c r="AK125" s="7">
        <v>1062.444</v>
      </c>
      <c r="AL125" s="7">
        <v>1044.556</v>
      </c>
      <c r="AM125" s="48" t="s">
        <v>29</v>
      </c>
    </row>
    <row r="126" spans="3:39" x14ac:dyDescent="0.25">
      <c r="C126" s="48" t="s">
        <v>30</v>
      </c>
      <c r="D126" s="7">
        <v>2705.7590999999998</v>
      </c>
      <c r="E126" s="7">
        <v>2314.3680999999997</v>
      </c>
      <c r="F126" s="7">
        <v>1873.0854999999999</v>
      </c>
      <c r="G126" s="7">
        <v>1584.0583000000001</v>
      </c>
      <c r="H126" s="7">
        <v>1547.0697</v>
      </c>
      <c r="I126" s="7">
        <v>1497.1780999999999</v>
      </c>
      <c r="J126" s="7">
        <v>1503.6295999999998</v>
      </c>
      <c r="K126" s="7">
        <v>1477.3934999999999</v>
      </c>
      <c r="L126" s="7">
        <v>1391.3734999999999</v>
      </c>
      <c r="M126" s="7">
        <v>1351.8042999999998</v>
      </c>
      <c r="N126" s="7">
        <v>1312.2350999999999</v>
      </c>
      <c r="O126" s="7">
        <v>1234.3869999999999</v>
      </c>
      <c r="P126" s="7">
        <v>1204.28</v>
      </c>
      <c r="Q126" s="7">
        <v>1237.8277999999998</v>
      </c>
      <c r="R126" s="7">
        <v>1245.9996999999998</v>
      </c>
      <c r="S126" s="7">
        <v>1207.8710000000001</v>
      </c>
      <c r="T126" s="7">
        <v>1191.182</v>
      </c>
      <c r="U126" s="7">
        <v>1253.6420000000001</v>
      </c>
      <c r="V126" s="7">
        <v>1213.9000000000001</v>
      </c>
      <c r="W126" s="7">
        <v>1170.2139999999999</v>
      </c>
      <c r="X126" s="7">
        <v>1063.347</v>
      </c>
      <c r="Y126" s="7">
        <v>797.10599999999999</v>
      </c>
      <c r="Z126" s="7">
        <v>813.69399999999996</v>
      </c>
      <c r="AA126" s="7">
        <v>841.95699999999999</v>
      </c>
      <c r="AB126" s="7">
        <v>849.36599999999999</v>
      </c>
      <c r="AC126" s="7">
        <v>875.58199999999999</v>
      </c>
      <c r="AD126" s="7">
        <v>897.88499999999999</v>
      </c>
      <c r="AE126" s="7">
        <v>860.79899999999998</v>
      </c>
      <c r="AF126" s="7">
        <v>832.173</v>
      </c>
      <c r="AG126" s="7">
        <v>814.92100000000005</v>
      </c>
      <c r="AH126" s="7">
        <v>779.45</v>
      </c>
      <c r="AI126" s="7">
        <v>748.74699999999996</v>
      </c>
      <c r="AJ126" s="7">
        <v>740.75900000000001</v>
      </c>
      <c r="AK126" s="7">
        <v>753.45600000000002</v>
      </c>
      <c r="AL126" s="7">
        <v>753.21600000000001</v>
      </c>
      <c r="AM126" s="48" t="s">
        <v>30</v>
      </c>
    </row>
    <row r="127" spans="3:39" x14ac:dyDescent="0.25">
      <c r="C127" s="48" t="s">
        <v>31</v>
      </c>
      <c r="D127" s="7">
        <v>75.492000000000004</v>
      </c>
      <c r="E127" s="7">
        <v>64.572000000000003</v>
      </c>
      <c r="F127" s="7">
        <v>52.26</v>
      </c>
      <c r="G127" s="7">
        <v>44.195999999999998</v>
      </c>
      <c r="H127" s="7">
        <v>43.164000000000001</v>
      </c>
      <c r="I127" s="7">
        <v>41.771999999999998</v>
      </c>
      <c r="J127" s="7">
        <v>41.951999999999998</v>
      </c>
      <c r="K127" s="7">
        <v>41.22</v>
      </c>
      <c r="L127" s="7">
        <v>38.82</v>
      </c>
      <c r="M127" s="7">
        <v>37.716000000000001</v>
      </c>
      <c r="N127" s="7">
        <v>36.612000000000002</v>
      </c>
      <c r="O127" s="7">
        <v>34.44</v>
      </c>
      <c r="P127" s="7">
        <v>33.6</v>
      </c>
      <c r="Q127" s="7">
        <v>34.536000000000001</v>
      </c>
      <c r="R127" s="7">
        <v>34.764000000000003</v>
      </c>
      <c r="S127" s="7">
        <v>33.792999999999999</v>
      </c>
      <c r="T127" s="7">
        <v>44.808</v>
      </c>
      <c r="U127" s="7">
        <v>40.591999999999999</v>
      </c>
      <c r="V127" s="7">
        <v>32.155999999999999</v>
      </c>
      <c r="W127" s="7">
        <v>30.082999999999998</v>
      </c>
      <c r="X127" s="7">
        <v>29.922000000000001</v>
      </c>
      <c r="Y127" s="7">
        <v>25.434000000000001</v>
      </c>
      <c r="Z127" s="7">
        <v>21.202999999999999</v>
      </c>
      <c r="AA127" s="7">
        <v>20.239999999999998</v>
      </c>
      <c r="AB127" s="7">
        <v>18.225999999999999</v>
      </c>
      <c r="AC127" s="7">
        <v>20.085999999999999</v>
      </c>
      <c r="AD127" s="7">
        <v>18.384</v>
      </c>
      <c r="AE127" s="7">
        <v>19.302</v>
      </c>
      <c r="AF127" s="7">
        <v>18.818999999999999</v>
      </c>
      <c r="AG127" s="7">
        <v>19.074999999999999</v>
      </c>
      <c r="AH127" s="7">
        <v>19.021000000000001</v>
      </c>
      <c r="AI127" s="7">
        <v>19.504000000000001</v>
      </c>
      <c r="AJ127" s="7">
        <v>18.327999999999999</v>
      </c>
      <c r="AK127" s="7">
        <v>17.818000000000001</v>
      </c>
      <c r="AL127" s="7">
        <v>16.948</v>
      </c>
      <c r="AM127" s="48" t="s">
        <v>31</v>
      </c>
    </row>
    <row r="128" spans="3:39" x14ac:dyDescent="0.25">
      <c r="C128" s="48" t="s">
        <v>25</v>
      </c>
      <c r="D128" s="7">
        <v>15435</v>
      </c>
      <c r="E128" s="7">
        <v>14062</v>
      </c>
      <c r="F128" s="7">
        <v>13879</v>
      </c>
      <c r="G128" s="7">
        <v>12079</v>
      </c>
      <c r="H128" s="7">
        <v>11499</v>
      </c>
      <c r="I128" s="7">
        <v>10897</v>
      </c>
      <c r="J128" s="7">
        <v>10381</v>
      </c>
      <c r="K128" s="7">
        <v>9663</v>
      </c>
      <c r="L128" s="7">
        <v>8937</v>
      </c>
      <c r="M128" s="7">
        <v>8409</v>
      </c>
      <c r="N128" s="7">
        <v>8121</v>
      </c>
      <c r="O128" s="7">
        <v>7657</v>
      </c>
      <c r="P128" s="7">
        <v>7251</v>
      </c>
      <c r="Q128" s="7">
        <v>7312</v>
      </c>
      <c r="R128" s="7">
        <v>7447</v>
      </c>
      <c r="S128" s="7">
        <v>7425.3270000000002</v>
      </c>
      <c r="T128" s="7">
        <v>7610.9579999999996</v>
      </c>
      <c r="U128" s="7">
        <v>7678.2070000000003</v>
      </c>
      <c r="V128" s="7">
        <v>8469.1949999999997</v>
      </c>
      <c r="W128" s="7">
        <v>8881.5820000000003</v>
      </c>
      <c r="X128" s="7">
        <v>9141.482</v>
      </c>
      <c r="Y128" s="7">
        <v>8417.4369999999999</v>
      </c>
      <c r="Z128" s="7">
        <v>8533.4339999999993</v>
      </c>
      <c r="AA128" s="7">
        <v>8833.83</v>
      </c>
      <c r="AB128" s="7">
        <v>9135.6779999999999</v>
      </c>
      <c r="AC128" s="7">
        <v>9518.2250000000004</v>
      </c>
      <c r="AD128" s="7">
        <v>9809.5120000000006</v>
      </c>
      <c r="AE128" s="7">
        <v>9875.4830000000002</v>
      </c>
      <c r="AF128" s="7">
        <v>9981.8590000000004</v>
      </c>
      <c r="AG128" s="7">
        <v>10176.4</v>
      </c>
      <c r="AH128" s="7">
        <v>10358.699000000001</v>
      </c>
      <c r="AI128" s="7">
        <v>10281.473</v>
      </c>
      <c r="AJ128" s="7">
        <v>10087.439</v>
      </c>
      <c r="AK128" s="7">
        <v>10247.383</v>
      </c>
      <c r="AL128" s="7">
        <v>10299.549000000001</v>
      </c>
      <c r="AM128" s="48" t="s">
        <v>25</v>
      </c>
    </row>
    <row r="129" spans="3:39" x14ac:dyDescent="0.25">
      <c r="C129" s="48" t="s">
        <v>26</v>
      </c>
      <c r="D129" s="7">
        <v>1017</v>
      </c>
      <c r="E129" s="7">
        <v>1005</v>
      </c>
      <c r="F129" s="7">
        <v>954</v>
      </c>
      <c r="G129" s="7">
        <v>805</v>
      </c>
      <c r="H129" s="7">
        <v>776</v>
      </c>
      <c r="I129" s="7">
        <v>745</v>
      </c>
      <c r="J129" s="7">
        <v>705</v>
      </c>
      <c r="K129" s="7">
        <v>654</v>
      </c>
      <c r="L129" s="7">
        <v>610</v>
      </c>
      <c r="M129" s="7">
        <v>585</v>
      </c>
      <c r="N129" s="7">
        <v>558</v>
      </c>
      <c r="O129" s="7">
        <v>538</v>
      </c>
      <c r="P129" s="7">
        <v>525</v>
      </c>
      <c r="Q129" s="7">
        <v>633</v>
      </c>
      <c r="R129" s="7">
        <v>678</v>
      </c>
      <c r="S129" s="7">
        <v>660.71600000000001</v>
      </c>
      <c r="T129" s="7">
        <v>686.76499999999999</v>
      </c>
      <c r="U129" s="7">
        <v>727.40599999999995</v>
      </c>
      <c r="V129" s="7">
        <v>865.07</v>
      </c>
      <c r="W129" s="7">
        <v>898.30700000000002</v>
      </c>
      <c r="X129" s="7">
        <v>917.30399999999997</v>
      </c>
      <c r="Y129" s="7">
        <v>1240.7860000000001</v>
      </c>
      <c r="Z129" s="7">
        <v>1236.143</v>
      </c>
      <c r="AA129" s="7">
        <v>1265.6759999999999</v>
      </c>
      <c r="AB129" s="7">
        <v>1312.9670000000001</v>
      </c>
      <c r="AC129" s="7">
        <v>1417.1759999999999</v>
      </c>
      <c r="AD129" s="7">
        <v>1440.1510000000001</v>
      </c>
      <c r="AE129" s="7">
        <v>1483.146</v>
      </c>
      <c r="AF129" s="7">
        <v>1503.27</v>
      </c>
      <c r="AG129" s="7">
        <v>1539.317</v>
      </c>
      <c r="AH129" s="7">
        <v>1598.8620000000001</v>
      </c>
      <c r="AI129" s="7">
        <v>1611.7850000000001</v>
      </c>
      <c r="AJ129" s="7">
        <v>1492.5440000000001</v>
      </c>
      <c r="AK129" s="7">
        <v>1483.1610000000001</v>
      </c>
      <c r="AL129" s="7">
        <v>1421.6949999999999</v>
      </c>
      <c r="AM129" s="48" t="s">
        <v>26</v>
      </c>
    </row>
    <row r="130" spans="3:39" x14ac:dyDescent="0.25">
      <c r="C130" s="48" t="s">
        <v>138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0</v>
      </c>
      <c r="AG130" s="7">
        <v>0</v>
      </c>
      <c r="AH130" s="7">
        <v>0</v>
      </c>
      <c r="AI130" s="7">
        <v>0</v>
      </c>
      <c r="AJ130" s="7">
        <v>0</v>
      </c>
      <c r="AK130" s="7">
        <v>0</v>
      </c>
      <c r="AL130" s="7">
        <v>0</v>
      </c>
      <c r="AM130" s="48" t="s">
        <v>138</v>
      </c>
    </row>
    <row r="131" spans="3:39" x14ac:dyDescent="0.25">
      <c r="C131" s="48" t="s">
        <v>32</v>
      </c>
      <c r="D131" s="7">
        <v>663</v>
      </c>
      <c r="E131" s="7">
        <v>670</v>
      </c>
      <c r="F131" s="7">
        <v>749</v>
      </c>
      <c r="G131" s="7">
        <v>721</v>
      </c>
      <c r="H131" s="7">
        <v>751</v>
      </c>
      <c r="I131" s="7">
        <v>784</v>
      </c>
      <c r="J131" s="7">
        <v>806</v>
      </c>
      <c r="K131" s="7">
        <v>816</v>
      </c>
      <c r="L131" s="7">
        <v>822</v>
      </c>
      <c r="M131" s="7">
        <v>839</v>
      </c>
      <c r="N131" s="7">
        <v>858</v>
      </c>
      <c r="O131" s="7">
        <v>865</v>
      </c>
      <c r="P131" s="7">
        <v>860</v>
      </c>
      <c r="Q131" s="7">
        <v>879</v>
      </c>
      <c r="R131" s="7">
        <v>897</v>
      </c>
      <c r="S131" s="7">
        <v>840</v>
      </c>
      <c r="T131" s="7">
        <v>834</v>
      </c>
      <c r="U131" s="7">
        <v>805</v>
      </c>
      <c r="V131" s="7">
        <v>862</v>
      </c>
      <c r="W131" s="7">
        <v>820</v>
      </c>
      <c r="X131" s="7">
        <v>764</v>
      </c>
      <c r="Y131" s="7">
        <v>610</v>
      </c>
      <c r="Z131" s="7">
        <v>596.38</v>
      </c>
      <c r="AA131" s="7">
        <v>574.62400000000002</v>
      </c>
      <c r="AB131" s="7">
        <v>548.245</v>
      </c>
      <c r="AC131" s="7">
        <v>524.74099999999999</v>
      </c>
      <c r="AD131" s="7">
        <v>503.46600000000001</v>
      </c>
      <c r="AE131" s="7">
        <v>519.90599999999995</v>
      </c>
      <c r="AF131" s="7">
        <v>480.74</v>
      </c>
      <c r="AG131" s="7">
        <v>447.791</v>
      </c>
      <c r="AH131" s="7">
        <v>406.702</v>
      </c>
      <c r="AI131" s="7">
        <v>408.214</v>
      </c>
      <c r="AJ131" s="7">
        <v>374.471</v>
      </c>
      <c r="AK131" s="7">
        <v>323.36200000000002</v>
      </c>
      <c r="AL131" s="7">
        <v>290.24599999999998</v>
      </c>
      <c r="AM131" s="48" t="s">
        <v>32</v>
      </c>
    </row>
    <row r="132" spans="3:39" x14ac:dyDescent="0.25">
      <c r="C132" s="48" t="s">
        <v>33</v>
      </c>
      <c r="D132" s="7">
        <v>36</v>
      </c>
      <c r="E132" s="7">
        <v>35</v>
      </c>
      <c r="F132" s="7">
        <v>35</v>
      </c>
      <c r="G132" s="7">
        <v>35</v>
      </c>
      <c r="H132" s="7">
        <v>34</v>
      </c>
      <c r="I132" s="7">
        <v>33</v>
      </c>
      <c r="J132" s="7">
        <v>32</v>
      </c>
      <c r="K132" s="7">
        <v>31</v>
      </c>
      <c r="L132" s="7">
        <v>30</v>
      </c>
      <c r="M132" s="7">
        <v>30.5</v>
      </c>
      <c r="N132" s="7">
        <v>31</v>
      </c>
      <c r="O132" s="7">
        <v>30</v>
      </c>
      <c r="P132" s="7">
        <v>31</v>
      </c>
      <c r="Q132" s="7">
        <v>28</v>
      </c>
      <c r="R132" s="7">
        <v>28</v>
      </c>
      <c r="S132" s="7">
        <v>28</v>
      </c>
      <c r="T132" s="7">
        <v>29</v>
      </c>
      <c r="U132" s="7">
        <v>29</v>
      </c>
      <c r="V132" s="7">
        <v>29</v>
      </c>
      <c r="W132" s="7">
        <v>29</v>
      </c>
      <c r="X132" s="7">
        <v>30</v>
      </c>
      <c r="Y132" s="7">
        <v>30</v>
      </c>
      <c r="Z132" s="7">
        <v>30</v>
      </c>
      <c r="AA132" s="7">
        <v>30</v>
      </c>
      <c r="AB132" s="7">
        <v>30</v>
      </c>
      <c r="AC132" s="7">
        <v>30</v>
      </c>
      <c r="AD132" s="7">
        <v>30</v>
      </c>
      <c r="AE132" s="7">
        <v>31.327999999999999</v>
      </c>
      <c r="AF132" s="7">
        <v>30.344000000000001</v>
      </c>
      <c r="AG132" s="7">
        <v>30.414000000000001</v>
      </c>
      <c r="AH132" s="7">
        <v>30.414000000000001</v>
      </c>
      <c r="AI132" s="7">
        <v>30.414000000000001</v>
      </c>
      <c r="AJ132" s="7">
        <v>30.414000000000001</v>
      </c>
      <c r="AK132" s="7">
        <v>30.414000000000001</v>
      </c>
      <c r="AL132" s="7">
        <v>30.414000000000001</v>
      </c>
      <c r="AM132" s="48" t="s">
        <v>33</v>
      </c>
    </row>
    <row r="133" spans="3:39" x14ac:dyDescent="0.25">
      <c r="C133" s="48" t="s">
        <v>34</v>
      </c>
      <c r="D133" s="7">
        <v>11671</v>
      </c>
      <c r="E133" s="7">
        <v>12003</v>
      </c>
      <c r="F133" s="7">
        <v>10954</v>
      </c>
      <c r="G133" s="7">
        <v>9852</v>
      </c>
      <c r="H133" s="7">
        <v>9262</v>
      </c>
      <c r="I133" s="7">
        <v>7757.9999999999991</v>
      </c>
      <c r="J133" s="7">
        <v>7960</v>
      </c>
      <c r="K133" s="7">
        <v>8235</v>
      </c>
      <c r="L133" s="7">
        <v>7097</v>
      </c>
      <c r="M133" s="7">
        <v>7194</v>
      </c>
      <c r="N133" s="7">
        <v>5848</v>
      </c>
      <c r="O133" s="7">
        <v>4797</v>
      </c>
      <c r="P133" s="7">
        <v>4447</v>
      </c>
      <c r="Q133" s="7">
        <v>5058.0000000000009</v>
      </c>
      <c r="R133" s="7">
        <v>5145</v>
      </c>
      <c r="S133" s="7">
        <v>6494.6660000000002</v>
      </c>
      <c r="T133" s="7">
        <v>6622.3019999999997</v>
      </c>
      <c r="U133" s="7">
        <v>6814.6049999999996</v>
      </c>
      <c r="V133" s="7">
        <v>6564.9070000000002</v>
      </c>
      <c r="W133" s="7">
        <v>6173.6139999999996</v>
      </c>
      <c r="X133" s="7">
        <v>5793.415</v>
      </c>
      <c r="Y133" s="7">
        <v>5428.2719999999999</v>
      </c>
      <c r="Z133" s="7">
        <v>5363.7969999999996</v>
      </c>
      <c r="AA133" s="7">
        <v>5234.3130000000001</v>
      </c>
      <c r="AB133" s="7">
        <v>5180.1729999999998</v>
      </c>
      <c r="AC133" s="7">
        <v>5041.7879999999996</v>
      </c>
      <c r="AD133" s="7">
        <v>4926.9279999999999</v>
      </c>
      <c r="AE133" s="7">
        <v>4707.7190000000001</v>
      </c>
      <c r="AF133" s="7">
        <v>4406.0140000000001</v>
      </c>
      <c r="AG133" s="7">
        <v>3925.2829999999999</v>
      </c>
      <c r="AH133" s="7">
        <v>3834.136</v>
      </c>
      <c r="AI133" s="7">
        <v>3784.5070000000001</v>
      </c>
      <c r="AJ133" s="7">
        <v>3619.5810000000001</v>
      </c>
      <c r="AK133" s="7">
        <v>3328.7339999999999</v>
      </c>
      <c r="AL133" s="7">
        <v>3154.0529999999999</v>
      </c>
      <c r="AM133" s="48" t="s">
        <v>34</v>
      </c>
    </row>
    <row r="134" spans="3:39" x14ac:dyDescent="0.25">
      <c r="C134" s="48" t="s">
        <v>35</v>
      </c>
      <c r="D134" s="7">
        <v>113968</v>
      </c>
      <c r="E134" s="7">
        <v>121379</v>
      </c>
      <c r="F134" s="7">
        <v>106032</v>
      </c>
      <c r="G134" s="7">
        <v>87725</v>
      </c>
      <c r="H134" s="7">
        <v>76532</v>
      </c>
      <c r="I134" s="7">
        <v>70157</v>
      </c>
      <c r="J134" s="7">
        <v>80524</v>
      </c>
      <c r="K134" s="7">
        <v>78478</v>
      </c>
      <c r="L134" s="7">
        <v>66620</v>
      </c>
      <c r="M134" s="7">
        <v>69480</v>
      </c>
      <c r="N134" s="7">
        <v>69143</v>
      </c>
      <c r="O134" s="7">
        <v>70076</v>
      </c>
      <c r="P134" s="7">
        <v>71413</v>
      </c>
      <c r="Q134" s="7">
        <v>77379</v>
      </c>
      <c r="R134" s="7">
        <v>76616</v>
      </c>
      <c r="S134" s="7">
        <v>87014.404999999999</v>
      </c>
      <c r="T134" s="7">
        <v>86552.202999999994</v>
      </c>
      <c r="U134" s="7">
        <v>84990.6</v>
      </c>
      <c r="V134" s="7">
        <v>82035.593999999997</v>
      </c>
      <c r="W134" s="7">
        <v>84372.514999999999</v>
      </c>
      <c r="X134" s="7">
        <v>83843.078999999998</v>
      </c>
      <c r="Y134" s="7">
        <v>80844.858999999997</v>
      </c>
      <c r="Z134" s="7">
        <v>79841.650999999998</v>
      </c>
      <c r="AA134" s="7">
        <v>80135.679999999993</v>
      </c>
      <c r="AB134" s="7">
        <v>79440.251000000004</v>
      </c>
      <c r="AC134" s="7">
        <v>75446.75</v>
      </c>
      <c r="AD134" s="7">
        <v>78648.097999999998</v>
      </c>
      <c r="AE134" s="7">
        <v>75446.75</v>
      </c>
      <c r="AF134" s="7">
        <v>73293.895000000004</v>
      </c>
      <c r="AG134" s="7">
        <v>73993.009999999995</v>
      </c>
      <c r="AH134" s="7">
        <v>78936.095000000001</v>
      </c>
      <c r="AI134" s="7">
        <v>71183.430999999997</v>
      </c>
      <c r="AJ134" s="7">
        <v>77148.372000000003</v>
      </c>
      <c r="AK134" s="7">
        <v>78220.736999999994</v>
      </c>
      <c r="AL134" s="7">
        <v>77749.596999999994</v>
      </c>
      <c r="AM134" s="48" t="s">
        <v>35</v>
      </c>
    </row>
    <row r="135" spans="3:39" x14ac:dyDescent="0.25">
      <c r="C135" s="48" t="s">
        <v>139</v>
      </c>
      <c r="D135" s="7">
        <v>1000</v>
      </c>
      <c r="E135" s="7">
        <v>1330</v>
      </c>
      <c r="F135" s="7">
        <v>1000</v>
      </c>
      <c r="G135" s="7">
        <v>640</v>
      </c>
      <c r="H135" s="7">
        <v>771</v>
      </c>
      <c r="I135" s="7">
        <v>800</v>
      </c>
      <c r="J135" s="7">
        <v>1000</v>
      </c>
      <c r="K135" s="7">
        <v>1000</v>
      </c>
      <c r="L135" s="7">
        <v>1000</v>
      </c>
      <c r="M135" s="7">
        <v>1200</v>
      </c>
      <c r="N135" s="7">
        <v>1300</v>
      </c>
      <c r="O135" s="7">
        <v>1300</v>
      </c>
      <c r="P135" s="7">
        <v>539.95100000000002</v>
      </c>
      <c r="Q135" s="7">
        <v>551.625</v>
      </c>
      <c r="R135" s="7">
        <v>563.59500000000003</v>
      </c>
      <c r="S135" s="7">
        <v>575.73500000000001</v>
      </c>
      <c r="T135" s="7">
        <v>569.60199999999998</v>
      </c>
      <c r="U135" s="7">
        <v>478.93200000000002</v>
      </c>
      <c r="V135" s="7">
        <v>494.83</v>
      </c>
      <c r="W135" s="7">
        <v>457.774</v>
      </c>
      <c r="X135" s="7">
        <v>455.56299999999999</v>
      </c>
      <c r="Y135" s="7">
        <v>267.995</v>
      </c>
      <c r="Z135" s="7">
        <v>276.45100000000002</v>
      </c>
      <c r="AA135" s="7">
        <v>297.30799999999999</v>
      </c>
      <c r="AB135" s="7">
        <v>290.33999999999997</v>
      </c>
      <c r="AC135" s="7">
        <v>287.88299999999998</v>
      </c>
      <c r="AD135" s="7">
        <v>292.339</v>
      </c>
      <c r="AE135" s="7">
        <v>297.43599999999998</v>
      </c>
      <c r="AF135" s="7">
        <v>278.32900000000001</v>
      </c>
      <c r="AG135" s="7">
        <v>259.392</v>
      </c>
      <c r="AH135" s="7">
        <v>275.09399999999999</v>
      </c>
      <c r="AI135" s="7">
        <v>253.566</v>
      </c>
      <c r="AJ135" s="7">
        <v>236.554</v>
      </c>
      <c r="AK135" s="7">
        <v>201.26900000000001</v>
      </c>
      <c r="AL135" s="7">
        <v>200.40199999999999</v>
      </c>
      <c r="AM135" s="48" t="s">
        <v>139</v>
      </c>
    </row>
  </sheetData>
  <mergeCells count="7">
    <mergeCell ref="C119:H119"/>
    <mergeCell ref="D3:X3"/>
    <mergeCell ref="D4:X4"/>
    <mergeCell ref="C101:H101"/>
    <mergeCell ref="C105:H105"/>
    <mergeCell ref="C111:H111"/>
    <mergeCell ref="C114:H1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 Nex</vt:lpstr>
      <vt:lpstr>Weighted average Nex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 Olteanu</dc:creator>
  <cp:lastModifiedBy>Luminita Olteanu</cp:lastModifiedBy>
  <dcterms:created xsi:type="dcterms:W3CDTF">2020-06-12T06:49:38Z</dcterms:created>
  <dcterms:modified xsi:type="dcterms:W3CDTF">2025-02-07T08:33:52Z</dcterms:modified>
</cp:coreProperties>
</file>