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delagua-my.sharepoint.com/personal/kwizera_olivier_delagua_org/Documents/Desktop/"/>
    </mc:Choice>
  </mc:AlternateContent>
  <xr:revisionPtr revIDLastSave="22" documentId="8_{5B526F5B-A210-43D8-B5D5-4BB9AC71EFE2}" xr6:coauthVersionLast="47" xr6:coauthVersionMax="47" xr10:uidLastSave="{2DCD260E-4249-4A6F-8BC2-57C2AC44DB69}"/>
  <bookViews>
    <workbookView xWindow="-110" yWindow="-110" windowWidth="19420" windowHeight="10300" firstSheet="1" activeTab="5" xr2:uid="{00000000-000D-0000-FFFF-FFFF00000000}"/>
  </bookViews>
  <sheets>
    <sheet name="Index sheet" sheetId="1" r:id="rId1"/>
    <sheet name="Appendix" sheetId="2" r:id="rId2"/>
    <sheet name="Table1" sheetId="3" r:id="rId3"/>
    <sheet name="Table2" sheetId="4" r:id="rId4"/>
    <sheet name="Table3" sheetId="5" r:id="rId5"/>
    <sheet name="Table 4.1" sheetId="14" r:id="rId6"/>
    <sheet name="Table5" sheetId="7" r:id="rId7"/>
    <sheet name="Table6" sheetId="8" r:id="rId8"/>
    <sheet name="Table7" sheetId="9" r:id="rId9"/>
    <sheet name="Table9" sheetId="10" r:id="rId10"/>
    <sheet name="Table10" sheetId="11" r:id="rId11"/>
    <sheet name="Table11" sheetId="12" r:id="rId12"/>
    <sheet name="Table12"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4" l="1"/>
  <c r="F21" i="14"/>
  <c r="I20" i="14"/>
  <c r="G20" i="14"/>
  <c r="H20" i="14"/>
  <c r="F20" i="14"/>
  <c r="G13" i="14"/>
  <c r="H13" i="14"/>
  <c r="I13" i="14"/>
  <c r="F13" i="14"/>
</calcChain>
</file>

<file path=xl/sharedStrings.xml><?xml version="1.0" encoding="utf-8"?>
<sst xmlns="http://schemas.openxmlformats.org/spreadsheetml/2006/main" count="1412" uniqueCount="622">
  <si>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</si>
  <si>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</si>
  <si>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</si>
  <si>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</si>
  <si>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</si>
  <si>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</si>
  <si>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</si>
  <si>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</si>
  <si>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</si>
  <si>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</si>
  <si>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</si>
  <si>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</si>
  <si>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</si>
  <si>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</si>
  <si>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</si>
  <si>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</si>
  <si>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</si>
  <si>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</si>
  <si>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</si>
  <si>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Table9</t>
  </si>
  <si>
    <t>Information on projections of greenhouse gas emissions and removals under a ‘without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</si>
  <si>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</si>
  <si>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</si>
  <si>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</si>
  <si>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</si>
  <si>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</si>
  <si>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</si>
  <si>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</si>
  <si>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</si>
  <si>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family val="1"/>
      </rPr>
      <t>a</t>
    </r>
  </si>
  <si>
    <t>Back to index</t>
  </si>
  <si>
    <t>Description</t>
  </si>
  <si>
    <r>
      <t>Target(s) and description, including target type(s), as applicable</t>
    </r>
    <r>
      <rPr>
        <i/>
        <vertAlign val="superscript"/>
        <sz val="10"/>
        <rFont val="Times New Roman"/>
        <family val="1"/>
      </rPr>
      <t>b, c</t>
    </r>
  </si>
  <si>
    <t>Rwanda’s NDC is an economywide absolute emissions limitation target to reduce its GHG emissions by 38% in 2030 split into 16% unconditional and 27% conditional contributions.</t>
  </si>
  <si>
    <t>Target year(s) or period(s), and whether they are single-year or multi-year target(s), as applicable</t>
  </si>
  <si>
    <t>Rwanda’s NDC is a single-year target, with a target year of 2030.</t>
  </si>
  <si>
    <t>Reference point(s), level(s), baseline(s), base year(s) or starting point(s), and their respective value(s), as applicable</t>
  </si>
  <si>
    <t>Rwanda’s NDC is an economy-wide absolute GHG emissions limitation target. The NDC takes reference from BAU emissions projected from a 2015 GHG inventory.</t>
  </si>
  <si>
    <t>Time frame(s) and/or periods for implementation, as applicable</t>
  </si>
  <si>
    <t>Beginning 2015 to the end of 2030</t>
  </si>
  <si>
    <t>Scope and coverage, including, as relevant, sectors, categories, activities, sources and sinks, pools and gases, as applicable</t>
  </si>
  <si>
    <t>Key sectors covered are Energy, Industrial
Processes and Product Use, Agriculture, and Waste. Greenhouse gases covered are carbon dioxide (CO2), methane (CH4), nitrous oxide (N2O), and hydrofluorocarbons (HFCs). All categories of anthropogenic emissions and removals are included and will continue to be included.</t>
  </si>
  <si>
    <t>Intention to use cooperative approaches that involve the use of ITMOs under Article 6 towards NDCs under Article 4 of the Paris Agreement, as applicable</t>
  </si>
  <si>
    <t>Rwanda has engaged in cooperative approaches involving Internationally Transferred Mitigation Outcomes (ITMOs) under Article 6 of the Paris Agreement.</t>
  </si>
  <si>
    <r>
      <t>Any updates or clarifications of previously reported information, as applicable</t>
    </r>
    <r>
      <rPr>
        <i/>
        <vertAlign val="superscript"/>
        <sz val="10"/>
        <rFont val="Times New Roman"/>
        <family val="1"/>
      </rPr>
      <t>d</t>
    </r>
  </si>
  <si>
    <t>Not applicable</t>
  </si>
  <si>
    <r>
      <t>Notes</t>
    </r>
    <r>
      <rPr>
        <sz val="9"/>
        <color rgb="FF000000"/>
        <rFont val="Times New Roman"/>
        <family val="1"/>
      </rPr>
      <t>:</t>
    </r>
    <r>
      <rPr>
        <i/>
        <sz val="9"/>
        <color rgb="FF000000"/>
        <rFont val="Times New Roman"/>
        <family val="1"/>
      </rPr>
      <t xml:space="preserve"> </t>
    </r>
    <r>
      <rPr>
        <sz val="9"/>
        <color rgb="FF000000"/>
        <rFont val="Times New Roman"/>
        <family val="1"/>
      </rPr>
      <t>This table is to be used by Parties on a voluntary basis.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</si>
  <si>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</si>
  <si>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</si>
  <si>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family val="2"/>
      </rPr>
      <t xml:space="preserve">    </t>
    </r>
    <r>
      <rPr>
        <sz val="9"/>
        <color rgb="FF000000"/>
        <rFont val="Times New Roman"/>
        <family val="1"/>
      </rPr>
      <t>Parties with both unconditional and conditional targets in their NDC may add a row to the table to describe conditional targets.</t>
    </r>
  </si>
  <si>
    <r>
      <t>d</t>
    </r>
    <r>
      <rPr>
        <vertAlign val="superscript"/>
        <sz val="11"/>
        <color rgb="FF000000"/>
        <rFont val="Calibri"/>
        <family val="2"/>
      </rPr>
      <t xml:space="preserve"> </t>
    </r>
    <r>
      <rPr>
        <vertAlign val="superscript"/>
        <sz val="9"/>
        <color rgb="FF000000"/>
        <rFont val="Times New Roman"/>
        <family val="1"/>
      </rPr>
      <t xml:space="preserve">   </t>
    </r>
    <r>
      <rPr>
        <sz val="9"/>
        <color rgb="FF000000"/>
        <rFont val="Times New Roman"/>
        <family val="1"/>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</si>
  <si>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</si>
  <si>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</si>
  <si>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vertAlign val="superscript"/>
        <sz val="9"/>
        <rFont val="Times New Roman"/>
        <family val="1"/>
      </rPr>
      <t>a</t>
    </r>
  </si>
  <si>
    <t>Measures the level of national GHG emissions (in tCO₂e) compared to the projected BAU scenario in order to track progress toward achieving a 38% emissions reduction by 2030.</t>
  </si>
  <si>
    <r>
      <t>Information for the reference point(s), level(s), baseline(s), base year(s) or starting point(s), as appropriate</t>
    </r>
    <r>
      <rPr>
        <i/>
        <vertAlign val="superscript"/>
        <sz val="9"/>
        <color rgb="FF000000"/>
        <rFont val="Times New Roman"/>
        <family val="1"/>
      </rPr>
      <t>b</t>
    </r>
    <r>
      <rPr>
        <vertAlign val="superscript"/>
        <sz val="9"/>
        <color rgb="FF000000"/>
        <rFont val="Times New Roman"/>
        <family val="1"/>
      </rPr>
      <t xml:space="preserve">_x000D_
</t>
    </r>
  </si>
  <si>
    <t>Reference point: Business-As-Usual (BAU) emissions scenario
Base year: 2015
Starting point:  2015
Target year: 2030</t>
  </si>
  <si>
    <r>
      <t>Updates in accordance with any recalculation of the GHG inventory, as appropriate</t>
    </r>
    <r>
      <rPr>
        <i/>
        <vertAlign val="superscript"/>
        <sz val="9"/>
        <color rgb="FF000000"/>
        <rFont val="Times New Roman"/>
        <family val="1"/>
      </rPr>
      <t>b</t>
    </r>
  </si>
  <si>
    <r>
      <t>Relation to NDC</t>
    </r>
    <r>
      <rPr>
        <i/>
        <vertAlign val="superscript"/>
        <sz val="9"/>
        <color rgb="FF000000"/>
        <rFont val="Times New Roman"/>
        <family val="1"/>
      </rPr>
      <t>c</t>
    </r>
  </si>
  <si>
    <t>Directly linked to Rwanda’s NDC target of reducing GHG emissions by 38% below BAU by 2030
Serves as the main quantitative indicator for tracking national progress</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</si>
  <si>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</si>
  <si>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family val="1"/>
      </rPr>
      <t xml:space="preserve">   </t>
    </r>
    <r>
      <rPr>
        <sz val="9"/>
        <color rgb="FF000000"/>
        <rFont val="Times New Roman"/>
        <family val="1"/>
      </rPr>
      <t xml:space="preserve"> Each Party shall identify the indicator(s) that it has selected to track progress of its NDC (para. 65 of the MPGs). </t>
    </r>
  </si>
  <si>
    <r>
      <t xml:space="preserve">b </t>
    </r>
    <r>
      <rPr>
        <vertAlign val="superscript"/>
        <sz val="9"/>
        <color rgb="FF000000"/>
        <rFont val="Times New Roman"/>
        <family val="1"/>
      </rPr>
      <t xml:space="preserve">  </t>
    </r>
    <r>
      <rPr>
        <sz val="9"/>
        <color rgb="FF000000"/>
        <rFont val="Times New Roman"/>
        <family val="1"/>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</si>
  <si>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family val="1"/>
      </rPr>
      <t xml:space="preserve"> </t>
    </r>
    <r>
      <rPr>
        <sz val="9"/>
        <color rgb="FF000000"/>
        <rFont val="Times New Roman"/>
        <family val="1"/>
      </rPr>
      <t xml:space="preserve"> Each Party shall describe for each indicator identified how it is related to its NDC (para. 76(a) of the MPGs). </t>
    </r>
  </si>
  <si>
    <t>2. Structured summary: Definitions needed to understand the NDC</t>
  </si>
  <si>
    <r>
      <t>Definitions</t>
    </r>
    <r>
      <rPr>
        <i/>
        <vertAlign val="superscript"/>
        <sz val="9"/>
        <rFont val="Times New Roman"/>
        <family val="1"/>
      </rPr>
      <t>a</t>
    </r>
  </si>
  <si>
    <t>Definition needed to understand each indicator:</t>
  </si>
  <si>
    <t>GHG emissions: Total anthropogenic emissions expressed in CO₂ equivalent (tCO₂e)
BAU scenario: Emissions projected without additional mitigation policies or interventions
Reduction percentage: Difference between BAU emissions and actual/projected emissions with measures
Sectors covered: Energy, IPPU, Agriculture, Waste
Gases covered: CO₂, CH₄, N₂O, and fluorinated gases</t>
  </si>
  <si>
    <t>Any sector or category defined differently than in the national inventory report:</t>
  </si>
  <si>
    <t>1. Energy</t>
  </si>
  <si>
    <t>Not Applicable</t>
  </si>
  <si>
    <t>1.A. Fuel combustion activities (sectoral approach)</t>
  </si>
  <si>
    <t>1.A.1. Energy industries</t>
  </si>
  <si>
    <t>1.A.2. Manufacturing industries and construction</t>
  </si>
  <si>
    <t>1.A.3. Transport</t>
  </si>
  <si>
    <t>1.A.4. Other sectors</t>
  </si>
  <si>
    <t>1.A.5. Other (not specified elsewhere)</t>
  </si>
  <si>
    <t>1.A(b). CO₂ from fuel combustion activities (reference approach)</t>
  </si>
  <si>
    <t>1.A(c). Comparison of CO₂ emissions from fuel combustion</t>
  </si>
  <si>
    <t>1.A(d). Feedstocks, reductants and other non-energy use of fuels</t>
  </si>
  <si>
    <t>1.B. Fugitive emissions from fuels</t>
  </si>
  <si>
    <t>1.B.1. Solid fuels</t>
  </si>
  <si>
    <t>1.B.2. Oil and natural gas and other emissions from energy production</t>
  </si>
  <si>
    <t>1.C. CO₂ transport and storage</t>
  </si>
  <si>
    <t>1.C.1. Transport of CO₂</t>
  </si>
  <si>
    <t>1.C.2. Injection and storage</t>
  </si>
  <si>
    <t>1.C.3. Other (please specify)</t>
  </si>
  <si>
    <t>1.D. Memo items</t>
  </si>
  <si>
    <t>1.D.1. International bunkers</t>
  </si>
  <si>
    <t>1.D.2. Multilateral operations</t>
  </si>
  <si>
    <t>1.D.3. CO₂ emissions from biomass</t>
  </si>
  <si>
    <t>1.D.4. CO₂ captured</t>
  </si>
  <si>
    <t>2. Industrial processes and product use</t>
  </si>
  <si>
    <t>2.A. Mineral industry</t>
  </si>
  <si>
    <t>2.A.1. Cement production</t>
  </si>
  <si>
    <t>2.A.2. Lime production</t>
  </si>
  <si>
    <t>2.A.3. Glass production</t>
  </si>
  <si>
    <t>2.A.4. Other process uses of carbonates</t>
  </si>
  <si>
    <t>2.B. Chemical industry</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</si>
  <si>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</si>
  <si>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</si>
  <si>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</si>
  <si>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</si>
  <si>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</si>
  <si>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</si>
  <si>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</si>
  <si>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</si>
  <si>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</si>
  <si>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2.B.10. Other</t>
  </si>
  <si>
    <t>2.C. Metal industry</t>
  </si>
  <si>
    <t>2.C.1. Iron and steel production</t>
  </si>
  <si>
    <t>2.C.2. Ferroalloys production</t>
  </si>
  <si>
    <t>2.C.3. Aluminium production</t>
  </si>
  <si>
    <t>2.C.4. Magnesium production</t>
  </si>
  <si>
    <t>2.C.5. Lead production</t>
  </si>
  <si>
    <t>2.C.6. Zinc production</t>
  </si>
  <si>
    <t>2.C.7. Other</t>
  </si>
  <si>
    <t>2.D. Non-energy products from fuels and solvent use</t>
  </si>
  <si>
    <t>2.D.1. Lubricant use</t>
  </si>
  <si>
    <t>2.D.2. Paraffin wax use</t>
  </si>
  <si>
    <t>2.D.3. Other</t>
  </si>
  <si>
    <t>2.E. Electronics industry</t>
  </si>
  <si>
    <t>2.E.1. Integrated circuit or semiconductor</t>
  </si>
  <si>
    <t>2.E.2. TFT flat panel display</t>
  </si>
  <si>
    <t>2.E.3. Photovoltaics</t>
  </si>
  <si>
    <t>2.E.4. Heat transfer fluid</t>
  </si>
  <si>
    <t>2.E.5. Other</t>
  </si>
  <si>
    <t>2.F. Product uses as substitutes for ODS</t>
  </si>
  <si>
    <t>2.F.1. Refrigeration and air-conditioning</t>
  </si>
  <si>
    <t>2.F.2. Foam blowing agents</t>
  </si>
  <si>
    <t>2.F.3. Fire protection</t>
  </si>
  <si>
    <t>2.F.4. Aerosols</t>
  </si>
  <si>
    <t>2.F.5. Solvents</t>
  </si>
  <si>
    <t>2.F.6. Other applications</t>
  </si>
  <si>
    <t>2.G. Other product manufacture and use</t>
  </si>
  <si>
    <t>2.G.1. Electrical equipment</t>
  </si>
  <si>
    <t>2.G.2. SF₆ and PFCs from other product use</t>
  </si>
  <si>
    <t>2.G.3. N₂O from product uses</t>
  </si>
  <si>
    <t>2.G.4. Other (please specify)</t>
  </si>
  <si>
    <t>2.H. Other (please specify)</t>
  </si>
  <si>
    <t>2.H.1. Pulp and paper</t>
  </si>
  <si>
    <t>2.H.2. Food and beverages industry</t>
  </si>
  <si>
    <t>2.H.3. Other (please specify)</t>
  </si>
  <si>
    <t>3. Agriculture</t>
  </si>
  <si>
    <t>3.A. Enteric fermentation</t>
  </si>
  <si>
    <t>3.A.1. Cattle</t>
  </si>
  <si>
    <t>3.A.2. Sheep</t>
  </si>
  <si>
    <t>3.A.3. Swine</t>
  </si>
  <si>
    <t>3.A.4. Other livestock</t>
  </si>
  <si>
    <t>3.B. Manure management</t>
  </si>
  <si>
    <t>3.B(a). CH₄ emissions</t>
  </si>
  <si>
    <t>3.B(b). N₂O and NMVOC emissions</t>
  </si>
  <si>
    <t>3.C. Rice cultivation</t>
  </si>
  <si>
    <t>3.C.1. Irrigated</t>
  </si>
  <si>
    <t>3.C.2. Rain-fed</t>
  </si>
  <si>
    <t>3.C.3. Deep water</t>
  </si>
  <si>
    <t>3.C.4. Other (please specify)</t>
  </si>
  <si>
    <t>3.D. Agricultural soils</t>
  </si>
  <si>
    <t>3.D.1. Direct N₂O emissions from managed soils</t>
  </si>
  <si>
    <t>3.D.2. Indirect N₂O emissions from managed soils</t>
  </si>
  <si>
    <t>3.E. Prescribed burning of savannas</t>
  </si>
  <si>
    <t>3.E.1. Forest land (specify ecological zone)</t>
  </si>
  <si>
    <t>3.E.2. Grassland (specify ecological zone)</t>
  </si>
  <si>
    <t>3.F. Field burning of agricultural residues</t>
  </si>
  <si>
    <t>3.F.1. Cereals</t>
  </si>
  <si>
    <t>3.F.2. Pulses</t>
  </si>
  <si>
    <t>3.F.3. Tubers and roots</t>
  </si>
  <si>
    <t>3.F.4. Sugar cane</t>
  </si>
  <si>
    <t>3.F.5. Other (please specify)</t>
  </si>
  <si>
    <t>3.G. Liming</t>
  </si>
  <si>
    <t>3.G.1. Limestone CaCO₃</t>
  </si>
  <si>
    <t>3.G.2. Dolomite CaMg(CO₃)₂</t>
  </si>
  <si>
    <t>3.H. Urea application</t>
  </si>
  <si>
    <t>3.I. Other carbon-containing fertilizers</t>
  </si>
  <si>
    <t>3.J. Other (please specify)</t>
  </si>
  <si>
    <t>4. Land use, land-use change and forestry</t>
  </si>
  <si>
    <t>4.1. Land transition matrix</t>
  </si>
  <si>
    <t>4.A. Forest land</t>
  </si>
  <si>
    <t>4.A. Carbon stock change</t>
  </si>
  <si>
    <t>4(I).A. Direct &amp; indirect N₂O emissions from N input to managed soil</t>
  </si>
  <si>
    <t>4(II).A. Drainage &amp; rewetting and other management of soils (CO₂, N₂O, CH₄)</t>
  </si>
  <si>
    <t>4(III).A. Direct &amp; indirect N₂O emissions from N mineralization/immobilization</t>
  </si>
  <si>
    <t>4(IV).A. Biomass burning (CO₂, CH₄, N₂O)</t>
  </si>
  <si>
    <t>4.A. NOₓ, NMVOC, and CO</t>
  </si>
  <si>
    <t>4.B. Cropland</t>
  </si>
  <si>
    <t>4.B. Carbon stock change</t>
  </si>
  <si>
    <t>4(II).B. Drainage &amp; rewetting and other management of soils (CO₂, N₂O, CH₄)</t>
  </si>
  <si>
    <t>4(III).B. Direct &amp; indirect N₂O emissions from N mineralization/immobilization</t>
  </si>
  <si>
    <t>4(IV).B. Biomass burning (CO₂, CH₄, N₂O)</t>
  </si>
  <si>
    <t>4.B. NOₓ, NMVOC, and CO</t>
  </si>
  <si>
    <t>4.C. Grassland</t>
  </si>
  <si>
    <t>4.C. Carbon stock change</t>
  </si>
  <si>
    <t>Not ApplicableNot Applicable</t>
  </si>
  <si>
    <t>4(II).C. Drainage &amp; rewetting and other management of soils (CO₂, N₂O, CH₄)</t>
  </si>
  <si>
    <t>4(III).C. Direct &amp; indirect N₂O emissions from N mineralization/immobilization</t>
  </si>
  <si>
    <t>4(IV).C. Biomass burning (CO₂, CH₄, N₂O)</t>
  </si>
  <si>
    <t>4.C. NOₓ, NMVOC, and CO</t>
  </si>
  <si>
    <t>4.D. Wetlands</t>
  </si>
  <si>
    <t>4.D. Carbon stock change</t>
  </si>
  <si>
    <t>4(I).D. Direct &amp; indirect N₂O emissions from N input to managed soil</t>
  </si>
  <si>
    <t>4(II).D. Drainage &amp; rewetting and other management of soils (CO₂, N₂O, CH₄)</t>
  </si>
  <si>
    <t>4(III).D. Direct &amp; indirect N₂O emissions from N mineralization/immobilization</t>
  </si>
  <si>
    <t>4(IV).D. Biomass burning (CO₂, CH₄, N₂O)</t>
  </si>
  <si>
    <t>4.D. NOₓ, NMVOC, and CO</t>
  </si>
  <si>
    <t>4.E. Settlements</t>
  </si>
  <si>
    <t>4.E. Carbon stock change</t>
  </si>
  <si>
    <t>4(I).E. Direct &amp; indirect N₂O emissions from N input to managed soil</t>
  </si>
  <si>
    <t>4(II).E. Drainage &amp; rewetting and other management of soils (CO₂, N₂O, CH₄)</t>
  </si>
  <si>
    <t>4(III).E. Direct &amp; indirect N₂O emissions from N mineralization/immobilization</t>
  </si>
  <si>
    <t>4(IV).E Biomass burning (CO₂, CH₄, N₂O)</t>
  </si>
  <si>
    <t>4.E. NOₓ, NMVOC, and CO</t>
  </si>
  <si>
    <t>4.F. Other land</t>
  </si>
  <si>
    <t>4.F. Carbon stock change</t>
  </si>
  <si>
    <t>4(II).F. Direct &amp; indirect N₂O emissions from N input to managed soil</t>
  </si>
  <si>
    <t>4(III).F. Direct &amp; indirect N₂O emissions from N mineralization/immobilization</t>
  </si>
  <si>
    <t>4(IV).F Biomass burning (CO₂, CH₄, N₂O)</t>
  </si>
  <si>
    <t>4.F. NOₓ, NMVOC, and CO</t>
  </si>
  <si>
    <t>4.G. Harvested wood products</t>
  </si>
  <si>
    <t>4.H. Other</t>
  </si>
  <si>
    <t>4(I).H. Direct &amp; indirect N₂O emissions from N input to managed soil</t>
  </si>
  <si>
    <t>4.H. Other (please specify)</t>
  </si>
  <si>
    <t>5. Waste</t>
  </si>
  <si>
    <t>5.A. Solid waste disposal</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</si>
  <si>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</si>
  <si>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</si>
  <si>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</si>
  <si>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</si>
  <si>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</si>
  <si>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</si>
  <si>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</si>
  <si>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</si>
  <si>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</si>
  <si>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</si>
  <si>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</si>
  <si>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</si>
  <si>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 (please specify)</t>
  </si>
  <si>
    <t>5.E. Other (please specify)</t>
  </si>
  <si>
    <t>5.F. Memo items</t>
  </si>
  <si>
    <t>5.F.1. Long-term storage of C in waste disposal sites</t>
  </si>
  <si>
    <t>5.F.2. Annual change in total long-term C storage</t>
  </si>
  <si>
    <t>5.F.3. Annual change in total long-term C storage in HWP waste</t>
  </si>
  <si>
    <t>6. Other (please specify)</t>
  </si>
  <si>
    <t xml:space="preserve">Definition needed to understand mitigation co-benefits of adaptation actions and/or economic diversification plans: </t>
  </si>
  <si>
    <t>NA</t>
  </si>
  <si>
    <t>Any other relevant definitions</t>
  </si>
  <si>
    <r>
      <t>Notes</t>
    </r>
    <r>
      <rPr>
        <sz val="9"/>
        <color rgb="FF000000"/>
        <rFont val="Times New Roman"/>
        <family val="1"/>
      </rPr>
      <t>:</t>
    </r>
    <r>
      <rPr>
        <i/>
        <sz val="9"/>
        <color rgb="FF000000"/>
        <rFont val="Times New Roman"/>
        <family val="1"/>
      </rPr>
      <t xml:space="preserve"> </t>
    </r>
    <r>
      <rPr>
        <sz val="9"/>
        <color rgb="FF000000"/>
        <rFont val="Times New Roman"/>
        <family val="1"/>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</si>
  <si>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</si>
  <si>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</si>
  <si>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</si>
  <si>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</si>
  <si>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family val="1"/>
      </rPr>
      <t>a</t>
    </r>
  </si>
  <si>
    <t>Accounting approach, including how it is consistent with Article 4, paragraphs 13–14, of the Paris Agreement (para. 71 of the MPGs)</t>
  </si>
  <si>
    <r>
      <t>For the second and subsequent NDC under Article 4, and optionally for the first NDC under Article 4:</t>
    </r>
    <r>
      <rPr>
        <i/>
        <vertAlign val="superscript"/>
        <sz val="9"/>
        <rFont val="Times New Roman"/>
        <family val="1"/>
      </rPr>
      <t>b</t>
    </r>
  </si>
  <si>
    <t>Information on how the accounting approach used is consistent with paragraphs 13–17 and annex II of decision 4/CMA.1 (para. 72 of the MPGs)</t>
  </si>
  <si>
    <t>1. Emissions are estimated using IPCC guidelines
2. Progress is measured in KtCO₂e
3. BAU scenario is used as reference
Reductions are calculated as:
4. Difference between BAU and actual emissions
Same sectors and gases are used consistently, except the LULUCF which is not in the NDC scope
5.  Methods are applied consistently over time</t>
  </si>
  <si>
    <t>Explain how the accounting for anthropogenic emissions and removals is in accordance with methodologies and common metrics assessed by the IPCC and in accordance with decision 18/CMA.1 (para. 1(a) of annex II to decision 4/CMA.1)</t>
  </si>
  <si>
    <t>1. The accounting follows IPCC 2006 Guidelines
2. The same sectors and gases are used as in the national inventory
3. Double counting is avoided, including for Article 6 activities
4. Global Warming Potentials used are from the fifth IPCC assessment report</t>
  </si>
  <si>
    <t>Explain how consistency has been maintained between any GHG data and estimation methodologies used for accounting and the Party’s GHG inventory, pursuant to Article 13, paragraph 7(a), of the Paris Agreement, if applicable (para. 2(b) of annex II to decision 4/CMA.1)</t>
  </si>
  <si>
    <t>1. The GHG inventory serves as the primary data source for NDC accounting
2. The same IPCC 2006 Guidelines and 2019 Refinement are applied in both inventory and NDC calculations
3. Consistent emission factors, activity data, and sector definitions shall be used</t>
  </si>
  <si>
    <t>Explain how overestimation or underestimation has been avoided for any projected emissions and removals used for accounting (para. 2(c) of annex II to decision 4/CMA.1)</t>
  </si>
  <si>
    <t>1. Projected emissions and removals are developed using methodologies consistent with IPCC Guidelines
2. Assumptions were based on official national statistics, including GDP, population, and energy forecasts
3. Only implemented and adopted policies are included in the With Measures scenario</t>
  </si>
  <si>
    <r>
      <t>For each NDC under Article 4:</t>
    </r>
    <r>
      <rPr>
        <i/>
        <vertAlign val="superscript"/>
        <sz val="9"/>
        <rFont val="Times New Roman"/>
        <family val="1"/>
      </rPr>
      <t>b</t>
    </r>
  </si>
  <si>
    <r>
      <t>Accounting for anthropogenic emissions and removals in accordance with methodolog</t>
    </r>
    <r>
      <rPr>
        <i/>
        <sz val="9"/>
        <rFont val="Times New Roman"/>
        <family val="1"/>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</si>
  <si>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</si>
  <si>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2006 IPCC guidelines were used to estimate emissions and removals</t>
  </si>
  <si>
    <t>Each methodology and/or accounting approach used for the construction of any baseline, to the extent possible (para. 74(b) of the MPGs)</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</si>
  <si>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</si>
  <si>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</si>
  <si>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Key parameters, assumptions, definitions, data sources and models used, as applicable and available (para. 75(a) of the MPGs)</t>
  </si>
  <si>
    <t>Not applicable. Rwanda's NDC will be accounted for using IPCC guidelines.</t>
  </si>
  <si>
    <t>IPCC Guidelines used, as applicable and available (para. 75(b) of the MPGs)</t>
  </si>
  <si>
    <t>Rwanda's NDC will be accounted for using IPCC guidelines.</t>
  </si>
  <si>
    <t>Report the metrics used, as applicable and available
(para. 75(c) of the MPGs)</t>
  </si>
  <si>
    <t>In Rwanda's NDC, emissions of CO2, CH4, N2O and HFCs were estimated using the 2006 IPCC and 2009 Guidelines via the Sectoral approach. The Tier 1 methodology was used for most emissions estimates. Higher tier methodology will be used, where relevant and depending on the availability of data. The aggregation of GHG emissions and removals will be reported using the 100-year time-horizon global warming potential (GWP) values from the IPCC Fifth Assessment Report.</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</si>
  <si>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</si>
  <si>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</si>
  <si>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Rwanda will track progress arising from the implementation of policies and measures by accounting for its anthropogenic GHG emissions and removals using the 2006 IPCC Guidelines</t>
  </si>
  <si>
    <t>Where applicable to its NDC, any sector-, category or activity-specific assumptions, methodologies and approaches consistent with IPCC guidance, taking into account any relevant decision under the Convention, as applicable (para. 75(d) of the MPGs):</t>
  </si>
  <si>
    <t>How the Party has drawn on existing methods and guidance established under the Convention and its related legal instruments, as appropriate, if applicable
(para. 1(c) of annex II to decision 4/CMA.1)</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</si>
  <si>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</si>
  <si>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</si>
  <si>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</si>
  <si>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</si>
  <si>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</si>
  <si>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</si>
  <si>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</si>
  <si>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</si>
  <si>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</si>
  <si>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</si>
  <si>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</si>
  <si>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</si>
  <si>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</si>
  <si>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t>Provide information on any methodologies associated
with any cooperative approaches that involve the use of
ITMOs towards an NDC under Article 4 (para. 75(f) of
the MPGs)</t>
  </si>
  <si>
    <t>The projects applied the methodology developed by Verra and Gold Standards</t>
  </si>
  <si>
    <t>Provide information on how each cooperative approach promotes sustainable development, consistent with decisions adopted by the CMA on Article 6 (para.
77(d)(iv) of the MPGs)</t>
  </si>
  <si>
    <t>The cooperative approaches with Rwanda support sustainable development by reduce greenhouse gas emissions.
These activities support long-term environmental sustainability.
The most projects deliver health benefits by lowering indoor air pollution and improving household air quality.
They also generate socio-economic benefits, including job creation, capacity building, and improved livelihoods for local communities.</t>
  </si>
  <si>
    <t>Provide information on how each cooperative approach ensures environmental integrity consistent with decisions adopted by the CMA on Article 6 (para.
77(d)(iv) of the MPGs)</t>
  </si>
  <si>
    <t>To ensure integrity Rwanda has put in place guidelines, that guide how emissions reduced are real, 
verifiable, additional, and permanent or achieved under a system
that ensures permanence to the greatest extent possible, including
by appropriate accounting for any material reversals principles and criteria relevant to environmental integrity. Rwanda has put in place the guidelines that ensure, for the emission reduced they consider portion of buffer. NDA conduct regular monitoring to ensure the activity reflect the emissions reductions</t>
  </si>
  <si>
    <t>Provide information on how each cooperative approach ensures transparency, including in governance, consistent with decisions adopted by the CMA on Article 6 (para. 77(d)(iv) of the MPGs)</t>
  </si>
  <si>
    <t>Each cooperative approach is guided by the Rwanda Carbon Market Framework which establishes a
governance and institutional structure that makes the carbon market possible
and further considerations regarding participation in carbon markets under
article 6 of Paris Agreement. This framework was approved in September
2023 by the cabinet and launched during COP28 in Dubai in December 2023,
to facilitate Rwanda’s participation and maximize carbon market
opportunities, under article 6 of Paris Agreement (Cooperative Approaches
under Art 6.2 and mechanism Art.6.4) that involve the use of internationally
transferred mitigation outcomes (ITMOs) to achieve emission reduction
targets set out in our Nationally Determined Contributions (NDC).</t>
  </si>
  <si>
    <t>Provide information on how each cooperative approach applies robust accounting to ensure, inter alia, the avoidance of double counting, consistent with decisions
adopted by the CMA on Article 6 (para. 77(d)(iv) of the MPGs)</t>
  </si>
  <si>
    <t>Rwanda Carbon Market Framework explain the process of ensuring no double counting</t>
  </si>
  <si>
    <t>Any other information consistent with decisions adopted by the CMA on reporting under Article 6 (para. 77(d)(iii) of the MPGs)</t>
  </si>
  <si>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</si>
  <si>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</si>
  <si>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</si>
  <si>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family val="1"/>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</si>
  <si>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</si>
  <si>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</si>
  <si>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</si>
  <si>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family val="1"/>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</si>
  <si>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</si>
  <si>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</si>
  <si>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2020</t>
  </si>
  <si>
    <t>2021</t>
  </si>
  <si>
    <t>2022</t>
  </si>
  <si>
    <t>2023</t>
  </si>
  <si>
    <t>2024</t>
  </si>
  <si>
    <t xml:space="preserve">Indicator(s) selected to track progress of the NDC or portion of NDC under Article 4 of the Paris Agreement (paras. 65 and 77(a) of the MPGs): </t>
  </si>
  <si>
    <t>kt CO₂ equivalent</t>
  </si>
  <si>
    <t>NE</t>
  </si>
  <si>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</si>
  <si>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</si>
  <si>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</si>
  <si>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Annual quantity of mitigation outcomes authorized for use for other international mitigation purposes and entities authorized to use such mitigation outcomes, as appropriate (para. 23(d), annex to decision 2/CMA.3) (para. 77(d)(ii) of the MPGs)</t>
  </si>
  <si>
    <t>tCO2 equivalent</t>
  </si>
  <si>
    <t>Annual quantity of ITMOs used towards achievement of the NDC (para. 23(e), annex to decision 2/CMA.3) (para. 77(d)(ii) of the MPGs)</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</si>
  <si>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</si>
  <si>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r>
      <t>For metrics in tonnes of CO</t>
    </r>
    <r>
      <rPr>
        <vertAlign val="subscript"/>
        <sz val="9"/>
        <rFont val="Times New Roman"/>
        <family val="1"/>
      </rPr>
      <t>2</t>
    </r>
    <r>
      <rPr>
        <sz val="9"/>
        <rFont val="Times New Roman"/>
        <family val="1"/>
      </rPr>
      <t xml:space="preserve"> eq. or non-GHG, an annual emissions balance consistent with chapter III.B (Application of corresponding adjustment), annex, decision 2/CMA.3 (para. 23(k)(i), annex to decision 2/CMA.3) (as part of para. 77 (d)(ii) of the MPGs)</t>
    </r>
  </si>
  <si>
    <r>
      <t>Notes</t>
    </r>
    <r>
      <rPr>
        <sz val="9"/>
        <color rgb="FF000000"/>
        <rFont val="Times New Roman"/>
        <family val="1"/>
      </rPr>
      <t>:</t>
    </r>
    <r>
      <rPr>
        <i/>
        <sz val="9"/>
        <color rgb="FF000000"/>
        <rFont val="Times New Roman"/>
        <family val="1"/>
      </rPr>
      <t xml:space="preserve"> </t>
    </r>
    <r>
      <rPr>
        <sz val="9"/>
        <color rgb="FF000000"/>
        <rFont val="Times New Roman"/>
        <family val="1"/>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</si>
  <si>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</si>
  <si>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</si>
  <si>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family val="1"/>
      </rPr>
      <t>a, b</t>
    </r>
  </si>
  <si>
    <r>
      <t>Name</t>
    </r>
    <r>
      <rPr>
        <i/>
        <vertAlign val="superscript"/>
        <sz val="9"/>
        <rFont val="Times New Roman"/>
        <family val="1"/>
      </rPr>
      <t>c</t>
    </r>
  </si>
  <si>
    <r>
      <t>Description</t>
    </r>
    <r>
      <rPr>
        <i/>
        <vertAlign val="superscript"/>
        <sz val="9"/>
        <rFont val="Times New Roman"/>
        <family val="1"/>
      </rPr>
      <t>d, e, f</t>
    </r>
  </si>
  <si>
    <t>Objectives</t>
  </si>
  <si>
    <r>
      <t xml:space="preserve">Type of instrument </t>
    </r>
    <r>
      <rPr>
        <i/>
        <vertAlign val="superscript"/>
        <sz val="9"/>
        <rFont val="Times New Roman"/>
        <family val="1"/>
      </rPr>
      <t>g</t>
    </r>
  </si>
  <si>
    <r>
      <t>Status</t>
    </r>
    <r>
      <rPr>
        <i/>
        <vertAlign val="superscript"/>
        <sz val="9"/>
        <rFont val="Times New Roman"/>
        <family val="1"/>
      </rPr>
      <t>h</t>
    </r>
  </si>
  <si>
    <r>
      <t>Sector(s) affected</t>
    </r>
    <r>
      <rPr>
        <i/>
        <vertAlign val="superscript"/>
        <sz val="11"/>
        <rFont val="Times New Roman"/>
        <family val="1"/>
      </rPr>
      <t>i</t>
    </r>
  </si>
  <si>
    <t>Gases affected</t>
  </si>
  <si>
    <t>Start year of implementation</t>
  </si>
  <si>
    <t>Implementing entity or entities</t>
  </si>
  <si>
    <r>
      <t>Estimates of GHG emission reductions (kt CO</t>
    </r>
    <r>
      <rPr>
        <i/>
        <vertAlign val="subscript"/>
        <sz val="9"/>
        <rFont val="Times New Roman"/>
        <family val="1"/>
      </rPr>
      <t>2</t>
    </r>
    <r>
      <rPr>
        <i/>
        <sz val="9"/>
        <rFont val="Times New Roman"/>
        <family val="1"/>
      </rPr>
      <t xml:space="preserve"> eq)</t>
    </r>
    <r>
      <rPr>
        <i/>
        <vertAlign val="superscript"/>
        <sz val="9"/>
        <rFont val="Times New Roman"/>
        <family val="1"/>
      </rPr>
      <t>j, k</t>
    </r>
  </si>
  <si>
    <t>Achieved (ktCO₂eq)</t>
  </si>
  <si>
    <t>Expected (ktCO₂eq)</t>
  </si>
  <si>
    <t>Grid-connected hydropower</t>
  </si>
  <si>
    <t>Expanded hydropower is part of the GoR's priorities to expand the grid-connected electricity from low-carbon indigenous energy sources. It aims at establishing new grid-connected renewable electricity generation capacity in the form of large and small-scale hydro. These include the development of 119.2 MW large hydro capacity by 2028 (Rusizi III, 49 MW; Rusumo Falls, 26.7 MW; Nyabarongo II-1, 43.5 MW and 71.7 MW small and mini-hydro projects by 2030.</t>
  </si>
  <si>
    <t>Low carbon energy supply</t>
  </si>
  <si>
    <t>•	Electricity Access Roll-out Program (EARP) 
•	Least Cost Development Plan (LCDP)</t>
  </si>
  <si>
    <t>Implemented</t>
  </si>
  <si>
    <t>Energy</t>
  </si>
  <si>
    <t>CO2,CH4,N2O</t>
  </si>
  <si>
    <t>REG/EDCL/MININFRA</t>
  </si>
  <si>
    <t>Solar minigrids</t>
  </si>
  <si>
    <t>With a potential of 4.5 kWh per m2 per day and approximately 5 peak sun hours, solar energy has a huge potential in Rwanda. The country has already engaged private sector participation in solar solutions as a lighting substitute for remote areas. Currently, over 258,000 households have benefited from access to electricity with solar energy through IPPs countrywide. Households located from the planned national grid coverage are encouraged to use Mini-grid Solar PV to reduce the cost of access to electricity. The project is thus aligned with the Government’s Rural Electrification Strategy.</t>
  </si>
  <si>
    <t>Rural electrification</t>
  </si>
  <si>
    <t>Economic instrument</t>
  </si>
  <si>
    <t>Adopted</t>
  </si>
  <si>
    <t>Solar LED streetlights</t>
  </si>
  <si>
    <t>The analysis assumes that approximately 10,000 solar-powered LED streetlights will be installed to replace existing High-Pressure Sodium lights. While traffic lights are not separately addressed in the analysis, their costs and benefits are included under streetlights.</t>
  </si>
  <si>
    <t>Energy efficiency measures</t>
  </si>
  <si>
    <t>Energy-efficient brick kilns</t>
  </si>
  <si>
    <t>The project aims at replacing the existing traditional kilns with energy-efficient brick kilns to reduce fuel consumption in the construction sector. The project is aligned with the GoR policy to reduce biomass consumption in industries and promote cleaner production.</t>
  </si>
  <si>
    <t>Reduce the fuel consumption in brick kilns</t>
  </si>
  <si>
    <t>Planned</t>
  </si>
  <si>
    <t>Energy efficiency in agro-processing industries</t>
  </si>
  <si>
    <t>Implementation of energy efficiency equipment and management systems within tea (e.g., tea driers) and coffee.</t>
  </si>
  <si>
    <t>Reduce the fuel consumption in the tea estate</t>
  </si>
  <si>
    <t>MININFRA/RHA/Tea companies/MOE/REMA</t>
  </si>
  <si>
    <t>Energy-efficient cement industry</t>
  </si>
  <si>
    <t>The project aims at replacing the use of residual fuel oil with wood wastes (rice husks and sawdust) within the cement industry. The project is aligned with the GoR policy to reduce biomass consumption in industries and promote cleaner production</t>
  </si>
  <si>
    <t>Replacement of residual fuel oils by wood wastes.</t>
  </si>
  <si>
    <t>MINICOM</t>
  </si>
  <si>
    <t>Electric motor replacement in mining</t>
  </si>
  <si>
    <t>The project aims at phasing out fossil fuel use in the mining industries and replacing it with onsite-generated electricity and/or grid-connected electricity. Reduction in diesel consumption will reduce the associated GHG emissions and other related air pollutants The project is aligned with the energy efficiency in industries and the cleaner production program.</t>
  </si>
  <si>
    <t>Replacement of existing fossil fuel motors with electric motors in mining companies</t>
  </si>
  <si>
    <t>Transport</t>
  </si>
  <si>
    <t>RMB/Mining companies</t>
  </si>
  <si>
    <t>Vehicle fuel economy standards</t>
  </si>
  <si>
    <t>This project aims at setting vehicle emission standards for new imported road vehicles and enforcement regulations. I will be integrated with the national transportation planning</t>
  </si>
  <si>
    <t>An efficient resilient transport system</t>
  </si>
  <si>
    <t>MININFRA/RTDA/RURA</t>
  </si>
  <si>
    <t>Electric vehicles</t>
  </si>
  <si>
    <t>Introduction of electric vehicles from around 2023 onwards, reaching up to 3,000 new passenger car EVs by 2030. Requires support to overcome additional CAPEX associated with vehicles and charging points. This project is consistent with the e-mobility initiative, a program that is being developed by the GoR</t>
  </si>
  <si>
    <t>Public transportation measures</t>
  </si>
  <si>
    <t>This project aims at bus promotion as part of public transport development, replacement of minibuses by modern buses and promotion of mass rapid transportation</t>
  </si>
  <si>
    <t>Rooftop solar in commercial buildings (grid back-up)</t>
  </si>
  <si>
    <t>Most commercial buildings and institutional buildings in remote areas of Rwanda use diesel generators as the main source of electricity. Diesel generators are also used for grid backup.  The project aims at installing a cumulative 10 MWp in three years and is aligned with the Rwanda rural electrification strategy.</t>
  </si>
  <si>
    <t>Replacement of diesel generators by rooftop solar in commercial and institutional buildings</t>
  </si>
  <si>
    <t>MININFRA/RHA</t>
  </si>
  <si>
    <t>Efficient cookstoves</t>
  </si>
  <si>
    <t>The type of stove has a significant impact on the amount of fuel required and the health of households. Most households (66%) use three-stone cookstoves (a simple cookstove, made by placing a pot on three stones, which are positioned around a fire) or traditional cooking stoves. These normally use firewood. The average household uses around 1.8 tonnes of firewood each year with this type of cookstove. The average monthly consumption per household on firewood is RWF 1,930 (USD 2.27). A Government programme to support the use of improved cooking technologies has been running since the 1980s with 30 % household penetration. Private sector-led efforts are also distributing cookstoves that are up to three times more efficient than the traditional 3-stone stove and can reduce biomass consumption by anywhere between 68-94%. This will free up the time spent by women and children in collecting firewood. The project aims to halve the number of households using traditional cooking technologies to achieve a sustainable balance between the supply and demand of biomass through the promotion of biomass efficient technologies. The project aligns with the ESSP targets.</t>
  </si>
  <si>
    <t>Halve the number of HH using traditional cooking technologies to achieve a sustainable balance between supply and demand of biomass through the promotion of the most energy-efficient technologies</t>
  </si>
  <si>
    <t>MININFRA/RHA/REG/EDCL</t>
  </si>
  <si>
    <t>Solar water heaters in the residential sector</t>
  </si>
  <si>
    <t>A major ongoing initiative is the SolaRwanda Solar Water Heater Program, which promotes the use of solar water heaters, to reduce the use of electricity from the grid for water heating. The program was initiated in 2009 with the support of development partners and was formally launched in March 2012 with a pilot phase of 100 SWHs. Loans and grants are used to subsidise the cost of purchasing an SWH. Implementation commenced in April 2013 and 2,256 SWHs have been installed. This project focussed on the implementation of the Rwanda Green building compliance system. It aims at encouraging commercial buildings to install solar water heaters instead of using electricity.</t>
  </si>
  <si>
    <t>Installation of solar thermal water heaters within urban residential buildings supported using loans and grants to subsidise purchase costs, as part of the National Green Building Code minimum compliance system.</t>
  </si>
  <si>
    <t>Off-grid solar electrification (SHS and mini-grids)</t>
  </si>
  <si>
    <t>Considering the challenges associated with grid-connected electricity, the government of Rwanda considers access to off-grid electricity as the primary mean through which the electricity access could be expanded through the country. In recent years, off-grid electricity has been one of the key achievements of the electricity sector with growth from 0 % to around 11%, equivalent to 258,670 households in 2017. According to the government plans, the latter access will be increased via solar home systems and solar mini-grid</t>
  </si>
  <si>
    <t>Phasing out the use of oil lamps for lighting in hoouseholds</t>
  </si>
  <si>
    <t>Domestic on-farm biogas</t>
  </si>
  <si>
    <t>The project, which is aligned with ESSP targets, will aim at enforcing the promotion and use of biogas. Biogas utilisation is proposed as a potential alternative to biomass. The 2007 National Domestic Biogas programme supported the use of biogas, targeting 9,500 rural households with at least two cows. Since 2007, around 3,700 digesters, based on standard construction design using local materials, have been disseminated. The government provided a 50 % subsidy and the remaining was provided through local credit institutions. However, recent site visits suggest that the use of biogas digesters is limited, with users citing unreliability and insufficient fuel. At the institutional level, there have been 68 installations, with 11 out of 14 prisons reached and the remaining 3 under development.</t>
  </si>
  <si>
    <t>30,000 on-farm small-scale biodigesters (capacity 4-20 m3) to replace (mainly) fuelwood used for cooking; roll-out of government support programme (awareness, training, subsidies)</t>
  </si>
  <si>
    <t>Solar pumping for irrigation</t>
  </si>
  <si>
    <t>According to NST1, the national area under irrigation will increase from 48,508 ha (2017) to 102,284 ha in 2024. Priority will be given to the scale-up of marshland and small-scale technologies for irrigation, considered most cost-effective. This project aims at an irrigation area of 84,505 Ha by 2030. Investment in small-scale solar irrigation as opposed to diesel pumps for 84,505 Ha. Public-support programme to create awareness, help farmers finance investment (through credit and/or subsidies) and train technicians). Rwanda Agriculture Board (RAB) implements and Coordinates SSIT countrywide where a subsidy of 50 % is given to farmers and funds are earmarked to selected districts while MINAGRI and RAB mobilize farmers to adopt climate-resilient methods, which include irrigation equipment</t>
  </si>
  <si>
    <t>This project aims at an irrigation area of 84,505 Ha by 2030</t>
  </si>
  <si>
    <t>MINAGRI/MININFRA/REG</t>
  </si>
  <si>
    <t>Clinker substitution: increased use of pozzolanas in cement</t>
  </si>
  <si>
    <t>The project considers a rational 5 % substitution of clinker with pozzolanas from the current 70 % (cement to clinker ratio) and this has started to be implemented. CIMERWA Ltd plant envisages producing the cement of 50 % clinker ratio for non-structural application. It is assumed that 20 % of the total cement production is used for non-structural concrete use.</t>
  </si>
  <si>
    <t>Production of cement by substitution of clinker with pozzolanas alternative to reduce the GHG emission while at the same time reducing the cost of cement production</t>
  </si>
  <si>
    <t>Regulatory,Economic instrument</t>
  </si>
  <si>
    <t>Industrial processes and product use</t>
  </si>
  <si>
    <t>CO2</t>
  </si>
  <si>
    <t>CIMERWA Ltd</t>
  </si>
  <si>
    <t>Gradual substitution of F-gases by less polluting substitutes</t>
  </si>
  <si>
    <t>The category 2F emissions will be reduced to comply with the Kigali Amendment of the Montreal Protocol on substances that deplete the ozone layer (UN, 2016). 2F gases are mainly imported for refrigeration, stationary air conditioning and mobile air conditioning. By using climate-friendly alternatives to HFCs, emissions are projected to reduce by 30 % in 2021 to 65 % in 2030 relative to BAU.</t>
  </si>
  <si>
    <t>The aim is for the gradual replacement of the ODS alternatives that were surveyed in Rwanda on the list of controlled substances as per Annex F of the Montreal Protocol, such as HFC-134a, HFC-125, HFC-143a and HFC-32 (UN, 2016). The project assumes the substitution of existing F-gases with hydrocarbon refrigerants such as R290</t>
  </si>
  <si>
    <t>HFCs</t>
  </si>
  <si>
    <t>MINECOFIN</t>
  </si>
  <si>
    <t>Nutrient use efficiency (Compost production)</t>
  </si>
  <si>
    <t>The project aims to increase compost production and application with the target to achieve compost production and application on 220,000 ha at a rate of 5 tonnes/ha per year by 2030. This quantity may be achieved if about 367,000 rural households will produce about 3tonnes of compost per year</t>
  </si>
  <si>
    <t>To provide an improved supply of organic nutrients and lead to reduced use of mineral fertilizers alone and increased carbon addition to soil</t>
  </si>
  <si>
    <t>Agriculture</t>
  </si>
  <si>
    <t>RAB and Districts</t>
  </si>
  <si>
    <t>Nutrient use efficiency (Deep fertilizers/biomass management in rice)</t>
  </si>
  <si>
    <t>The project focuses on improved biomass and fertilizer management in rice. The practice of reduced biomass application infield will be practised on the whole rice area and mineral fertilizers will be applied at deep placement, which will improve nutrient use from mineral fertilizers and reduce fertilizer quantities by 30 % while assuring same or better yield levels</t>
  </si>
  <si>
    <t>To promote more efficient mineral fertilizer, use on rice along with practices leading to lesser emissions of methane from rice fields through the reduced application of rice biomass back to rice fields</t>
  </si>
  <si>
    <t>CO2,CH4</t>
  </si>
  <si>
    <t>Soil and water conservation (Terracing)</t>
  </si>
  <si>
    <t>The project targets to achieve terracing on 165,000 ha by 2030. Implementing agency NGOs, MINAGRI, and districts.</t>
  </si>
  <si>
    <t>The project will establish terracing which will result in better water conservation, a stable increase of soil C-stock, and thus, improved crop yields</t>
  </si>
  <si>
    <t>MINAGRI/RAB</t>
  </si>
  <si>
    <t>Soil and water conservation (Crop rotation)</t>
  </si>
  <si>
    <t>The project targets to achieve 660,000 ha under crop rotation schemes by 2030</t>
  </si>
  <si>
    <t>To expand and diversify crop rotation and introduce crop rotation schemes</t>
  </si>
  <si>
    <t>Soil and water conservation (Coffee-Banana intercropping)</t>
  </si>
  <si>
    <t>The project targets to introduce coffee into banana systems on 25,000ha by 2030. Implementing agency – NAEB and districts</t>
  </si>
  <si>
    <t>The project will provide training, technical support and follow up of the planned expansion targets of coffee-banana intercropping to sustainably improve soil and water conservation, which will result in a stable increase of soil C-stock, and thus, improved crop yields</t>
  </si>
  <si>
    <t>NAEB and Districts</t>
  </si>
  <si>
    <t>Soil and water conservation (Conservation agriculture - zero tillage)</t>
  </si>
  <si>
    <t>Expand conservation tillage on 275,000ha by 2030. Implementing agency – RAB and Districts</t>
  </si>
  <si>
    <t>The project will provide training, technical support and follow up of the planned expansion targets of terracing, crop rotation, coffee-banana and conservation tillage options to sustainably improve soil and water conservation, which will result in a stable increase of soil C-stock, and thus, improved crop yields.</t>
  </si>
  <si>
    <t>Improved livestock husbandry (Fodder)</t>
  </si>
  <si>
    <t>The target for the proposed project to improve livestock husbandry is to expand fodder species (e.g., Calliandra, Leucaena, Medicago and Brachiaria spp. For different agro-ecologies) using terrace edges and roadsides to reach 75,500 ha and use the production of improved fodder to feed 377,500 cows by 2030. Implementing agency – RAB and districts</t>
  </si>
  <si>
    <t>To support the establishment of improved fodder species and to follow up their expansion</t>
  </si>
  <si>
    <t>CH4</t>
  </si>
  <si>
    <t>Improved livestock species and population</t>
  </si>
  <si>
    <t>The target for the project is to replace 260,000 local cows with 130,000 improved cows (pure and crossbreed) to achieve a reduction in enteric fermentation and increase cow productivity per head. Implementing agency – RAB and districts.</t>
  </si>
  <si>
    <t>The project will provide training, technical support, follow up of the planned replacement of local cows within the set target, and thus lead to reduced emissions from enteric fermentation.</t>
  </si>
  <si>
    <t>RAB</t>
  </si>
  <si>
    <t>Improved manure management</t>
  </si>
  <si>
    <t>The target for the project is to promote collective cow keeping and kraals with improved manure management facilities (1,100 new kraals) achieve improved manure management in existing farms targeting 550,000 cows and 550,000 goats with more frequent manure removal; use of manure covering and straw for manure storage, and promotion of slurry systems.</t>
  </si>
  <si>
    <t>To expand the application of improved manure management practices</t>
  </si>
  <si>
    <t>CH4,N2O</t>
  </si>
  <si>
    <t>Landfill gas utilization</t>
  </si>
  <si>
    <t>Generation of electric power from landfill gas (LFG) collection and their burning applied to sanitary landfills. The project also will improve solid waste collection in urban areas. Approximately 86 % of primary energy in Rwanda comes from biomass, in the form of firewood (57%) and charcoal, together with smaller amounts of crop residues and peat (6%). Thus, LFG will provide alternative renewable energy by capturing a large portion of CH4 and oxidizes it in combustion.</t>
  </si>
  <si>
    <t>The objective of the project includes Landfill sites preparation, waste sorting, landfill gas (methane) generation estimate, landfill gas collection and utilization options, and financial income generation and other government support programmes (awareness, training, subsidies).</t>
  </si>
  <si>
    <t>Waste management</t>
  </si>
  <si>
    <t>MININFRA/CoK/WASAC/
RURA</t>
  </si>
  <si>
    <t>Waste to Energy (WtE) plants</t>
  </si>
  <si>
    <t>This project seeks to implement national strategies to recover energy from waste by conversion of non-recyclable waste materials into usable heat or electricity through different processes. The WtE plants will only consider the conversion of non-recyclable waste material from an urban area into usable energy. The WtE plant should have a capacity of processing up to 800 tonnes of solid waste per day and shall be able to generate a power capacity of 15 MW per hour by 2021, which will increase to 30 MW from 2025 to 2030</t>
  </si>
  <si>
    <t>The project will implement and establish a WtE plant for the collection of all wastes for disposal and their transformation into energy by incinerating all wastes, thus preventing future emissions from the same waste.</t>
  </si>
  <si>
    <t>Aerobic biological treatment (composting)</t>
  </si>
  <si>
    <t>The project implements the windrow composting method at the household level. Organic waste is placed into rows of long piles called windrows and aerated by turning the pile periodically by either manual or mechanical methods. Usually, a height of 1.2-2.4 m allows oxygen to flow to the windrow’s core</t>
  </si>
  <si>
    <t>The project envisages the recovery and reuse of organic waste by neighbouring households, i.e., village/umudugudu to restore and maintain soil fertility. The project will be implemented in rural households where solid waste is typically collected into small pits for composting</t>
  </si>
  <si>
    <t>MINAGRI/MININFRA/CoK/ WASAC/RURA</t>
  </si>
  <si>
    <t>Wastewater treatment and reuse</t>
  </si>
  <si>
    <t>The proposed project will involve the construction of a sewerage network and wastewater treatment plant (WWTP). The planned projects include: (i) Kigali central WWTP in Nyarugenge and (ii) the Centralized Sewerage System for Kibagabaga and Kinyinya Catchments in Gasabo District, etc. In addition, there are other initiatives of semi-centralized wastewater treatment systems in Kigali.</t>
  </si>
  <si>
    <t>In the short term, treating wastewater is the priority while in the long run, reuse of the treated water is targeted to address increasing water scarcity, and increase drought resilience as well as restoring and maintaining soil fertility.</t>
  </si>
  <si>
    <r>
      <t>a</t>
    </r>
    <r>
      <rPr>
        <vertAlign val="superscript"/>
        <sz val="9"/>
        <color rgb="FF000000"/>
        <rFont val="Times New Roman"/>
        <family val="1"/>
      </rPr>
      <t xml:space="preserve">   </t>
    </r>
    <r>
      <rPr>
        <sz val="9"/>
        <color rgb="FF000000"/>
        <rFont val="Times New Roman"/>
        <family val="1"/>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</si>
  <si>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family val="1"/>
      </rPr>
      <t xml:space="preserve">   </t>
    </r>
    <r>
      <rPr>
        <sz val="9"/>
        <color rgb="FF000000"/>
        <rFont val="Times New Roman"/>
        <family val="1"/>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</si>
  <si>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family val="1"/>
      </rPr>
      <t xml:space="preserve"> </t>
    </r>
    <r>
      <rPr>
        <sz val="9"/>
        <color rgb="FF000000"/>
        <rFont val="Times New Roman"/>
        <family val="1"/>
      </rPr>
      <t xml:space="preserve"> Parties may indicate whether a measure is included in the ‘with measures’ projections. </t>
    </r>
  </si>
  <si>
    <r>
      <t xml:space="preserve">d </t>
    </r>
    <r>
      <rPr>
        <vertAlign val="superscript"/>
        <sz val="9"/>
        <color rgb="FF000000"/>
        <rFont val="Times New Roman"/>
        <family val="1"/>
      </rPr>
      <t xml:space="preserve">  </t>
    </r>
    <r>
      <rPr>
        <sz val="9"/>
        <color rgb="FF000000"/>
        <rFont val="Times New Roman"/>
        <family val="1"/>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</si>
  <si>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family val="1"/>
      </rPr>
      <t xml:space="preserve"> </t>
    </r>
    <r>
      <rPr>
        <sz val="9"/>
        <color rgb="FF000000"/>
        <rFont val="Times New Roman"/>
        <family val="1"/>
      </rPr>
      <t xml:space="preserve"> Parties should identify actions, policies and measures that influence GHG emissions from international transport (para. 88 of the MPGs).</t>
    </r>
  </si>
  <si>
    <r>
      <t xml:space="preserve">f </t>
    </r>
    <r>
      <rPr>
        <vertAlign val="superscript"/>
        <sz val="9"/>
        <color rgb="FF000000"/>
        <rFont val="Times New Roman"/>
        <family val="1"/>
      </rPr>
      <t xml:space="preserve">  </t>
    </r>
    <r>
      <rPr>
        <sz val="9"/>
        <color rgb="FF000000"/>
        <rFont val="Times New Roman"/>
        <family val="1"/>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</si>
  <si>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family val="1"/>
      </rPr>
      <t xml:space="preserve">   </t>
    </r>
    <r>
      <rPr>
        <sz val="9"/>
        <color rgb="FF000000"/>
        <rFont val="Times New Roman"/>
        <family val="1"/>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</si>
  <si>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family val="1"/>
      </rPr>
      <t xml:space="preserve">  </t>
    </r>
    <r>
      <rPr>
        <sz val="9"/>
        <color rgb="FF000000"/>
        <rFont val="Times New Roman"/>
        <family val="1"/>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</si>
  <si>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family val="1"/>
      </rPr>
      <t xml:space="preserve">   </t>
    </r>
    <r>
      <rPr>
        <sz val="9"/>
        <color rgb="FF000000"/>
        <rFont val="Times New Roman"/>
        <family val="1"/>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</si>
  <si>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family val="1"/>
      </rPr>
      <t xml:space="preserve">   </t>
    </r>
    <r>
      <rPr>
        <sz val="9"/>
        <color rgb="FF000000"/>
        <rFont val="Times New Roman"/>
        <family val="1"/>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</si>
  <si>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family val="1"/>
      </rPr>
      <t xml:space="preserve">   </t>
    </r>
    <r>
      <rPr>
        <sz val="9"/>
        <color rgb="FF000000"/>
        <rFont val="Times New Roman"/>
        <family val="1"/>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</si>
  <si>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</si>
  <si>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</si>
  <si>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</si>
  <si>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family val="1"/>
      </rPr>
      <t xml:space="preserve">Reference year/period for NDC </t>
    </r>
    <r>
      <rPr>
        <vertAlign val="superscript"/>
        <sz val="9"/>
        <rFont val="Times New Roman"/>
        <family val="1"/>
      </rPr>
      <t>(1)</t>
    </r>
  </si>
  <si>
    <r>
      <rPr>
        <b/>
        <sz val="9"/>
        <rFont val="Times New Roman"/>
        <family val="1"/>
      </rPr>
      <t xml:space="preserve">Base year </t>
    </r>
    <r>
      <rPr>
        <vertAlign val="superscript"/>
        <sz val="9"/>
        <rFont val="Times New Roman"/>
        <family val="1"/>
      </rPr>
      <t>(2)</t>
    </r>
  </si>
  <si>
    <t>2006</t>
  </si>
  <si>
    <t>2007</t>
  </si>
  <si>
    <t>2008</t>
  </si>
  <si>
    <t>2009</t>
  </si>
  <si>
    <t>2010</t>
  </si>
  <si>
    <t>2011</t>
  </si>
  <si>
    <t>2012</t>
  </si>
  <si>
    <t>2013</t>
  </si>
  <si>
    <t>2014</t>
  </si>
  <si>
    <t>2015</t>
  </si>
  <si>
    <t>2016</t>
  </si>
  <si>
    <t>2017</t>
  </si>
  <si>
    <t>2018</t>
  </si>
  <si>
    <t>2019</t>
  </si>
  <si>
    <t>Change from reference Year to latest reported year</t>
  </si>
  <si>
    <r>
      <rPr>
        <b/>
        <sz val="9"/>
        <rFont val="Times New Roman"/>
        <family val="1"/>
      </rPr>
      <t>CO</t>
    </r>
    <r>
      <rPr>
        <b/>
        <vertAlign val="subscript"/>
        <sz val="9"/>
        <rFont val="Times New Roman"/>
        <family val="1"/>
      </rPr>
      <t>2</t>
    </r>
    <r>
      <rPr>
        <b/>
        <sz val="9"/>
        <rFont val="Times New Roman"/>
        <family val="1"/>
      </rPr>
      <t xml:space="preserve"> equivalents (kt) </t>
    </r>
    <r>
      <rPr>
        <vertAlign val="superscript"/>
        <sz val="9"/>
        <rFont val="Times New Roman"/>
        <family val="1"/>
      </rPr>
      <t>(3)</t>
    </r>
  </si>
  <si>
    <t>(%)</t>
  </si>
  <si>
    <r>
      <rPr>
        <sz val="9"/>
        <rFont val="Times New Roman"/>
        <family val="1"/>
      </rP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</si>
  <si>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rPr>
        <sz val="9"/>
        <rFont val="Times New Roman"/>
        <family val="1"/>
      </rP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</si>
  <si>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</si>
  <si>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</si>
  <si>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rPr>
        <sz val="9"/>
        <rFont val="Times New Roman"/>
        <family val="1"/>
      </rP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</si>
  <si>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rPr>
        <sz val="9"/>
        <rFont val="Times New Roman"/>
        <family val="1"/>
      </rP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</si>
  <si>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t>PFCs</t>
  </si>
  <si>
    <t>NA,NE,NO</t>
  </si>
  <si>
    <t>–</t>
  </si>
  <si>
    <t>Unspecified mix of HFCs and PFCs</t>
  </si>
  <si>
    <r>
      <rPr>
        <sz val="9"/>
        <rFont val="Times New Roman"/>
        <family val="1"/>
      </rPr>
      <t>SF</t>
    </r>
    <r>
      <rPr>
        <vertAlign val="subscript"/>
        <sz val="9"/>
        <rFont val="Times New Roman"/>
        <family val="1"/>
      </rPr>
      <t>6</t>
    </r>
  </si>
  <si>
    <r>
      <rPr>
        <sz val="9"/>
        <rFont val="Times New Roman"/>
        <family val="1"/>
      </rPr>
      <t>NF</t>
    </r>
    <r>
      <rPr>
        <vertAlign val="subscript"/>
        <sz val="9"/>
        <rFont val="Times New Roman"/>
        <family val="1"/>
      </rPr>
      <t>3</t>
    </r>
  </si>
  <si>
    <t>NE,NO</t>
  </si>
  <si>
    <t>Total (without LULUCF)</t>
  </si>
  <si>
    <t>Total (with LULUCF)</t>
  </si>
  <si>
    <t>Total (without LULUCF, with indirect)</t>
  </si>
  <si>
    <t>Total (with LULUCF, with indirect)</t>
  </si>
  <si>
    <t>GREENHOUSE GAS SOURCE AND SINK CATEGORIES</t>
  </si>
  <si>
    <r>
      <rPr>
        <b/>
        <sz val="9"/>
        <rFont val="Times New Roman"/>
        <family val="1"/>
      </rPr>
      <t xml:space="preserve">Reference year/period for NDC </t>
    </r>
    <r>
      <rPr>
        <b/>
        <vertAlign val="superscript"/>
        <sz val="9"/>
        <rFont val="Times New Roman"/>
        <family val="1"/>
      </rPr>
      <t>(1)</t>
    </r>
  </si>
  <si>
    <t xml:space="preserve">1.  Energy </t>
  </si>
  <si>
    <t>2.  Industrial processes and product use</t>
  </si>
  <si>
    <t xml:space="preserve">3.  Agriculture </t>
  </si>
  <si>
    <r>
      <rPr>
        <sz val="9"/>
        <rFont val="Times New Roman"/>
        <family val="1"/>
      </rPr>
      <t xml:space="preserve">4.  Land use, land-use change and forestry </t>
    </r>
    <r>
      <rPr>
        <vertAlign val="superscript"/>
        <sz val="9"/>
        <rFont val="Times New Roman"/>
        <family val="1"/>
      </rPr>
      <t>(4)</t>
    </r>
    <r>
      <rPr>
        <sz val="9"/>
        <rFont val="Times New Roman"/>
        <family val="1"/>
      </rPr>
      <t xml:space="preserve"> </t>
    </r>
  </si>
  <si>
    <t xml:space="preserve">5.  Waste </t>
  </si>
  <si>
    <t>6.  Other</t>
  </si>
  <si>
    <t>NA,NE</t>
  </si>
  <si>
    <r>
      <rPr>
        <b/>
        <sz val="9"/>
        <rFont val="Times New Roman"/>
        <family val="1"/>
      </rPr>
      <t xml:space="preserve">Total (with LULUCF) </t>
    </r>
    <r>
      <rPr>
        <vertAlign val="superscript"/>
        <sz val="9"/>
        <rFont val="Times New Roman"/>
        <family val="1"/>
      </rPr>
      <t>(8)</t>
    </r>
  </si>
  <si>
    <r>
      <rPr>
        <vertAlign val="superscript"/>
        <sz val="9"/>
        <color rgb="FF000000"/>
        <rFont val="Times New Roman"/>
        <family val="1"/>
      </rPr>
      <t xml:space="preserve">(1)  </t>
    </r>
    <r>
      <rPr>
        <sz val="9"/>
        <color rgb="FF000000"/>
        <rFont val="Times New Roman"/>
        <family val="1"/>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</si>
  <si>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family val="1"/>
      </rPr>
      <t xml:space="preserve">(2)  </t>
    </r>
    <r>
      <rPr>
        <sz val="9"/>
        <color rgb="FF000000"/>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</si>
  <si>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family val="1"/>
      </rPr>
      <t xml:space="preserve">(3) </t>
    </r>
    <r>
      <rPr>
        <sz val="9"/>
        <color rgb="FF000000"/>
        <rFont val="Times New Roman"/>
        <family val="1"/>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family val="1"/>
      </rPr>
      <t>2</t>
    </r>
    <r>
      <rPr>
        <sz val="9"/>
        <color rgb="FF000000"/>
        <rFont val="Times New Roman"/>
        <family val="1"/>
      </rPr>
      <t xml:space="preserve"> eq. Parties may also use other metrics (e.g. global temperature potential) to report supplemental information on aggregate emissions and removals of GHGs, expressed in CO</t>
    </r>
    <r>
      <rPr>
        <vertAlign val="subscript"/>
        <sz val="9"/>
        <color rgb="FF000000"/>
        <rFont val="Times New Roman"/>
        <family val="1"/>
      </rPr>
      <t>2</t>
    </r>
    <r>
      <rPr>
        <sz val="9"/>
        <color rgb="FF000000"/>
        <rFont val="Times New Roman"/>
        <family val="1"/>
      </rPr>
      <t xml:space="preserve"> eq. In such cases, Parties shall provide in the NID information on the values of the metrics used and the IPCC assessment report they were sourced from. </t>
    </r>
  </si>
  <si>
    <r>
      <rPr>
        <vertAlign val="superscript"/>
        <sz val="9"/>
        <color rgb="FF000000"/>
        <rFont val="Times New Roman"/>
        <family val="1"/>
      </rPr>
      <t xml:space="preserve">(4)   </t>
    </r>
    <r>
      <rPr>
        <sz val="9"/>
        <color rgb="FF000000"/>
        <rFont val="Times New Roman"/>
        <family val="1"/>
      </rPr>
      <t xml:space="preserve">Fill in net emissions/removals as reported in table Summary 1. For the purposes of reporting, the signs for removals are always negative (–) and for emissions positive (+).  </t>
    </r>
  </si>
  <si>
    <r>
      <rPr>
        <vertAlign val="superscript"/>
        <sz val="9"/>
        <color rgb="FF000000"/>
        <rFont val="Times New Roman"/>
        <family val="1"/>
      </rPr>
      <t xml:space="preserve">(5)   </t>
    </r>
    <r>
      <rPr>
        <sz val="9"/>
        <color rgb="FF000000"/>
        <rFont val="Times New Roman"/>
        <family val="1"/>
      </rPr>
      <t>Parties are asked to report emissions from international aviation and international navigation and multilateral operations, as well as CO</t>
    </r>
    <r>
      <rPr>
        <vertAlign val="subscript"/>
        <sz val="9"/>
        <color rgb="FF000000"/>
        <rFont val="Times New Roman"/>
        <family val="1"/>
      </rPr>
      <t>2</t>
    </r>
    <r>
      <rPr>
        <sz val="9"/>
        <color rgb="FF000000"/>
        <rFont val="Times New Roman"/>
        <family val="1"/>
      </rPr>
      <t xml:space="preserve"> emissions from biomass and CO</t>
    </r>
    <r>
      <rPr>
        <vertAlign val="subscript"/>
        <sz val="9"/>
        <color rgb="FF000000"/>
        <rFont val="Times New Roman"/>
        <family val="1"/>
      </rPr>
      <t>2</t>
    </r>
    <r>
      <rPr>
        <sz val="9"/>
        <color rgb="FF000000"/>
        <rFont val="Times New Roman"/>
        <family val="1"/>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family val="1"/>
      </rPr>
      <t>2</t>
    </r>
    <r>
      <rPr>
        <sz val="9"/>
        <color rgb="FF000000"/>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family val="1"/>
      </rPr>
      <t>2</t>
    </r>
    <r>
      <rPr>
        <sz val="9"/>
        <color rgb="FF000000"/>
        <rFont val="Times New Roman"/>
        <family val="1"/>
      </rPr>
      <t xml:space="preserve"> emissions are accounted for as a loss of biomass stocks in the LULUCF sector.  </t>
    </r>
  </si>
  <si>
    <r>
      <rPr>
        <vertAlign val="superscript"/>
        <sz val="9"/>
        <color rgb="FF000000"/>
        <rFont val="Times New Roman"/>
        <family val="1"/>
      </rPr>
      <t xml:space="preserve">(6) </t>
    </r>
    <r>
      <rPr>
        <sz val="9"/>
        <color rgb="FF000000"/>
        <rFont val="Times New Roman"/>
        <family val="1"/>
      </rPr>
      <t>In accordance with the MPGs (chapter II), for Parties that decide to report indirect CO</t>
    </r>
    <r>
      <rPr>
        <vertAlign val="subscript"/>
        <sz val="9"/>
        <color rgb="FF000000"/>
        <rFont val="Times New Roman"/>
        <family val="1"/>
      </rPr>
      <t>2</t>
    </r>
    <r>
      <rPr>
        <sz val="9"/>
        <color rgb="FF000000"/>
        <rFont val="Times New Roman"/>
        <family val="1"/>
      </rPr>
      <t xml:space="preserve"> emissions, the national totals shall be provided with and without indirect CO</t>
    </r>
    <r>
      <rPr>
        <vertAlign val="subscript"/>
        <sz val="9"/>
        <color rgb="FF000000"/>
        <rFont val="Times New Roman"/>
        <family val="1"/>
      </rPr>
      <t>2</t>
    </r>
    <r>
      <rPr>
        <sz val="9"/>
        <color rgb="FF000000"/>
        <rFont val="Times New Roman"/>
        <family val="1"/>
      </rPr>
      <t xml:space="preserve">. </t>
    </r>
  </si>
  <si>
    <r>
      <rPr>
        <vertAlign val="superscript"/>
        <sz val="9"/>
        <color rgb="FF000000"/>
        <rFont val="Times New Roman"/>
        <family val="1"/>
      </rPr>
      <t xml:space="preserve">(7) </t>
    </r>
    <r>
      <rPr>
        <sz val="9"/>
        <color rgb="FF000000"/>
        <rFont val="Times New Roman"/>
        <family val="1"/>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family val="1"/>
      </rPr>
      <t xml:space="preserve">2 </t>
    </r>
    <r>
      <rPr>
        <sz val="9"/>
        <color rgb="FF000000"/>
        <rFont val="Times New Roman"/>
        <family val="1"/>
      </rPr>
      <t xml:space="preserve">eq. and that appropriate notation keys should be entered in the cells for the individual chemicals.  </t>
    </r>
  </si>
  <si>
    <r>
      <rPr>
        <vertAlign val="superscript"/>
        <sz val="9"/>
        <color rgb="FF000000"/>
        <rFont val="Times New Roman"/>
        <family val="1"/>
      </rPr>
      <t xml:space="preserve">(8) </t>
    </r>
    <r>
      <rPr>
        <sz val="9"/>
        <color rgb="FF000000"/>
        <rFont val="Times New Roman"/>
        <family val="1"/>
      </rPr>
      <t xml:space="preserve"> Includes net CO</t>
    </r>
    <r>
      <rPr>
        <vertAlign val="subscript"/>
        <sz val="9"/>
        <color rgb="FF000000"/>
        <rFont val="Times New Roman"/>
        <family val="1"/>
      </rPr>
      <t>2</t>
    </r>
    <r>
      <rPr>
        <sz val="9"/>
        <color rgb="FF000000"/>
        <rFont val="Times New Roman"/>
        <family val="1"/>
      </rPr>
      <t>, CH</t>
    </r>
    <r>
      <rPr>
        <vertAlign val="subscript"/>
        <sz val="9"/>
        <color rgb="FF000000"/>
        <rFont val="Times New Roman"/>
        <family val="1"/>
      </rPr>
      <t>4</t>
    </r>
    <r>
      <rPr>
        <sz val="9"/>
        <color rgb="FF000000"/>
        <rFont val="Times New Roman"/>
        <family val="1"/>
      </rPr>
      <t xml:space="preserve"> and N</t>
    </r>
    <r>
      <rPr>
        <vertAlign val="subscript"/>
        <sz val="9"/>
        <color rgb="FF000000"/>
        <rFont val="Times New Roman"/>
        <family val="1"/>
      </rPr>
      <t>2</t>
    </r>
    <r>
      <rPr>
        <sz val="9"/>
        <color rgb="FF000000"/>
        <rFont val="Times New Roman"/>
        <family val="1"/>
      </rPr>
      <t xml:space="preserve">O from LULUCF. </t>
    </r>
  </si>
  <si>
    <r>
      <rPr>
        <b/>
        <sz val="9"/>
        <color rgb="FF000000"/>
        <rFont val="Times New Roman"/>
        <family val="1"/>
      </rPr>
      <t>Note</t>
    </r>
    <r>
      <rPr>
        <sz val="9"/>
        <color rgb="FF000000"/>
        <rFont val="Times New Roman"/>
        <family val="1"/>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</si>
  <si>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</si>
  <si>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</si>
  <si>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</si>
  <si>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r>
      <t xml:space="preserve">7. Information on projections of greenhouse gas emissions and removals under a ‘with measures’ scenario </t>
    </r>
    <r>
      <rPr>
        <b/>
        <vertAlign val="superscript"/>
        <sz val="12"/>
        <color rgb="FF000000"/>
        <rFont val="Times New Roman"/>
        <family val="1"/>
      </rPr>
      <t>a, b</t>
    </r>
  </si>
  <si>
    <t xml:space="preserve">Most recent year in the Party's national inventory report </t>
  </si>
  <si>
    <t>Projections of GHG emissions and removals</t>
  </si>
  <si>
    <r>
      <rPr>
        <i/>
        <sz val="9"/>
        <rFont val="Times New Roman"/>
        <family val="1"/>
      </rPr>
      <t>(kt CO</t>
    </r>
    <r>
      <rPr>
        <i/>
        <vertAlign val="subscript"/>
        <sz val="9"/>
        <color rgb="FF000000"/>
        <rFont val="Times New Roman"/>
        <family val="1"/>
      </rPr>
      <t>2</t>
    </r>
    <r>
      <rPr>
        <i/>
        <sz val="9"/>
        <color rgb="FF000000"/>
        <rFont val="Times New Roman"/>
        <family val="1"/>
      </rPr>
      <t xml:space="preserve"> eq)</t>
    </r>
    <r>
      <rPr>
        <i/>
        <vertAlign val="superscript"/>
        <sz val="9"/>
        <rFont val="Times New Roman"/>
        <family val="1"/>
      </rPr>
      <t>c</t>
    </r>
  </si>
  <si>
    <t>2025</t>
  </si>
  <si>
    <t>2030</t>
  </si>
  <si>
    <t>2035</t>
  </si>
  <si>
    <t>2040</t>
  </si>
  <si>
    <r>
      <t>Sector</t>
    </r>
    <r>
      <rPr>
        <b/>
        <i/>
        <vertAlign val="superscript"/>
        <sz val="9"/>
        <rFont val="Times New Roman"/>
        <family val="1"/>
      </rPr>
      <t>d</t>
    </r>
  </si>
  <si>
    <r>
      <rPr>
        <sz val="9"/>
        <rFont val="Times New Roman"/>
        <family val="1"/>
      </rPr>
      <t>Energy</t>
    </r>
  </si>
  <si>
    <r>
      <rPr>
        <sz val="9"/>
        <rFont val="Times New Roman"/>
        <family val="1"/>
      </rPr>
      <t>Transport</t>
    </r>
  </si>
  <si>
    <r>
      <rPr>
        <sz val="9"/>
        <rFont val="Times New Roman"/>
        <family val="1"/>
      </rPr>
      <t>Agriculture</t>
    </r>
  </si>
  <si>
    <r>
      <rPr>
        <sz val="9"/>
        <rFont val="Times New Roman"/>
        <family val="1"/>
      </rPr>
      <t>Forestry/LULUCF</t>
    </r>
  </si>
  <si>
    <r>
      <rPr>
        <sz val="9"/>
        <rFont val="Times New Roman"/>
        <family val="1"/>
      </rPr>
      <t>Waste management/waste</t>
    </r>
  </si>
  <si>
    <r>
      <rPr>
        <sz val="9"/>
        <rFont val="Times New Roman"/>
        <family val="1"/>
      </rPr>
      <t>Other (specify)</t>
    </r>
  </si>
  <si>
    <t xml:space="preserve">Gas </t>
  </si>
  <si>
    <r>
      <rPr>
        <sz val="9"/>
        <rFont val="Times New Roman"/>
        <family val="1"/>
      </rPr>
      <t>CO</t>
    </r>
    <r>
      <rPr>
        <vertAlign val="subscript"/>
        <sz val="9"/>
        <color rgb="FF000000"/>
        <rFont val="Times New Roman"/>
        <family val="1"/>
      </rPr>
      <t>2</t>
    </r>
    <r>
      <rPr>
        <sz val="9"/>
        <color rgb="FF000000"/>
        <rFont val="Times New Roman"/>
        <family val="1"/>
      </rPr>
      <t xml:space="preserve"> emissions including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</si>
  <si>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CO</t>
    </r>
    <r>
      <rPr>
        <vertAlign val="subscript"/>
        <sz val="9"/>
        <color rgb="FF000000"/>
        <rFont val="Times New Roman"/>
        <family val="1"/>
      </rPr>
      <t>2</t>
    </r>
    <r>
      <rPr>
        <sz val="9"/>
        <color rgb="FF000000"/>
        <rFont val="Times New Roman"/>
        <family val="1"/>
      </rPr>
      <t xml:space="preserve"> emissions excluding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</si>
  <si>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including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</si>
  <si>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excluding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</si>
  <si>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N</t>
    </r>
    <r>
      <rPr>
        <vertAlign val="subscript"/>
        <sz val="9"/>
        <color rgb="FF000000"/>
        <rFont val="Times New Roman"/>
        <family val="1"/>
      </rPr>
      <t>2</t>
    </r>
    <r>
      <rPr>
        <sz val="9"/>
        <color rgb="FF000000"/>
        <rFont val="Times New Roman"/>
        <family val="1"/>
      </rPr>
      <t>O emissions including N</t>
    </r>
    <r>
      <rPr>
        <vertAlign val="subscript"/>
        <sz val="9"/>
        <color rgb="FF000000"/>
        <rFont val="Times New Roman"/>
        <family val="1"/>
      </rPr>
      <t>2</t>
    </r>
    <r>
      <rPr>
        <sz val="9"/>
        <color rgb="FF000000"/>
        <rFont val="Times New Roman"/>
        <family val="1"/>
      </rPr>
      <t>O from LULUCF</t>
    </r>
  </si>
  <si>
    <r>
      <rPr>
        <sz val="9"/>
        <rFont val="Times New Roman"/>
        <family val="1"/>
      </rPr>
      <t>N</t>
    </r>
    <r>
      <rPr>
        <vertAlign val="subscript"/>
        <sz val="9"/>
        <color rgb="FF000000"/>
        <rFont val="Times New Roman"/>
        <family val="1"/>
      </rPr>
      <t>2</t>
    </r>
    <r>
      <rPr>
        <sz val="9"/>
        <color rgb="FF000000"/>
        <rFont val="Times New Roman"/>
        <family val="1"/>
      </rPr>
      <t>O emissions excluding N</t>
    </r>
    <r>
      <rPr>
        <vertAlign val="subscript"/>
        <sz val="9"/>
        <color rgb="FF000000"/>
        <rFont val="Times New Roman"/>
        <family val="1"/>
      </rPr>
      <t>2</t>
    </r>
    <r>
      <rPr>
        <sz val="9"/>
        <color rgb="FF000000"/>
        <rFont val="Times New Roman"/>
        <family val="1"/>
      </rPr>
      <t>O from LULUCF</t>
    </r>
  </si>
  <si>
    <r>
      <rPr>
        <sz val="9"/>
        <rFont val="Times New Roman"/>
        <family val="1"/>
      </rPr>
      <t>HFCs</t>
    </r>
  </si>
  <si>
    <r>
      <rPr>
        <sz val="9"/>
        <rFont val="Times New Roman"/>
        <family val="1"/>
      </rPr>
      <t>PFCs</t>
    </r>
  </si>
  <si>
    <r>
      <rPr>
        <sz val="9"/>
        <rFont val="Times New Roman"/>
        <family val="1"/>
      </rPr>
      <t>SF</t>
    </r>
    <r>
      <rPr>
        <vertAlign val="subscript"/>
        <sz val="9"/>
        <color rgb="FF000000"/>
        <rFont val="Times New Roman"/>
        <family val="1"/>
      </rPr>
      <t>6</t>
    </r>
  </si>
  <si>
    <r>
      <rPr>
        <sz val="9"/>
        <rFont val="Times New Roman"/>
        <family val="1"/>
      </rPr>
      <t>NF</t>
    </r>
    <r>
      <rPr>
        <vertAlign val="subscript"/>
        <sz val="9"/>
        <color rgb="FF000000"/>
        <rFont val="Times New Roman"/>
        <family val="1"/>
      </rPr>
      <t>3</t>
    </r>
  </si>
  <si>
    <t xml:space="preserve">Total with LULUCF </t>
  </si>
  <si>
    <t>Total without LULUCF</t>
  </si>
  <si>
    <r>
      <t xml:space="preserve">a </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</si>
  <si>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</si>
  <si>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</si>
  <si>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family val="1"/>
      </rPr>
      <t xml:space="preserve">  </t>
    </r>
    <r>
      <rPr>
        <sz val="9"/>
        <color rgb="FF000000"/>
        <rFont val="Times New Roman"/>
        <family val="1"/>
      </rPr>
      <t xml:space="preserve"> In accordance with para. 82(f) of the MPGs.</t>
    </r>
  </si>
  <si>
    <t>Documentation box</t>
  </si>
  <si>
    <t>Flexibility: In projection, Rwanda didn't provided the details on gas by gas and sectors details</t>
  </si>
  <si>
    <r>
      <t xml:space="preserve">9. Information on projections of greenhouse gas emissions and removals under a ‘without measures’ scenario </t>
    </r>
    <r>
      <rPr>
        <b/>
        <vertAlign val="superscript"/>
        <sz val="12"/>
        <rFont val="Times New Roman"/>
        <family val="1"/>
      </rPr>
      <t>a, b</t>
    </r>
  </si>
  <si>
    <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</si>
  <si>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</si>
  <si>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c</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</si>
  <si>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d</t>
    </r>
    <r>
      <rPr>
        <vertAlign val="superscript"/>
        <sz val="9"/>
        <color rgb="FF000000"/>
        <rFont val="Times New Roman"/>
        <family val="1"/>
      </rPr>
      <t xml:space="preserve">   </t>
    </r>
    <r>
      <rPr>
        <sz val="9"/>
        <color rgb="FF000000"/>
        <rFont val="Times New Roman"/>
        <family val="1"/>
      </rPr>
      <t xml:space="preserve"> In accordance with para. 82(f) of the MPGs.</t>
    </r>
  </si>
  <si>
    <r>
      <t>10. Projections of key indicators</t>
    </r>
    <r>
      <rPr>
        <b/>
        <i/>
        <vertAlign val="superscript"/>
        <sz val="12"/>
        <color rgb="FF000000"/>
        <rFont val="Times New Roman"/>
        <family val="1"/>
      </rPr>
      <t>a</t>
    </r>
    <r>
      <rPr>
        <b/>
        <vertAlign val="superscript"/>
        <sz val="12"/>
        <color rgb="FF000000"/>
        <rFont val="Times New Roman"/>
        <family val="1"/>
      </rPr>
      <t xml:space="preserve">, </t>
    </r>
    <r>
      <rPr>
        <b/>
        <i/>
        <vertAlign val="superscript"/>
        <sz val="12"/>
        <color rgb="FF000000"/>
        <rFont val="Times New Roman"/>
        <family val="1"/>
      </rPr>
      <t>b</t>
    </r>
  </si>
  <si>
    <r>
      <t>Key indicator(s)</t>
    </r>
    <r>
      <rPr>
        <i/>
        <vertAlign val="superscript"/>
        <sz val="9"/>
        <color rgb="FF000000"/>
        <rFont val="Times New Roman"/>
        <family val="1"/>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</si>
  <si>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</si>
  <si>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</si>
  <si>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family val="1"/>
      </rPr>
      <t>d</t>
    </r>
  </si>
  <si>
    <t>1.1.</t>
  </si>
  <si>
    <r>
      <t>Notes</t>
    </r>
    <r>
      <rPr>
        <sz val="9"/>
        <color rgb="FF000000"/>
        <rFont val="Times New Roman"/>
        <family val="1"/>
      </rPr>
      <t>:</t>
    </r>
    <r>
      <rPr>
        <i/>
        <sz val="9"/>
        <color rgb="FF000000"/>
        <rFont val="Times New Roman"/>
        <family val="1"/>
      </rPr>
      <t xml:space="preserve"> </t>
    </r>
    <r>
      <rPr>
        <sz val="9"/>
        <color rgb="FF000000"/>
        <rFont val="Times New Roman"/>
        <family val="1"/>
      </rPr>
      <t>The Party could add rows for each additional key indicator.</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</si>
  <si>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</si>
  <si>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c</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also provide projections of key indicators to determine progress towards its NDC under Article 4 of the Paris Agreement (para. 97 of the MPGs).</t>
    </r>
  </si>
  <si>
    <r>
      <t>d</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</si>
  <si>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vertAlign val="superscript"/>
        <sz val="12"/>
        <color rgb="FF000000"/>
        <rFont val="Times New Roman"/>
        <family val="1"/>
      </rPr>
      <t>a, b</t>
    </r>
  </si>
  <si>
    <r>
      <t>Key underlying assumptions and parameters</t>
    </r>
    <r>
      <rPr>
        <i/>
        <vertAlign val="superscript"/>
        <sz val="9"/>
        <color rgb="FF000000"/>
        <rFont val="Times New Roman"/>
        <family val="1"/>
      </rPr>
      <t>c</t>
    </r>
  </si>
  <si>
    <r>
      <t>Projections of underlying assumption/parameters</t>
    </r>
    <r>
      <rPr>
        <i/>
        <vertAlign val="superscript"/>
        <sz val="9"/>
        <rFont val="Times New Roman"/>
        <family val="1"/>
      </rPr>
      <t>d</t>
    </r>
  </si>
  <si>
    <t>GDP</t>
  </si>
  <si>
    <t>Million USD</t>
  </si>
  <si>
    <t>Population</t>
  </si>
  <si>
    <t>Millions</t>
  </si>
  <si>
    <t>GDP growth rate</t>
  </si>
  <si>
    <t>%</t>
  </si>
  <si>
    <t>Population growth rate</t>
  </si>
  <si>
    <r>
      <t>Note</t>
    </r>
    <r>
      <rPr>
        <sz val="9"/>
        <color rgb="FF000000"/>
        <rFont val="Times New Roman"/>
        <family val="1"/>
      </rPr>
      <t>:</t>
    </r>
    <r>
      <rPr>
        <i/>
        <sz val="9"/>
        <color rgb="FF000000"/>
        <rFont val="Times New Roman"/>
        <family val="1"/>
      </rPr>
      <t xml:space="preserve"> </t>
    </r>
    <r>
      <rPr>
        <sz val="9"/>
        <color rgb="FF000000"/>
        <rFont val="Times New Roman"/>
        <family val="1"/>
      </rPr>
      <t xml:space="preserve">The Party could add rows for each additional key underlying assumptions and parameters.    </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</si>
  <si>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</si>
  <si>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</si>
  <si>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</si>
  <si>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family val="1"/>
      </rPr>
      <t xml:space="preserve">   </t>
    </r>
    <r>
      <rPr>
        <sz val="9"/>
        <color rgb="FF000000"/>
        <rFont val="Times New Roman"/>
        <family val="1"/>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</si>
  <si>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vertAlign val="superscript"/>
        <sz val="12"/>
        <rFont val="Times New Roman"/>
        <family val="1"/>
      </rPr>
      <t>a</t>
    </r>
  </si>
  <si>
    <r>
      <t>Sectors and activities associated with the response measures</t>
    </r>
    <r>
      <rPr>
        <i/>
        <vertAlign val="superscript"/>
        <sz val="9"/>
        <color rgb="FF000000"/>
        <rFont val="Times New Roman"/>
        <family val="1"/>
      </rPr>
      <t>b</t>
    </r>
  </si>
  <si>
    <r>
      <t>Social and economic consequences of the response measures</t>
    </r>
    <r>
      <rPr>
        <i/>
        <vertAlign val="superscript"/>
        <sz val="9"/>
        <rFont val="Times New Roman"/>
        <family val="1"/>
      </rPr>
      <t xml:space="preserve">c </t>
    </r>
  </si>
  <si>
    <r>
      <t>Challenges in and barriers to addressing the consequences</t>
    </r>
    <r>
      <rPr>
        <i/>
        <vertAlign val="superscript"/>
        <sz val="9"/>
        <rFont val="Times New Roman"/>
        <family val="1"/>
      </rPr>
      <t>d</t>
    </r>
  </si>
  <si>
    <r>
      <t>Actions to address the consequences</t>
    </r>
    <r>
      <rPr>
        <i/>
        <vertAlign val="superscript"/>
        <sz val="9"/>
        <rFont val="Times New Roman"/>
        <family val="1"/>
      </rPr>
      <t>e</t>
    </r>
  </si>
  <si>
    <r>
      <t>a</t>
    </r>
    <r>
      <rPr>
        <vertAlign val="superscript"/>
        <sz val="9"/>
        <color rgb="FF000000"/>
        <rFont val="Times New Roman"/>
        <family val="1"/>
      </rPr>
      <t xml:space="preserve">   </t>
    </r>
    <r>
      <rPr>
        <sz val="9"/>
        <color rgb="FF000000"/>
        <rFont val="Times New Roman"/>
        <family val="1"/>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</si>
  <si>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vertAlign val="superscript"/>
        <sz val="9"/>
        <color rgb="FF000000"/>
        <rFont val="Times New Roman"/>
        <family val="1"/>
      </rPr>
      <t xml:space="preserve">   </t>
    </r>
    <r>
      <rPr>
        <sz val="9"/>
        <color rgb="FF000000"/>
        <rFont val="Times New Roman"/>
        <family val="1"/>
      </rPr>
      <t xml:space="preserve"> In accordance with para. 78(a) of the MPGs.</t>
    </r>
  </si>
  <si>
    <r>
      <t>c</t>
    </r>
    <r>
      <rPr>
        <vertAlign val="superscript"/>
        <sz val="9"/>
        <color rgb="FF000000"/>
        <rFont val="Times New Roman"/>
        <family val="1"/>
      </rPr>
      <t xml:space="preserve">   </t>
    </r>
    <r>
      <rPr>
        <sz val="9"/>
        <color rgb="FF000000"/>
        <rFont val="Times New Roman"/>
        <family val="1"/>
      </rPr>
      <t xml:space="preserve"> In accordance with para. 78(b) of the MPGs.</t>
    </r>
  </si>
  <si>
    <r>
      <t>d</t>
    </r>
    <r>
      <rPr>
        <vertAlign val="superscript"/>
        <sz val="9"/>
        <color rgb="FF000000"/>
        <rFont val="Times New Roman"/>
        <family val="1"/>
      </rPr>
      <t xml:space="preserve">   </t>
    </r>
    <r>
      <rPr>
        <sz val="9"/>
        <color rgb="FF000000"/>
        <rFont val="Times New Roman"/>
        <family val="1"/>
      </rPr>
      <t xml:space="preserve"> In accordance with para. 78(c) of the MPGs.</t>
    </r>
  </si>
  <si>
    <r>
      <t>e</t>
    </r>
    <r>
      <rPr>
        <sz val="9"/>
        <color rgb="FF000000"/>
        <rFont val="Times New Roman"/>
        <family val="1"/>
      </rPr>
      <t xml:space="preserve"> </t>
    </r>
    <r>
      <rPr>
        <vertAlign val="superscript"/>
        <sz val="9"/>
        <color rgb="FF000000"/>
        <rFont val="Times New Roman"/>
        <family val="1"/>
      </rPr>
      <t xml:space="preserve">  </t>
    </r>
    <r>
      <rPr>
        <sz val="9"/>
        <color rgb="FF000000"/>
        <rFont val="Times New Roman"/>
        <family val="1"/>
      </rPr>
      <t xml:space="preserve"> In accordance with para. 78(d) of the MPGs.</t>
    </r>
  </si>
  <si>
    <t>BioLite Africa Improved Stove Program (VCS4151)</t>
  </si>
  <si>
    <t>Bb Energy - Improved Cookstove Project in Rwanda (VCS3654)</t>
  </si>
  <si>
    <t>Rwanda added the specifi projects in which its issued emission reduction were authorized as ITMOs</t>
  </si>
  <si>
    <t>Rwanda considered the year in which the figures of ITMOs was issued</t>
  </si>
  <si>
    <t>DelAgua Clean Cooking Grouped Project (VSC2749)</t>
  </si>
  <si>
    <t>DelAgua Improved Cookstove Grouped Project (VSC3699)</t>
  </si>
  <si>
    <t>DelAgua Clean Cooking Grouped Project in Rwanda (VSC4150)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</si>
</sst>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General"/>
  </numFmts>
  <fonts count="63"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sz val="9"/>
      <color rgb="FF000000"/>
      <name val="Times New Roman"/>
      <family val="1"/>
    </font>
    <font>
      <i/>
      <vertAlign val="superscript"/>
      <sz val="9"/>
      <color rgb="FF000000"/>
      <name val="Times New Roman"/>
      <family val="1"/>
    </font>
    <font>
      <i/>
      <sz val="9"/>
      <color theme="0" tint="-0.34998626667073579"/>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vertAlign val="superscript"/>
      <sz val="9"/>
      <color theme="1"/>
      <name val="Times New Roman"/>
      <family val="1"/>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sz val="11"/>
      <color theme="10"/>
      <name val="Calibri"/>
      <family val="2"/>
      <scheme val="minor"/>
    </font>
    <font>
      <u/>
      <sz val="10"/>
      <color theme="1"/>
      <name val="Times New Roman"/>
      <family val="1"/>
    </font>
    <font>
      <sz val="9"/>
      <color theme="1"/>
      <name val="Arial"/>
      <family val="2"/>
    </font>
    <font>
      <vertAlign val="superscript"/>
      <sz val="9"/>
      <color rgb="FF000000"/>
      <name val="Times New Roman"/>
      <family val="1"/>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sz val="10"/>
      <color rgb="FFFF0000"/>
      <name val="Times New Roman"/>
      <family val="1"/>
    </font>
    <font>
      <b/>
      <i/>
      <vertAlign val="superscript"/>
      <sz val="12"/>
      <name val="Times New Roman"/>
      <family val="1"/>
    </font>
    <font>
      <i/>
      <vertAlign val="superscript"/>
      <sz val="10"/>
      <name val="Times New Roman"/>
      <family val="1"/>
    </font>
    <font>
      <vertAlign val="superscript"/>
      <sz val="11"/>
      <color rgb="FF000000"/>
      <name val="Calibri"/>
      <family val="2"/>
    </font>
    <font>
      <sz val="11"/>
      <color rgb="FF000000"/>
      <name val="Calibri"/>
      <family val="2"/>
    </font>
    <font>
      <i/>
      <vertAlign val="superscript"/>
      <sz val="9"/>
      <name val="Times New Roman"/>
      <family val="1"/>
    </font>
    <font>
      <i/>
      <sz val="9"/>
      <name val="Times New Roman"/>
      <family val="1"/>
    </font>
    <font>
      <vertAlign val="subscript"/>
      <sz val="9"/>
      <name val="Times New Roman"/>
      <family val="1"/>
    </font>
    <font>
      <sz val="9"/>
      <name val="Times New Roman"/>
      <family val="1"/>
    </font>
    <font>
      <b/>
      <vertAlign val="superscript"/>
      <sz val="12"/>
      <name val="Times New Roman"/>
      <family val="1"/>
    </font>
    <font>
      <i/>
      <vertAlign val="superscript"/>
      <sz val="11"/>
      <name val="Times New Roman"/>
      <family val="1"/>
    </font>
    <font>
      <i/>
      <vertAlign val="subscript"/>
      <sz val="9"/>
      <name val="Times New Roman"/>
      <family val="1"/>
    </font>
    <font>
      <b/>
      <sz val="9"/>
      <name val="Times New Roman"/>
      <family val="1"/>
    </font>
    <font>
      <vertAlign val="superscript"/>
      <sz val="9"/>
      <name val="Times New Roman"/>
      <family val="1"/>
    </font>
    <font>
      <b/>
      <vertAlign val="subscript"/>
      <sz val="9"/>
      <name val="Times New Roman"/>
      <family val="1"/>
    </font>
    <font>
      <b/>
      <vertAlign val="superscript"/>
      <sz val="9"/>
      <name val="Times New Roman"/>
      <family val="1"/>
    </font>
    <font>
      <vertAlign val="subscript"/>
      <sz val="9"/>
      <color rgb="FF000000"/>
      <name val="Times New Roman"/>
      <family val="1"/>
    </font>
    <font>
      <b/>
      <vertAlign val="superscript"/>
      <sz val="12"/>
      <color rgb="FF000000"/>
      <name val="Times New Roman"/>
      <family val="1"/>
    </font>
    <font>
      <i/>
      <vertAlign val="subscript"/>
      <sz val="9"/>
      <color rgb="FF000000"/>
      <name val="Times New Roman"/>
      <family val="1"/>
    </font>
    <font>
      <b/>
      <i/>
      <vertAlign val="superscript"/>
      <sz val="9"/>
      <name val="Times New Roman"/>
      <family val="1"/>
    </font>
    <font>
      <b/>
      <i/>
      <vertAlign val="superscript"/>
      <sz val="12"/>
      <color rgb="FF000000"/>
      <name val="Times New Roman"/>
      <family val="1"/>
    </font>
    <font>
      <i/>
      <vertAlign val="superscript"/>
      <sz val="11"/>
      <color rgb="FF000000"/>
      <name val="Calibri"/>
      <family val="2"/>
    </font>
    <font>
      <sz val="9"/>
      <color theme="5" tint="-0.249977111117893"/>
      <name val="Times New Roman"/>
      <family val="1"/>
    </font>
  </fonts>
  <fills count="7">
    <fill>
      <patternFill patternType="none"/>
    </fill>
    <fill>
      <patternFill patternType="gray125"/>
    </fill>
    <fill>
      <patternFill patternType="solid">
        <fgColor theme="0" tint="-0.14999847407452621"/>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s>
  <borders count="4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8"/>
    <xf numFmtId="0" fontId="6" fillId="0" borderId="43"/>
  </cellStyleXfs>
  <cellXfs count="291">
    <xf numFmtId="0" fontId="0" fillId="0" borderId="0" xfId="0"/>
    <xf numFmtId="0" fontId="1" fillId="0" borderId="0" xfId="0" applyFont="1"/>
    <xf numFmtId="0" fontId="2" fillId="0" borderId="0" xfId="1"/>
    <xf numFmtId="0" fontId="3" fillId="0" borderId="0" xfId="0" applyFont="1" applyAlignment="1">
      <alignment horizontal="center"/>
    </xf>
    <xf numFmtId="0" fontId="3" fillId="0" borderId="0" xfId="0" applyFont="1" applyAlignment="1">
      <alignment horizontal="center" vertical="top"/>
    </xf>
    <xf numFmtId="0" fontId="5" fillId="0" borderId="0" xfId="1" applyFont="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wrapText="1"/>
    </xf>
    <xf numFmtId="0" fontId="0" fillId="0" borderId="0" xfId="0" applyAlignment="1">
      <alignment wrapText="1"/>
    </xf>
    <xf numFmtId="0" fontId="8" fillId="0" borderId="0" xfId="0" applyFont="1" applyAlignment="1">
      <alignment horizontal="center" vertical="top"/>
    </xf>
    <xf numFmtId="0" fontId="6" fillId="0" borderId="0" xfId="0" applyFont="1"/>
    <xf numFmtId="0" fontId="9" fillId="0" borderId="0" xfId="2" applyAlignment="1">
      <alignment horizontal="left"/>
    </xf>
    <xf numFmtId="0" fontId="3" fillId="0" borderId="0" xfId="0" applyFont="1"/>
    <xf numFmtId="0" fontId="10" fillId="0" borderId="0" xfId="0" applyFont="1"/>
    <xf numFmtId="0" fontId="2" fillId="0" borderId="0" xfId="1" applyAlignment="1">
      <alignment horizontal="left"/>
    </xf>
    <xf numFmtId="0" fontId="10" fillId="0" borderId="0" xfId="2" applyFont="1" applyAlignment="1">
      <alignment horizontal="left"/>
    </xf>
    <xf numFmtId="0" fontId="3" fillId="0" borderId="0" xfId="2" applyFont="1" applyAlignment="1">
      <alignment horizontal="left"/>
    </xf>
    <xf numFmtId="0" fontId="10" fillId="0" borderId="0" xfId="2" applyFont="1" applyAlignment="1">
      <alignment horizontal="left"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2" fillId="0" borderId="3" xfId="0" applyFont="1" applyBorder="1" applyAlignment="1">
      <alignment vertical="center" wrapText="1"/>
    </xf>
    <xf numFmtId="0" fontId="6" fillId="0" borderId="4" xfId="0" applyFont="1" applyBorder="1" applyAlignment="1">
      <alignment vertical="top" wrapText="1"/>
    </xf>
    <xf numFmtId="0" fontId="6" fillId="0" borderId="4" xfId="0" applyFont="1" applyBorder="1" applyAlignment="1">
      <alignment horizontal="left" vertical="top" wrapText="1"/>
    </xf>
    <xf numFmtId="0" fontId="12" fillId="0" borderId="5" xfId="0" applyFont="1" applyBorder="1" applyAlignment="1">
      <alignment vertical="center" wrapText="1"/>
    </xf>
    <xf numFmtId="0" fontId="6" fillId="0" borderId="6" xfId="0" applyFont="1" applyBorder="1" applyAlignment="1">
      <alignment horizontal="left" vertical="top" wrapText="1"/>
    </xf>
    <xf numFmtId="0" fontId="11" fillId="0" borderId="0" xfId="0" applyFont="1" applyAlignment="1">
      <alignment vertical="top"/>
    </xf>
    <xf numFmtId="0" fontId="13" fillId="0" borderId="0" xfId="0" applyFont="1" applyAlignment="1">
      <alignment vertical="top"/>
    </xf>
    <xf numFmtId="0" fontId="14" fillId="0" borderId="0" xfId="0" applyFont="1" applyAlignment="1">
      <alignment horizontal="left" vertical="top"/>
    </xf>
    <xf numFmtId="0" fontId="15" fillId="0" borderId="0" xfId="0" applyFont="1" applyAlignment="1">
      <alignment horizontal="left" vertical="top"/>
    </xf>
    <xf numFmtId="0" fontId="6" fillId="0" borderId="0" xfId="0" applyFont="1" applyAlignment="1">
      <alignment horizontal="left" vertical="top"/>
    </xf>
    <xf numFmtId="0" fontId="9" fillId="3" borderId="0" xfId="2" applyFill="1" applyAlignment="1">
      <alignment horizontal="left"/>
    </xf>
    <xf numFmtId="0" fontId="2" fillId="3" borderId="0" xfId="1" applyFill="1" applyAlignment="1">
      <alignment horizontal="left"/>
    </xf>
    <xf numFmtId="0" fontId="10" fillId="3" borderId="0" xfId="2" applyFont="1" applyFill="1" applyAlignment="1">
      <alignment horizontal="left"/>
    </xf>
    <xf numFmtId="0" fontId="3" fillId="3" borderId="0" xfId="2" applyFont="1" applyFill="1" applyAlignment="1">
      <alignment horizontal="left"/>
    </xf>
    <xf numFmtId="0" fontId="10" fillId="3" borderId="0" xfId="2" applyFont="1" applyFill="1" applyAlignment="1">
      <alignment horizontal="left" wrapText="1"/>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6" fillId="0" borderId="3" xfId="0" applyFont="1" applyBorder="1" applyAlignment="1">
      <alignment vertical="top" wrapText="1"/>
    </xf>
    <xf numFmtId="0" fontId="16" fillId="0" borderId="3" xfId="0" applyFont="1" applyBorder="1" applyAlignment="1">
      <alignment horizontal="left" vertical="top" wrapText="1" indent="2"/>
    </xf>
    <xf numFmtId="0" fontId="16" fillId="0" borderId="5" xfId="3" applyAlignment="1">
      <alignment horizontal="left" vertical="top" wrapText="1" indent="2"/>
    </xf>
    <xf numFmtId="0" fontId="11" fillId="4" borderId="0" xfId="0" applyFont="1" applyFill="1" applyAlignment="1">
      <alignment vertical="top" wrapText="1"/>
    </xf>
    <xf numFmtId="0" fontId="13" fillId="4" borderId="0" xfId="0" applyFont="1" applyFill="1" applyAlignment="1">
      <alignment vertical="top" wrapText="1"/>
    </xf>
    <xf numFmtId="0" fontId="14" fillId="0" borderId="0" xfId="0" applyFont="1" applyAlignment="1">
      <alignment horizontal="left" vertical="top" wrapText="1"/>
    </xf>
    <xf numFmtId="0" fontId="17" fillId="0" borderId="0" xfId="0" applyFont="1" applyAlignment="1">
      <alignment vertical="top"/>
    </xf>
    <xf numFmtId="0" fontId="3" fillId="2" borderId="1" xfId="0" applyFont="1" applyFill="1" applyBorder="1" applyAlignment="1">
      <alignment horizontal="left" vertical="top"/>
    </xf>
    <xf numFmtId="0" fontId="11" fillId="2" borderId="2" xfId="0" applyFont="1" applyFill="1" applyBorder="1" applyAlignment="1">
      <alignment horizontal="center" vertical="top"/>
    </xf>
    <xf numFmtId="0" fontId="11" fillId="2" borderId="9" xfId="0" applyFont="1" applyFill="1" applyBorder="1" applyAlignment="1">
      <alignment vertical="top" wrapText="1"/>
    </xf>
    <xf numFmtId="0" fontId="18" fillId="2" borderId="10" xfId="0" applyFont="1" applyFill="1" applyBorder="1" applyAlignment="1">
      <alignment horizontal="left" vertical="top"/>
    </xf>
    <xf numFmtId="0" fontId="6" fillId="0" borderId="3" xfId="0" applyFont="1" applyBorder="1" applyAlignment="1">
      <alignment horizontal="left" vertical="top" wrapText="1" indent="1"/>
    </xf>
    <xf numFmtId="0" fontId="6" fillId="0" borderId="4" xfId="0" applyFont="1" applyBorder="1" applyAlignment="1">
      <alignment horizontal="left" vertical="top"/>
    </xf>
    <xf numFmtId="0" fontId="14" fillId="2" borderId="11" xfId="3" applyFont="1" applyFill="1" applyBorder="1" applyAlignment="1">
      <alignment horizontal="left" vertical="top" wrapText="1"/>
    </xf>
    <xf numFmtId="0" fontId="6" fillId="2" borderId="12" xfId="0" applyFont="1" applyFill="1" applyBorder="1" applyAlignment="1">
      <alignment horizontal="left" vertical="top" wrapText="1"/>
    </xf>
    <xf numFmtId="0" fontId="6" fillId="0" borderId="13" xfId="0" applyFont="1" applyBorder="1" applyAlignment="1">
      <alignment horizontal="left" vertical="top" wrapText="1" indent="1"/>
    </xf>
    <xf numFmtId="0" fontId="11" fillId="2" borderId="9" xfId="0" applyFont="1" applyFill="1" applyBorder="1" applyAlignment="1">
      <alignment horizontal="left" vertical="top" wrapText="1"/>
    </xf>
    <xf numFmtId="0" fontId="11" fillId="2" borderId="9" xfId="3" applyFont="1" applyFill="1" applyBorder="1" applyAlignment="1">
      <alignment horizontal="left" vertical="top" wrapText="1"/>
    </xf>
    <xf numFmtId="0" fontId="6" fillId="2" borderId="14" xfId="0" applyFont="1" applyFill="1" applyBorder="1" applyAlignment="1">
      <alignment horizontal="left" vertical="top" wrapText="1"/>
    </xf>
    <xf numFmtId="0" fontId="13" fillId="0" borderId="0" xfId="3" applyFont="1" applyBorder="1" applyAlignment="1">
      <alignment horizontal="left" vertical="top" wrapText="1" indent="2"/>
    </xf>
    <xf numFmtId="0" fontId="18" fillId="0" borderId="0" xfId="0" applyFont="1" applyAlignment="1">
      <alignment vertical="top"/>
    </xf>
    <xf numFmtId="0" fontId="16" fillId="0" borderId="0" xfId="3" applyBorder="1" applyAlignment="1">
      <alignment horizontal="left" vertical="top"/>
    </xf>
    <xf numFmtId="0" fontId="11" fillId="4" borderId="0" xfId="0" applyFont="1" applyFill="1"/>
    <xf numFmtId="164" fontId="6" fillId="0" borderId="0" xfId="0" applyNumberFormat="1" applyFont="1"/>
    <xf numFmtId="14" fontId="6" fillId="0" borderId="0" xfId="0" applyNumberFormat="1" applyFont="1"/>
    <xf numFmtId="0" fontId="9" fillId="0" borderId="0" xfId="2"/>
    <xf numFmtId="0" fontId="9" fillId="3" borderId="0" xfId="2" applyFill="1" applyAlignment="1">
      <alignment wrapText="1"/>
    </xf>
    <xf numFmtId="0" fontId="19" fillId="3" borderId="0" xfId="2" applyFont="1" applyFill="1" applyAlignment="1">
      <alignment horizontal="left"/>
    </xf>
    <xf numFmtId="0" fontId="11" fillId="4" borderId="0" xfId="0" applyFont="1" applyFill="1" applyAlignment="1">
      <alignment horizontal="left" vertical="top"/>
    </xf>
    <xf numFmtId="0" fontId="11" fillId="2" borderId="15" xfId="0" applyFont="1" applyFill="1" applyBorder="1" applyAlignment="1">
      <alignment horizontal="left" vertical="top"/>
    </xf>
    <xf numFmtId="0" fontId="11" fillId="2" borderId="16" xfId="0" applyFont="1" applyFill="1" applyBorder="1" applyAlignment="1">
      <alignment horizontal="left" vertical="top"/>
    </xf>
    <xf numFmtId="0" fontId="20" fillId="4" borderId="0" xfId="0" applyFont="1" applyFill="1" applyAlignment="1">
      <alignment vertical="top"/>
    </xf>
    <xf numFmtId="0" fontId="21" fillId="2" borderId="14" xfId="0" applyFont="1" applyFill="1" applyBorder="1" applyAlignment="1">
      <alignment horizontal="left" vertical="top" wrapText="1"/>
    </xf>
    <xf numFmtId="0" fontId="20" fillId="4" borderId="0" xfId="0" applyFont="1" applyFill="1" applyAlignment="1">
      <alignment horizontal="left" vertical="top"/>
    </xf>
    <xf numFmtId="0" fontId="6" fillId="0" borderId="3" xfId="0" applyFont="1" applyBorder="1" applyAlignment="1">
      <alignment horizontal="left" vertical="top" wrapText="1" indent="2"/>
    </xf>
    <xf numFmtId="0" fontId="14" fillId="4" borderId="0" xfId="3" applyFont="1" applyFill="1" applyBorder="1" applyAlignment="1">
      <alignment horizontal="left" vertical="top"/>
    </xf>
    <xf numFmtId="0" fontId="11" fillId="2" borderId="3" xfId="0" applyFont="1" applyFill="1" applyBorder="1" applyAlignment="1">
      <alignment horizontal="left" vertical="center" wrapText="1"/>
    </xf>
    <xf numFmtId="0" fontId="6" fillId="2" borderId="4" xfId="0" applyFont="1" applyFill="1" applyBorder="1" applyAlignment="1">
      <alignment horizontal="left" vertical="top" wrapText="1"/>
    </xf>
    <xf numFmtId="0" fontId="13" fillId="4" borderId="0" xfId="0" applyFont="1" applyFill="1" applyAlignment="1">
      <alignment vertical="top"/>
    </xf>
    <xf numFmtId="0" fontId="13" fillId="4" borderId="0" xfId="0" applyFont="1" applyFill="1" applyAlignment="1">
      <alignment horizontal="left" vertical="top"/>
    </xf>
    <xf numFmtId="0" fontId="22" fillId="0" borderId="0" xfId="0" applyFont="1" applyAlignment="1">
      <alignment horizontal="center"/>
    </xf>
    <xf numFmtId="0" fontId="6" fillId="0" borderId="3" xfId="0" applyFont="1" applyBorder="1" applyAlignment="1">
      <alignment horizontal="left" vertical="center" wrapText="1" indent="2"/>
    </xf>
    <xf numFmtId="0" fontId="11" fillId="2" borderId="3" xfId="0" applyFont="1" applyFill="1" applyBorder="1" applyAlignment="1">
      <alignment horizontal="left" vertical="center" wrapText="1" indent="2"/>
    </xf>
    <xf numFmtId="0" fontId="6" fillId="0" borderId="3" xfId="4" applyAlignment="1">
      <alignment horizontal="left" vertical="center" wrapText="1" indent="5"/>
    </xf>
    <xf numFmtId="0" fontId="11" fillId="2" borderId="3" xfId="4" applyFont="1" applyFill="1" applyAlignment="1">
      <alignment horizontal="left" vertical="center" wrapText="1" indent="5"/>
    </xf>
    <xf numFmtId="0" fontId="11" fillId="2" borderId="3" xfId="0" applyFont="1" applyFill="1" applyBorder="1" applyAlignment="1">
      <alignment horizontal="left" vertical="top" wrapText="1" indent="2"/>
    </xf>
    <xf numFmtId="0" fontId="6" fillId="2" borderId="4" xfId="0" applyFont="1" applyFill="1" applyBorder="1" applyAlignment="1">
      <alignment horizontal="left" vertical="top"/>
    </xf>
    <xf numFmtId="0" fontId="11" fillId="2" borderId="3" xfId="0" applyFont="1" applyFill="1" applyBorder="1" applyAlignment="1">
      <alignment vertical="center" wrapText="1"/>
    </xf>
    <xf numFmtId="0" fontId="6" fillId="0" borderId="3" xfId="0" applyFont="1" applyBorder="1" applyAlignment="1">
      <alignment horizontal="left" vertical="top" wrapText="1" indent="3"/>
    </xf>
    <xf numFmtId="0" fontId="6" fillId="0" borderId="5" xfId="0" applyFont="1" applyBorder="1" applyAlignment="1">
      <alignment horizontal="left" vertical="top" wrapText="1" indent="3"/>
    </xf>
    <xf numFmtId="0" fontId="23" fillId="0" borderId="0" xfId="0" applyFont="1" applyAlignment="1">
      <alignment horizontal="left" vertical="top" wrapText="1"/>
    </xf>
    <xf numFmtId="0" fontId="6" fillId="0" borderId="0" xfId="0" applyFont="1" applyAlignment="1">
      <alignment horizontal="left" vertical="top" wrapText="1"/>
    </xf>
    <xf numFmtId="0" fontId="14" fillId="0" borderId="0" xfId="0" applyFont="1" applyAlignment="1">
      <alignment vertical="top"/>
    </xf>
    <xf numFmtId="0" fontId="15" fillId="0" borderId="0" xfId="0" applyFont="1" applyAlignment="1">
      <alignment vertical="top"/>
    </xf>
    <xf numFmtId="0" fontId="16" fillId="0" borderId="0" xfId="3" applyBorder="1" applyAlignment="1">
      <alignment horizontal="left" vertical="top" wrapText="1"/>
    </xf>
    <xf numFmtId="0" fontId="6" fillId="2" borderId="17" xfId="0" applyFont="1" applyFill="1" applyBorder="1"/>
    <xf numFmtId="0" fontId="9" fillId="3" borderId="0" xfId="2" applyFill="1"/>
    <xf numFmtId="0" fontId="24" fillId="3" borderId="0" xfId="1" applyFont="1" applyFill="1" applyAlignment="1">
      <alignment horizontal="left"/>
    </xf>
    <xf numFmtId="0" fontId="24" fillId="3" borderId="0" xfId="1" applyFont="1" applyFill="1" applyAlignment="1">
      <alignment horizontal="left" wrapText="1"/>
    </xf>
    <xf numFmtId="0" fontId="3" fillId="3" borderId="0" xfId="2" applyFont="1" applyFill="1" applyAlignment="1">
      <alignment horizontal="left" wrapText="1"/>
    </xf>
    <xf numFmtId="0" fontId="3" fillId="2" borderId="18" xfId="0" applyFont="1" applyFill="1" applyBorder="1" applyAlignment="1">
      <alignment vertical="center" wrapText="1"/>
    </xf>
    <xf numFmtId="0" fontId="11" fillId="2" borderId="19"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0" borderId="0" xfId="0" applyFont="1" applyAlignment="1">
      <alignment wrapText="1"/>
    </xf>
    <xf numFmtId="0" fontId="3" fillId="2" borderId="9" xfId="0" applyFont="1" applyFill="1" applyBorder="1" applyAlignment="1">
      <alignment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23" xfId="0" applyFont="1" applyFill="1" applyBorder="1" applyAlignment="1">
      <alignment horizontal="left" vertical="top"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25" xfId="0" applyFont="1" applyBorder="1" applyAlignment="1">
      <alignment horizontal="left" vertical="top" wrapText="1" indent="2"/>
    </xf>
    <xf numFmtId="0" fontId="6" fillId="0" borderId="24" xfId="0" applyFont="1" applyBorder="1" applyAlignment="1">
      <alignment horizontal="center" vertical="top" wrapText="1"/>
    </xf>
    <xf numFmtId="2" fontId="6" fillId="0" borderId="26" xfId="0" applyNumberFormat="1" applyFont="1" applyBorder="1" applyAlignment="1">
      <alignment horizontal="left" vertical="top" wrapText="1"/>
    </xf>
    <xf numFmtId="4" fontId="6" fillId="0" borderId="26" xfId="0" applyNumberFormat="1" applyFont="1" applyBorder="1" applyAlignment="1">
      <alignment horizontal="right" vertical="top" wrapText="1"/>
    </xf>
    <xf numFmtId="4" fontId="6" fillId="0" borderId="24" xfId="0" applyNumberFormat="1" applyFont="1" applyBorder="1" applyAlignment="1">
      <alignment horizontal="left" vertical="top" wrapText="1"/>
    </xf>
    <xf numFmtId="0" fontId="6" fillId="0" borderId="24" xfId="0" applyFont="1" applyBorder="1" applyAlignment="1">
      <alignment horizontal="left" vertical="top" wrapText="1"/>
    </xf>
    <xf numFmtId="0" fontId="6" fillId="0" borderId="3" xfId="0" applyFont="1" applyBorder="1" applyAlignment="1">
      <alignment vertical="center" wrapText="1"/>
    </xf>
    <xf numFmtId="0" fontId="6" fillId="2" borderId="24" xfId="0" applyFont="1" applyFill="1" applyBorder="1" applyAlignment="1">
      <alignment horizontal="center" vertical="center" wrapText="1"/>
    </xf>
    <xf numFmtId="4" fontId="6" fillId="0" borderId="24" xfId="0" applyNumberFormat="1" applyFont="1" applyBorder="1" applyAlignment="1">
      <alignment horizontal="right" vertical="top" wrapText="1"/>
    </xf>
    <xf numFmtId="4" fontId="25" fillId="2" borderId="24" xfId="0" applyNumberFormat="1" applyFont="1" applyFill="1" applyBorder="1" applyAlignment="1">
      <alignment horizontal="right" vertical="top" wrapText="1"/>
    </xf>
    <xf numFmtId="2" fontId="25" fillId="2" borderId="24" xfId="0" applyNumberFormat="1" applyFont="1" applyFill="1" applyBorder="1" applyAlignment="1">
      <alignment horizontal="right" vertical="top" wrapText="1"/>
    </xf>
    <xf numFmtId="2" fontId="25" fillId="2" borderId="4" xfId="0" applyNumberFormat="1" applyFont="1" applyFill="1" applyBorder="1" applyAlignment="1">
      <alignment horizontal="right" vertical="top" wrapText="1"/>
    </xf>
    <xf numFmtId="0" fontId="6" fillId="2" borderId="23" xfId="0" applyFont="1" applyFill="1" applyBorder="1" applyAlignment="1">
      <alignment horizontal="center" vertical="center" wrapText="1"/>
    </xf>
    <xf numFmtId="0" fontId="6" fillId="2" borderId="3" xfId="0" applyFont="1" applyFill="1" applyBorder="1" applyAlignment="1">
      <alignment vertical="center" wrapText="1"/>
    </xf>
    <xf numFmtId="0" fontId="13" fillId="2" borderId="24" xfId="0" applyFont="1" applyFill="1" applyBorder="1" applyAlignment="1">
      <alignment horizontal="center" vertical="top" wrapText="1"/>
    </xf>
    <xf numFmtId="0" fontId="11" fillId="2" borderId="24" xfId="0" applyFont="1" applyFill="1" applyBorder="1" applyAlignment="1">
      <alignment horizontal="left" vertical="top" wrapText="1"/>
    </xf>
    <xf numFmtId="4" fontId="13" fillId="2" borderId="24" xfId="0" applyNumberFormat="1" applyFont="1" applyFill="1" applyBorder="1" applyAlignment="1">
      <alignment horizontal="left" vertical="top" wrapText="1"/>
    </xf>
    <xf numFmtId="0" fontId="13" fillId="2" borderId="24" xfId="0" applyFont="1" applyFill="1" applyBorder="1" applyAlignment="1">
      <alignment horizontal="left" vertical="top" wrapText="1"/>
    </xf>
    <xf numFmtId="0" fontId="13" fillId="2" borderId="4" xfId="0" applyFont="1" applyFill="1" applyBorder="1" applyAlignment="1">
      <alignment horizontal="left" vertical="top" wrapText="1"/>
    </xf>
    <xf numFmtId="0" fontId="6" fillId="0" borderId="3" xfId="0" applyFont="1" applyBorder="1" applyAlignment="1">
      <alignment horizontal="left" vertical="center" wrapText="1" indent="1"/>
    </xf>
    <xf numFmtId="2" fontId="6" fillId="0" borderId="24" xfId="0" applyNumberFormat="1" applyFont="1" applyBorder="1" applyAlignment="1">
      <alignment horizontal="center" vertical="top" wrapText="1"/>
    </xf>
    <xf numFmtId="2" fontId="6" fillId="0" borderId="24" xfId="0" applyNumberFormat="1" applyFont="1" applyBorder="1" applyAlignment="1">
      <alignment horizontal="right" vertical="top" wrapText="1"/>
    </xf>
    <xf numFmtId="0" fontId="6" fillId="0" borderId="13" xfId="0" applyFont="1" applyBorder="1" applyAlignment="1">
      <alignment horizontal="left" vertical="center" wrapText="1" indent="1"/>
    </xf>
    <xf numFmtId="0" fontId="21" fillId="0" borderId="27" xfId="0" applyFont="1" applyBorder="1" applyAlignment="1">
      <alignment horizontal="left" vertical="top" wrapText="1"/>
    </xf>
    <xf numFmtId="0" fontId="13" fillId="0" borderId="27" xfId="0" applyFont="1" applyBorder="1" applyAlignment="1">
      <alignment horizontal="center"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26" fillId="0" borderId="0" xfId="3" applyFont="1" applyBorder="1" applyAlignment="1">
      <alignment vertical="top"/>
    </xf>
    <xf numFmtId="0" fontId="26" fillId="0" borderId="0" xfId="3" applyFont="1" applyBorder="1" applyAlignment="1">
      <alignment horizontal="left" vertical="top"/>
    </xf>
    <xf numFmtId="0" fontId="9" fillId="0" borderId="0" xfId="2" applyAlignment="1">
      <alignment horizontal="left" vertical="top"/>
    </xf>
    <xf numFmtId="0" fontId="9" fillId="0" borderId="0" xfId="2" applyAlignment="1">
      <alignment horizontal="centerContinuous" wrapText="1"/>
    </xf>
    <xf numFmtId="0" fontId="27" fillId="3" borderId="0" xfId="1" applyFont="1" applyFill="1" applyAlignment="1">
      <alignment horizontal="left"/>
    </xf>
    <xf numFmtId="0" fontId="11" fillId="2" borderId="1"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Continuous" vertical="center" wrapText="1"/>
    </xf>
    <xf numFmtId="0" fontId="11" fillId="2" borderId="31" xfId="0" applyFont="1" applyFill="1" applyBorder="1" applyAlignment="1">
      <alignment horizontal="centerContinuous" vertical="center" wrapText="1"/>
    </xf>
    <xf numFmtId="0" fontId="11" fillId="2" borderId="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2" borderId="5" xfId="1" applyFont="1" applyFill="1" applyBorder="1" applyAlignment="1">
      <alignment vertical="center"/>
    </xf>
    <xf numFmtId="0" fontId="6" fillId="0" borderId="32" xfId="0" applyFont="1" applyBorder="1" applyAlignment="1">
      <alignment vertical="top"/>
    </xf>
    <xf numFmtId="4" fontId="6" fillId="0" borderId="6" xfId="0" applyNumberFormat="1" applyFont="1" applyBorder="1" applyAlignment="1">
      <alignment horizontal="right" vertical="top"/>
    </xf>
    <xf numFmtId="0" fontId="26" fillId="0" borderId="0" xfId="3" applyFont="1" applyBorder="1" applyAlignment="1">
      <alignment horizontal="left" vertical="top" wrapText="1"/>
    </xf>
    <xf numFmtId="0" fontId="28" fillId="0" borderId="0" xfId="1" applyFont="1" applyAlignment="1">
      <alignment vertical="center"/>
    </xf>
    <xf numFmtId="0" fontId="17" fillId="0" borderId="0" xfId="0" applyFont="1" applyAlignment="1">
      <alignment horizontal="left" vertical="top"/>
    </xf>
    <xf numFmtId="0" fontId="29" fillId="3" borderId="0" xfId="1" applyFont="1" applyFill="1" applyAlignment="1">
      <alignment horizontal="left"/>
    </xf>
    <xf numFmtId="0" fontId="3" fillId="5" borderId="18" xfId="5" applyAlignment="1">
      <alignment horizontal="left" vertical="center" wrapText="1"/>
    </xf>
    <xf numFmtId="49" fontId="3" fillId="5" borderId="29" xfId="3" applyNumberFormat="1" applyFont="1" applyFill="1" applyBorder="1" applyAlignment="1">
      <alignment horizontal="center" vertical="center" wrapText="1"/>
    </xf>
    <xf numFmtId="49" fontId="3" fillId="5" borderId="33" xfId="3" applyNumberFormat="1" applyFont="1" applyFill="1" applyBorder="1" applyAlignment="1">
      <alignment horizontal="center" vertical="center"/>
    </xf>
    <xf numFmtId="0" fontId="3" fillId="5" borderId="2" xfId="3" applyFont="1" applyFill="1" applyBorder="1" applyAlignment="1">
      <alignment horizontal="center" vertical="center" wrapText="1"/>
    </xf>
    <xf numFmtId="0" fontId="3" fillId="5" borderId="34" xfId="5" applyBorder="1" applyAlignment="1">
      <alignment horizontal="left" vertical="center" wrapText="1"/>
    </xf>
    <xf numFmtId="0" fontId="3" fillId="5" borderId="35" xfId="3" applyFont="1" applyFill="1" applyBorder="1" applyAlignment="1">
      <alignment horizontal="centerContinuous" vertical="center" wrapText="1"/>
    </xf>
    <xf numFmtId="0" fontId="3" fillId="5" borderId="36" xfId="3" applyFont="1" applyFill="1" applyBorder="1" applyAlignment="1">
      <alignment horizontal="centerContinuous" vertical="center" wrapText="1"/>
    </xf>
    <xf numFmtId="0" fontId="3" fillId="5" borderId="37" xfId="3" applyFont="1" applyFill="1" applyBorder="1" applyAlignment="1">
      <alignment horizontal="center" vertical="center"/>
    </xf>
    <xf numFmtId="0" fontId="6" fillId="5" borderId="3" xfId="3" applyFont="1" applyFill="1" applyBorder="1" applyAlignment="1">
      <alignment vertical="center" wrapText="1"/>
    </xf>
    <xf numFmtId="4" fontId="6" fillId="5" borderId="24" xfId="3" applyNumberFormat="1" applyFont="1" applyFill="1" applyBorder="1" applyAlignment="1">
      <alignment horizontal="right" vertical="center" shrinkToFit="1"/>
    </xf>
    <xf numFmtId="4" fontId="6" fillId="5" borderId="38" xfId="3" applyNumberFormat="1" applyFont="1" applyFill="1" applyBorder="1" applyAlignment="1">
      <alignment horizontal="right" vertical="center" shrinkToFit="1"/>
    </xf>
    <xf numFmtId="4" fontId="6" fillId="5" borderId="4" xfId="3" applyNumberFormat="1" applyFont="1" applyFill="1" applyBorder="1" applyAlignment="1">
      <alignment horizontal="right" vertical="center" shrinkToFit="1"/>
    </xf>
    <xf numFmtId="0" fontId="6" fillId="5" borderId="3" xfId="3" applyFont="1" applyFill="1" applyBorder="1" applyAlignment="1">
      <alignment vertical="center"/>
    </xf>
    <xf numFmtId="0" fontId="3" fillId="5" borderId="1" xfId="3" applyFont="1" applyFill="1" applyBorder="1" applyAlignment="1">
      <alignment vertical="center" wrapText="1"/>
    </xf>
    <xf numFmtId="4" fontId="3" fillId="5" borderId="29" xfId="3" applyNumberFormat="1" applyFont="1" applyFill="1" applyBorder="1" applyAlignment="1">
      <alignment horizontal="right" vertical="center" shrinkToFit="1"/>
    </xf>
    <xf numFmtId="4" fontId="3" fillId="5" borderId="33" xfId="3" applyNumberFormat="1" applyFont="1" applyFill="1" applyBorder="1" applyAlignment="1">
      <alignment horizontal="right" vertical="center" shrinkToFit="1"/>
    </xf>
    <xf numFmtId="4" fontId="3" fillId="5" borderId="2" xfId="3" applyNumberFormat="1" applyFont="1" applyFill="1" applyBorder="1" applyAlignment="1">
      <alignment horizontal="right" vertical="center" shrinkToFit="1"/>
    </xf>
    <xf numFmtId="0" fontId="3" fillId="5" borderId="3" xfId="3" applyFont="1" applyFill="1" applyBorder="1" applyAlignment="1">
      <alignment vertical="center" wrapText="1"/>
    </xf>
    <xf numFmtId="4" fontId="3" fillId="5" borderId="24" xfId="3" applyNumberFormat="1" applyFont="1" applyFill="1" applyBorder="1" applyAlignment="1">
      <alignment horizontal="right" vertical="center" shrinkToFit="1"/>
    </xf>
    <xf numFmtId="4" fontId="3" fillId="5" borderId="4" xfId="3" applyNumberFormat="1" applyFont="1" applyFill="1" applyBorder="1" applyAlignment="1">
      <alignment horizontal="right" vertical="center" shrinkToFit="1"/>
    </xf>
    <xf numFmtId="0" fontId="3" fillId="5" borderId="5" xfId="3" applyFont="1" applyFill="1" applyAlignment="1">
      <alignment vertical="center" wrapText="1"/>
    </xf>
    <xf numFmtId="4" fontId="3" fillId="5" borderId="32" xfId="3" applyNumberFormat="1" applyFont="1" applyFill="1" applyBorder="1" applyAlignment="1">
      <alignment horizontal="right" vertical="center" shrinkToFit="1"/>
    </xf>
    <xf numFmtId="4" fontId="3" fillId="5" borderId="39" xfId="3" applyNumberFormat="1" applyFont="1" applyFill="1" applyBorder="1" applyAlignment="1">
      <alignment horizontal="right" vertical="center" shrinkToFit="1"/>
    </xf>
    <xf numFmtId="4" fontId="3" fillId="5" borderId="6" xfId="3" applyNumberFormat="1" applyFont="1" applyFill="1" applyBorder="1" applyAlignment="1">
      <alignment horizontal="right" vertical="center" shrinkToFit="1"/>
    </xf>
    <xf numFmtId="0" fontId="30" fillId="0" borderId="0" xfId="0" applyFont="1"/>
    <xf numFmtId="0" fontId="30" fillId="0" borderId="17" xfId="0" applyFont="1" applyBorder="1"/>
    <xf numFmtId="0" fontId="6" fillId="5" borderId="25" xfId="3" applyFont="1" applyFill="1" applyBorder="1" applyAlignment="1">
      <alignment vertical="center"/>
    </xf>
    <xf numFmtId="4" fontId="6" fillId="5" borderId="26" xfId="3" applyNumberFormat="1" applyFont="1" applyFill="1" applyBorder="1" applyAlignment="1">
      <alignment horizontal="right" vertical="center" shrinkToFit="1"/>
    </xf>
    <xf numFmtId="4" fontId="6" fillId="5" borderId="40" xfId="3" applyNumberFormat="1" applyFont="1" applyFill="1" applyBorder="1" applyAlignment="1">
      <alignment horizontal="right" vertical="center" shrinkToFit="1"/>
    </xf>
    <xf numFmtId="4" fontId="6" fillId="5" borderId="41" xfId="3" applyNumberFormat="1" applyFont="1" applyFill="1" applyBorder="1" applyAlignment="1">
      <alignment horizontal="right" vertical="center" shrinkToFit="1"/>
    </xf>
    <xf numFmtId="0" fontId="31" fillId="0" borderId="0" xfId="0" applyFont="1"/>
    <xf numFmtId="0" fontId="12" fillId="6" borderId="0" xfId="0" applyFont="1" applyFill="1"/>
    <xf numFmtId="0" fontId="0" fillId="6" borderId="0" xfId="0" applyFill="1"/>
    <xf numFmtId="0" fontId="32" fillId="6" borderId="0" xfId="3" applyFont="1" applyFill="1" applyBorder="1" applyAlignment="1">
      <alignment horizontal="left"/>
    </xf>
    <xf numFmtId="0" fontId="26" fillId="0" borderId="0" xfId="0" applyFont="1"/>
    <xf numFmtId="2" fontId="3" fillId="5" borderId="7" xfId="3" applyNumberFormat="1" applyFont="1" applyFill="1" applyBorder="1" applyAlignment="1">
      <alignment vertical="center"/>
    </xf>
    <xf numFmtId="2" fontId="3" fillId="5" borderId="17" xfId="3" applyNumberFormat="1" applyFont="1" applyFill="1" applyBorder="1" applyAlignment="1">
      <alignment vertical="center"/>
    </xf>
    <xf numFmtId="0" fontId="6" fillId="5" borderId="17" xfId="3" applyFont="1" applyFill="1" applyBorder="1" applyAlignment="1">
      <alignment vertical="center"/>
    </xf>
    <xf numFmtId="2" fontId="6" fillId="5" borderId="42" xfId="3" applyNumberFormat="1" applyFont="1" applyFill="1" applyBorder="1" applyAlignment="1">
      <alignment vertical="top"/>
    </xf>
    <xf numFmtId="2" fontId="6" fillId="5" borderId="0" xfId="3" applyNumberFormat="1" applyFont="1" applyFill="1" applyBorder="1" applyAlignment="1">
      <alignment vertical="top"/>
    </xf>
    <xf numFmtId="0" fontId="6" fillId="5" borderId="43" xfId="3" applyFont="1" applyFill="1" applyBorder="1" applyAlignment="1">
      <alignment vertical="top"/>
    </xf>
    <xf numFmtId="0" fontId="6" fillId="5" borderId="44" xfId="3" applyFont="1" applyFill="1" applyBorder="1" applyAlignment="1">
      <alignment vertical="top"/>
    </xf>
    <xf numFmtId="0" fontId="6" fillId="0" borderId="43" xfId="6" applyAlignment="1">
      <alignment horizontal="left"/>
    </xf>
    <xf numFmtId="0" fontId="6" fillId="0" borderId="44" xfId="6" applyBorder="1" applyAlignment="1">
      <alignment vertical="top"/>
    </xf>
    <xf numFmtId="0" fontId="33" fillId="0" borderId="0" xfId="2" applyFont="1" applyAlignment="1">
      <alignment horizontal="left"/>
    </xf>
    <xf numFmtId="0" fontId="34" fillId="3" borderId="0" xfId="1" applyFont="1" applyFill="1" applyAlignment="1">
      <alignment horizontal="left"/>
    </xf>
    <xf numFmtId="0" fontId="34" fillId="0" borderId="0" xfId="1" applyFont="1" applyAlignment="1">
      <alignment horizontal="left"/>
    </xf>
    <xf numFmtId="0" fontId="35" fillId="2" borderId="18" xfId="0" applyFont="1" applyFill="1" applyBorder="1" applyAlignment="1">
      <alignment horizontal="center" vertical="center"/>
    </xf>
    <xf numFmtId="0" fontId="11" fillId="2" borderId="33" xfId="0" applyFont="1" applyFill="1" applyBorder="1" applyAlignment="1">
      <alignment horizontal="center" vertical="center" wrapText="1"/>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36" fillId="0" borderId="0" xfId="0" applyFont="1"/>
    <xf numFmtId="0" fontId="14" fillId="2" borderId="11"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10" xfId="0" applyFont="1" applyFill="1" applyBorder="1" applyAlignment="1">
      <alignment horizontal="center" vertical="center"/>
    </xf>
    <xf numFmtId="0" fontId="3" fillId="0" borderId="0" xfId="0" applyFont="1" applyAlignment="1">
      <alignment vertical="center"/>
    </xf>
    <xf numFmtId="0" fontId="14" fillId="2" borderId="45" xfId="0" applyFont="1" applyFill="1" applyBorder="1" applyAlignment="1">
      <alignment horizontal="center" vertical="center"/>
    </xf>
    <xf numFmtId="0" fontId="37" fillId="2" borderId="32" xfId="0" applyFont="1" applyFill="1" applyBorder="1" applyAlignment="1">
      <alignment horizontal="center"/>
    </xf>
    <xf numFmtId="0" fontId="37" fillId="2" borderId="6" xfId="0" applyFont="1" applyFill="1" applyBorder="1" applyAlignment="1">
      <alignment horizontal="center" vertical="center" wrapText="1"/>
    </xf>
    <xf numFmtId="0" fontId="38" fillId="0" borderId="0" xfId="0" applyFont="1" applyAlignment="1">
      <alignment vertical="center" wrapText="1"/>
    </xf>
    <xf numFmtId="0" fontId="39" fillId="2" borderId="9" xfId="0" applyFont="1" applyFill="1" applyBorder="1" applyAlignment="1">
      <alignment vertical="top" wrapText="1"/>
    </xf>
    <xf numFmtId="0" fontId="36" fillId="2" borderId="20" xfId="0" applyFont="1" applyFill="1" applyBorder="1" applyAlignment="1">
      <alignment horizontal="right"/>
    </xf>
    <xf numFmtId="0" fontId="36" fillId="2" borderId="14" xfId="0" applyFont="1" applyFill="1" applyBorder="1" applyAlignment="1">
      <alignment horizontal="right"/>
    </xf>
    <xf numFmtId="0" fontId="37" fillId="0" borderId="0" xfId="0" applyFont="1" applyAlignment="1">
      <alignment horizontal="center" vertical="center" wrapText="1"/>
    </xf>
    <xf numFmtId="0" fontId="6" fillId="0" borderId="3" xfId="0" applyFont="1" applyBorder="1" applyAlignment="1">
      <alignment horizontal="left" vertical="top" wrapText="1"/>
    </xf>
    <xf numFmtId="4" fontId="6" fillId="0" borderId="24" xfId="0" applyNumberFormat="1" applyFont="1" applyBorder="1" applyAlignment="1">
      <alignment horizontal="right" wrapText="1"/>
    </xf>
    <xf numFmtId="4" fontId="6" fillId="0" borderId="4" xfId="0" applyNumberFormat="1" applyFont="1" applyBorder="1" applyAlignment="1">
      <alignment horizontal="right" wrapText="1"/>
    </xf>
    <xf numFmtId="0" fontId="28" fillId="0" borderId="0" xfId="1" applyFont="1" applyAlignment="1">
      <alignment vertical="center" wrapText="1"/>
    </xf>
    <xf numFmtId="0" fontId="6" fillId="0" borderId="0" xfId="0" applyFont="1" applyAlignment="1">
      <alignment vertical="center" wrapText="1"/>
    </xf>
    <xf numFmtId="0" fontId="3" fillId="2" borderId="3" xfId="0" applyFont="1" applyFill="1" applyBorder="1" applyAlignment="1">
      <alignment horizontal="left" vertical="top" wrapText="1"/>
    </xf>
    <xf numFmtId="2" fontId="6" fillId="2" borderId="24" xfId="0" applyNumberFormat="1" applyFont="1" applyFill="1" applyBorder="1" applyAlignment="1">
      <alignment horizontal="right" wrapText="1"/>
    </xf>
    <xf numFmtId="2" fontId="6" fillId="2" borderId="4" xfId="0" applyNumberFormat="1" applyFont="1" applyFill="1" applyBorder="1" applyAlignment="1">
      <alignment horizontal="right" wrapText="1"/>
    </xf>
    <xf numFmtId="0" fontId="39" fillId="2" borderId="1" xfId="0" applyFont="1" applyFill="1" applyBorder="1" applyAlignment="1">
      <alignment vertical="top" wrapText="1"/>
    </xf>
    <xf numFmtId="4" fontId="36" fillId="2" borderId="29" xfId="0" applyNumberFormat="1" applyFont="1" applyFill="1" applyBorder="1" applyAlignment="1">
      <alignment horizontal="right"/>
    </xf>
    <xf numFmtId="4" fontId="36" fillId="2" borderId="2" xfId="0" applyNumberFormat="1" applyFont="1" applyFill="1" applyBorder="1" applyAlignment="1">
      <alignment horizontal="right"/>
    </xf>
    <xf numFmtId="0" fontId="39" fillId="0" borderId="0" xfId="0" applyFont="1" applyAlignment="1">
      <alignment vertical="center" wrapText="1"/>
    </xf>
    <xf numFmtId="4" fontId="6" fillId="2" borderId="24" xfId="0" applyNumberFormat="1" applyFont="1" applyFill="1" applyBorder="1" applyAlignment="1">
      <alignment horizontal="right" wrapText="1"/>
    </xf>
    <xf numFmtId="4" fontId="6" fillId="2" borderId="4" xfId="0" applyNumberFormat="1" applyFont="1" applyFill="1" applyBorder="1" applyAlignment="1">
      <alignment horizontal="right" wrapText="1"/>
    </xf>
    <xf numFmtId="0" fontId="3" fillId="0" borderId="9" xfId="0" applyFont="1" applyBorder="1" applyAlignment="1">
      <alignment vertical="top" wrapText="1"/>
    </xf>
    <xf numFmtId="4" fontId="6" fillId="0" borderId="20" xfId="0" applyNumberFormat="1" applyFont="1" applyBorder="1" applyAlignment="1">
      <alignment horizontal="right" wrapText="1"/>
    </xf>
    <xf numFmtId="4" fontId="6" fillId="0" borderId="14" xfId="0" applyNumberFormat="1" applyFont="1" applyBorder="1" applyAlignment="1">
      <alignment horizontal="right" wrapText="1"/>
    </xf>
    <xf numFmtId="0" fontId="3" fillId="0" borderId="5" xfId="0" applyFont="1" applyBorder="1" applyAlignment="1">
      <alignment vertical="top" wrapText="1"/>
    </xf>
    <xf numFmtId="4" fontId="6" fillId="0" borderId="32" xfId="0" applyNumberFormat="1" applyFont="1" applyBorder="1" applyAlignment="1">
      <alignment horizontal="right" wrapText="1"/>
    </xf>
    <xf numFmtId="4" fontId="6" fillId="0" borderId="6" xfId="0" applyNumberFormat="1" applyFont="1" applyBorder="1" applyAlignment="1">
      <alignment horizontal="right" wrapText="1"/>
    </xf>
    <xf numFmtId="0" fontId="3" fillId="0" borderId="0" xfId="0" applyFont="1" applyAlignment="1">
      <alignment horizontal="left" vertical="center" wrapText="1" indent="1"/>
    </xf>
    <xf numFmtId="0" fontId="3" fillId="0" borderId="0" xfId="0" applyFont="1" applyAlignment="1">
      <alignment vertical="top" wrapText="1"/>
    </xf>
    <xf numFmtId="0" fontId="23" fillId="0" borderId="0" xfId="0" applyFont="1" applyAlignment="1">
      <alignment horizontal="left" vertical="top"/>
    </xf>
    <xf numFmtId="0" fontId="3" fillId="2" borderId="17" xfId="0" applyFont="1" applyFill="1" applyBorder="1" applyAlignment="1">
      <alignment horizontal="left"/>
    </xf>
    <xf numFmtId="0" fontId="6" fillId="0" borderId="0" xfId="0" applyFont="1" applyAlignment="1">
      <alignment horizontal="center"/>
    </xf>
    <xf numFmtId="0" fontId="23" fillId="0" borderId="0" xfId="0" applyFont="1" applyAlignment="1">
      <alignment vertical="top" wrapText="1"/>
    </xf>
    <xf numFmtId="0" fontId="14" fillId="2" borderId="18" xfId="0" applyFont="1" applyFill="1" applyBorder="1" applyAlignment="1">
      <alignment horizontal="center" vertical="center"/>
    </xf>
    <xf numFmtId="0" fontId="11" fillId="2" borderId="24" xfId="0" applyFont="1" applyFill="1" applyBorder="1" applyAlignment="1">
      <alignment horizontal="centerContinuous" vertical="top"/>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 fillId="0" borderId="3" xfId="0" applyFont="1" applyBorder="1" applyAlignment="1">
      <alignment vertical="top" wrapText="1"/>
    </xf>
    <xf numFmtId="0" fontId="3" fillId="0" borderId="0" xfId="0" applyFont="1" applyAlignment="1">
      <alignment vertical="top"/>
    </xf>
    <xf numFmtId="0" fontId="7" fillId="0" borderId="0" xfId="0" applyFont="1"/>
    <xf numFmtId="0" fontId="14" fillId="2" borderId="18" xfId="0" applyFont="1" applyFill="1" applyBorder="1" applyAlignment="1">
      <alignment horizontal="center" vertical="center" wrapText="1"/>
    </xf>
    <xf numFmtId="0" fontId="11" fillId="2" borderId="30" xfId="0" applyFont="1" applyFill="1" applyBorder="1" applyAlignment="1">
      <alignment horizontal="centerContinuous" vertical="center"/>
    </xf>
    <xf numFmtId="0" fontId="11" fillId="2" borderId="31" xfId="0" applyFont="1" applyFill="1" applyBorder="1" applyAlignment="1">
      <alignment horizontal="centerContinuous" vertical="center"/>
    </xf>
    <xf numFmtId="0" fontId="26"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8" fillId="2" borderId="32" xfId="0" applyFont="1" applyFill="1" applyBorder="1" applyAlignment="1">
      <alignment horizontal="center"/>
    </xf>
    <xf numFmtId="0" fontId="38" fillId="2" borderId="6" xfId="0" applyFont="1" applyFill="1" applyBorder="1" applyAlignment="1">
      <alignment horizontal="centerContinuous" vertical="center" wrapText="1"/>
    </xf>
    <xf numFmtId="4" fontId="6" fillId="0" borderId="4" xfId="0" applyNumberFormat="1" applyFont="1" applyBorder="1" applyAlignment="1">
      <alignment horizontal="right" vertical="top" wrapText="1"/>
    </xf>
    <xf numFmtId="0" fontId="10" fillId="0" borderId="0" xfId="0" applyFont="1" applyAlignment="1">
      <alignment horizontal="left" vertical="top"/>
    </xf>
    <xf numFmtId="0" fontId="31" fillId="0" borderId="0" xfId="0" applyFont="1" applyAlignment="1">
      <alignment horizontal="left" vertical="top"/>
    </xf>
    <xf numFmtId="0" fontId="27" fillId="0" borderId="0" xfId="1" applyFont="1" applyAlignment="1">
      <alignment horizontal="left"/>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6" fillId="0" borderId="45" xfId="0" applyFont="1" applyBorder="1" applyAlignment="1">
      <alignment horizontal="left" vertical="top" wrapText="1"/>
    </xf>
    <xf numFmtId="0" fontId="6" fillId="0" borderId="47" xfId="0" applyFont="1" applyBorder="1" applyAlignment="1">
      <alignment horizontal="left" vertical="top" wrapText="1"/>
    </xf>
    <xf numFmtId="4" fontId="6" fillId="0" borderId="46" xfId="0" applyNumberFormat="1" applyFont="1" applyBorder="1" applyAlignment="1">
      <alignment horizontal="right" vertical="top" wrapText="1"/>
    </xf>
    <xf numFmtId="4" fontId="6" fillId="0" borderId="48" xfId="0" applyNumberFormat="1" applyFont="1" applyBorder="1" applyAlignment="1">
      <alignment horizontal="right" vertical="top" wrapText="1"/>
    </xf>
    <xf numFmtId="0" fontId="9" fillId="0" borderId="0" xfId="2" applyAlignment="1">
      <alignment wrapText="1"/>
    </xf>
    <xf numFmtId="0" fontId="40" fillId="3" borderId="0" xfId="1" applyFont="1" applyFill="1" applyAlignment="1">
      <alignment horizontal="left"/>
    </xf>
    <xf numFmtId="0" fontId="14"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6" fillId="0" borderId="5" xfId="0" applyFont="1" applyBorder="1" applyAlignment="1">
      <alignment horizontal="left" vertical="top" wrapText="1"/>
    </xf>
    <xf numFmtId="0" fontId="6" fillId="0" borderId="32" xfId="0" applyFont="1" applyBorder="1" applyAlignment="1">
      <alignment horizontal="left" vertical="top" wrapText="1"/>
    </xf>
    <xf numFmtId="0" fontId="62" fillId="0" borderId="3" xfId="0" applyFont="1" applyBorder="1" applyAlignment="1">
      <alignment horizontal="left" vertical="center" wrapText="1" indent="1"/>
    </xf>
    <xf numFmtId="2" fontId="62" fillId="0" borderId="24" xfId="0" applyNumberFormat="1" applyFont="1" applyBorder="1" applyAlignment="1">
      <alignment horizontal="center" vertical="top" wrapText="1"/>
    </xf>
    <xf numFmtId="2" fontId="62" fillId="0" borderId="24" xfId="0" applyNumberFormat="1" applyFont="1" applyBorder="1" applyAlignment="1">
      <alignment horizontal="right" vertical="top" wrapText="1"/>
    </xf>
    <xf numFmtId="4" fontId="62" fillId="0" borderId="24" xfId="0" applyNumberFormat="1" applyFont="1" applyBorder="1" applyAlignment="1">
      <alignment horizontal="right" vertical="top" wrapText="1"/>
    </xf>
    <xf numFmtId="0" fontId="3" fillId="0" borderId="3" xfId="0" applyFont="1" applyBorder="1" applyAlignment="1">
      <alignment horizontal="left" vertical="center" wrapText="1" indent="1"/>
    </xf>
    <xf numFmtId="2" fontId="3" fillId="0" borderId="24" xfId="0" applyNumberFormat="1" applyFont="1" applyBorder="1" applyAlignment="1">
      <alignment horizontal="center" vertical="top" wrapText="1"/>
    </xf>
    <xf numFmtId="2" fontId="3" fillId="0" borderId="24" xfId="0" applyNumberFormat="1" applyFont="1" applyBorder="1" applyAlignment="1">
      <alignment horizontal="right" vertical="top" wrapText="1"/>
    </xf>
    <xf numFmtId="4" fontId="3" fillId="0" borderId="24" xfId="0" applyNumberFormat="1" applyFont="1" applyBorder="1" applyAlignment="1">
      <alignment horizontal="right" vertical="top" wrapText="1"/>
    </xf>
    <xf numFmtId="0" fontId="4" fillId="0" borderId="0" xfId="1" applyFont="1" applyAlignment="1">
      <alignment horizontal="center" vertical="top"/>
    </xf>
    <xf numFmtId="0" fontId="9" fillId="3" borderId="0" xfId="2" applyFill="1" applyAlignment="1">
      <alignment horizontal="left"/>
    </xf>
    <xf numFmtId="0" fontId="6" fillId="0" borderId="0" xfId="0" applyFont="1" applyAlignment="1">
      <alignment horizontal="left" wrapText="1"/>
    </xf>
  </cellXfs>
  <cellStyles count="7">
    <cellStyle name="5x indented GHG Textfiels" xfId="4" xr:uid="{00000000-0005-0000-0000-000000000000}"/>
    <cellStyle name="DocBox_EmptyRow" xfId="6" xr:uid="{00000000-0005-0000-0000-000001000000}"/>
    <cellStyle name="Headline" xfId="2" xr:uid="{00000000-0005-0000-0000-000002000000}"/>
    <cellStyle name="Hyperlink" xfId="1" xr:uid="{00000000-0005-0000-0000-000003000000}"/>
    <cellStyle name="Normal" xfId="0" builtinId="0" customBuiltin="1"/>
    <cellStyle name="Normal GHG Textfiels Bold" xfId="5" xr:uid="{00000000-0005-0000-0000-000005000000}"/>
    <cellStyle name="Обычный_CRF2002 (1)" xfId="3" xr:uid="{00000000-0005-0000-0000-00000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showGridLines="0" workbookViewId="0">
      <selection activeCell="D5" sqref="D5"/>
    </sheetView>
  </sheetViews>
  <sheetFormatPr defaultColWidth="8.81640625" defaultRowHeight="14.5" customHeight="1" x14ac:dyDescent="0.35"/>
  <cols>
    <col min="2" max="2" width="2.81640625" customWidth="1"/>
    <col min="3" max="3" width="56.1796875" customWidth="1"/>
    <col min="4" max="4" width="12.453125" customWidth="1"/>
    <col min="5" max="5" width="63.81640625" customWidth="1"/>
    <col min="6" max="7" width="99.453125" customWidth="1"/>
  </cols>
  <sheetData>
    <row r="1" spans="1:6" x14ac:dyDescent="0.35">
      <c r="A1" s="1" t="s">
        <v>0</v>
      </c>
    </row>
    <row r="3" spans="1:6" x14ac:dyDescent="0.35">
      <c r="A3" s="2"/>
      <c r="D3" s="3"/>
    </row>
    <row r="4" spans="1:6" ht="17.5" customHeight="1" x14ac:dyDescent="0.35">
      <c r="A4" s="288"/>
      <c r="B4" s="288"/>
      <c r="C4" s="288"/>
      <c r="D4" s="4" t="s">
        <v>1</v>
      </c>
      <c r="E4" s="4" t="s">
        <v>2</v>
      </c>
    </row>
    <row r="5" spans="1:6" x14ac:dyDescent="0.35">
      <c r="A5" s="5" t="s">
        <v>3</v>
      </c>
      <c r="B5" s="6"/>
      <c r="C5" s="7" t="s">
        <v>4</v>
      </c>
      <c r="D5" s="8" t="s">
        <v>5</v>
      </c>
      <c r="E5" s="7"/>
      <c r="F5" s="9"/>
    </row>
    <row r="6" spans="1:6" x14ac:dyDescent="0.35">
      <c r="A6" s="5" t="s">
        <v>6</v>
      </c>
      <c r="B6" s="6"/>
      <c r="C6" s="7" t="s">
        <v>7</v>
      </c>
      <c r="D6" s="8" t="s">
        <v>5</v>
      </c>
      <c r="E6" s="6"/>
      <c r="F6" s="9"/>
    </row>
    <row r="7" spans="1:6" ht="34.5" customHeight="1" x14ac:dyDescent="0.35">
      <c r="A7" s="5" t="s">
        <v>8</v>
      </c>
      <c r="B7" s="6"/>
      <c r="C7" s="7" t="s">
        <v>9</v>
      </c>
      <c r="D7" s="8" t="s">
        <v>5</v>
      </c>
      <c r="E7" s="6"/>
      <c r="F7" s="9"/>
    </row>
    <row r="8" spans="1:6" ht="23" customHeight="1" x14ac:dyDescent="0.35">
      <c r="A8" s="5" t="s">
        <v>10</v>
      </c>
      <c r="B8" s="6"/>
      <c r="C8" s="7" t="s">
        <v>11</v>
      </c>
      <c r="D8" s="8" t="s">
        <v>5</v>
      </c>
      <c r="E8" s="6"/>
      <c r="F8" s="9"/>
    </row>
    <row r="9" spans="1:6" ht="46" customHeight="1" x14ac:dyDescent="0.35">
      <c r="A9" s="5" t="s">
        <v>12</v>
      </c>
      <c r="B9" s="6"/>
      <c r="C9" s="7" t="s">
        <v>13</v>
      </c>
      <c r="D9" s="8" t="s">
        <v>5</v>
      </c>
      <c r="E9" s="6"/>
      <c r="F9" s="9"/>
    </row>
    <row r="10" spans="1:6" ht="23" customHeight="1" x14ac:dyDescent="0.35">
      <c r="A10" s="5" t="s">
        <v>14</v>
      </c>
      <c r="B10" s="6"/>
      <c r="C10" s="7" t="s">
        <v>15</v>
      </c>
      <c r="D10" s="8" t="s">
        <v>5</v>
      </c>
      <c r="E10" s="6"/>
      <c r="F10" s="9"/>
    </row>
    <row r="11" spans="1:6" ht="23" customHeight="1" x14ac:dyDescent="0.35">
      <c r="A11" s="5" t="s">
        <v>16</v>
      </c>
      <c r="B11" s="6"/>
      <c r="C11" s="7" t="s">
        <v>17</v>
      </c>
      <c r="D11" s="8" t="s">
        <v>5</v>
      </c>
      <c r="E11" s="6" t="s">
        <v>18</v>
      </c>
      <c r="F11" s="9"/>
    </row>
    <row r="12" spans="1:6" ht="23" customHeight="1" x14ac:dyDescent="0.35">
      <c r="A12" s="5" t="s">
        <v>19</v>
      </c>
      <c r="B12" s="6"/>
      <c r="C12" s="7" t="s">
        <v>20</v>
      </c>
      <c r="D12" s="8" t="s">
        <v>5</v>
      </c>
      <c r="E12" s="6"/>
      <c r="F12" s="9"/>
    </row>
    <row r="13" spans="1:6" ht="23" customHeight="1" x14ac:dyDescent="0.35">
      <c r="A13" s="5" t="s">
        <v>21</v>
      </c>
      <c r="B13" s="6"/>
      <c r="C13" s="7" t="s">
        <v>22</v>
      </c>
      <c r="D13" s="8" t="s">
        <v>5</v>
      </c>
      <c r="E13" s="6" t="s">
        <v>18</v>
      </c>
      <c r="F13" s="9"/>
    </row>
    <row r="14" spans="1:6" x14ac:dyDescent="0.35">
      <c r="A14" s="5" t="s">
        <v>23</v>
      </c>
      <c r="B14" s="6"/>
      <c r="C14" s="7" t="s">
        <v>24</v>
      </c>
      <c r="D14" s="8" t="s">
        <v>5</v>
      </c>
      <c r="E14" s="6" t="s">
        <v>18</v>
      </c>
      <c r="F14" s="10"/>
    </row>
    <row r="15" spans="1:6" ht="34.5" x14ac:dyDescent="0.35">
      <c r="A15" s="5" t="s">
        <v>25</v>
      </c>
      <c r="B15" s="6"/>
      <c r="C15" s="7" t="s">
        <v>26</v>
      </c>
      <c r="D15" s="8" t="s">
        <v>5</v>
      </c>
      <c r="E15" s="6"/>
    </row>
    <row r="16" spans="1:6" ht="34.5" customHeight="1" x14ac:dyDescent="0.35">
      <c r="A16" s="5" t="s">
        <v>27</v>
      </c>
      <c r="B16" s="6"/>
      <c r="C16" s="7" t="s">
        <v>28</v>
      </c>
      <c r="D16" s="8" t="s">
        <v>5</v>
      </c>
      <c r="E16" s="6"/>
    </row>
    <row r="17" spans="4:4" ht="23" customHeight="1" x14ac:dyDescent="0.35">
      <c r="D17" s="11"/>
    </row>
    <row r="18" spans="4:4" x14ac:dyDescent="0.35">
      <c r="D18" s="11"/>
    </row>
    <row r="19" spans="4:4" x14ac:dyDescent="0.35">
      <c r="D19" s="11"/>
    </row>
    <row r="20" spans="4:4" x14ac:dyDescent="0.35">
      <c r="D20" s="11"/>
    </row>
    <row r="21" spans="4:4" x14ac:dyDescent="0.35">
      <c r="D21" s="11"/>
    </row>
    <row r="22" spans="4:4" x14ac:dyDescent="0.35">
      <c r="D22" s="11"/>
    </row>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9" location="'Table5'!A1" display="Table5" xr:uid="{00000000-0004-0000-0000-000004000000}"/>
    <hyperlink ref="A10" location="'Table6'!A1" display="Table6" xr:uid="{00000000-0004-0000-0000-000005000000}"/>
    <hyperlink ref="A11" location="'Table7'!A1" display="Table7" xr:uid="{00000000-0004-0000-0000-000006000000}"/>
    <hyperlink ref="A12" location="'Table9'!A1" display="Table9" xr:uid="{00000000-0004-0000-0000-000007000000}"/>
    <hyperlink ref="A13" location="'Table10'!A1" display="Table10" xr:uid="{00000000-0004-0000-0000-000008000000}"/>
    <hyperlink ref="A14" location="'Table11'!A1" display="Table11" xr:uid="{00000000-0004-0000-0000-000009000000}"/>
    <hyperlink ref="A15" location="'Table12'!A1" display="Table12" xr:uid="{00000000-0004-0000-0000-00000A000000}"/>
    <hyperlink ref="A16" location="'Appendix'!A1" display="Appendix" xr:uid="{00000000-0004-0000-0000-00000B000000}"/>
  </hyperlinks>
  <pageMargins left="0.7" right="0.7" top="0.75" bottom="0.75" header="0.3" footer="0.3"/>
  <pageSetup orientation="portrait" horizontalDpi="4294967293" verticalDpi="4294967293"/>
  <ignoredErrors>
    <ignoredError sqref="A1:F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78"/>
  <sheetViews>
    <sheetView showGridLines="0" workbookViewId="0">
      <selection activeCell="C10" sqref="C10:D32"/>
    </sheetView>
  </sheetViews>
  <sheetFormatPr defaultColWidth="8.81640625" defaultRowHeight="14.5" customHeight="1" x14ac:dyDescent="0.35"/>
  <cols>
    <col min="1" max="1" width="2.453125" customWidth="1"/>
    <col min="2" max="2" width="35.81640625" customWidth="1"/>
    <col min="3" max="3" width="25.453125" customWidth="1"/>
    <col min="4" max="8" width="32.1796875" customWidth="1"/>
  </cols>
  <sheetData>
    <row r="1" spans="1:7" s="12" customFormat="1" ht="15" customHeight="1" x14ac:dyDescent="0.3">
      <c r="B1" s="13"/>
      <c r="C1" s="13"/>
      <c r="D1" s="13"/>
    </row>
    <row r="2" spans="1:7" s="12" customFormat="1" ht="18" customHeight="1" x14ac:dyDescent="0.3">
      <c r="B2" s="13" t="s">
        <v>575</v>
      </c>
      <c r="C2" s="13"/>
      <c r="D2" s="13"/>
    </row>
    <row r="3" spans="1:7" s="12" customFormat="1" ht="11.5" customHeight="1" x14ac:dyDescent="0.25"/>
    <row r="4" spans="1:7" s="12" customFormat="1" ht="13" customHeight="1" x14ac:dyDescent="0.3">
      <c r="B4" s="33" t="s">
        <v>30</v>
      </c>
      <c r="C4" s="33"/>
      <c r="D4" s="33"/>
    </row>
    <row r="6" spans="1:7" ht="23" customHeight="1" x14ac:dyDescent="0.35">
      <c r="B6" s="250"/>
      <c r="C6" s="146" t="s">
        <v>542</v>
      </c>
      <c r="D6" s="208" t="s">
        <v>543</v>
      </c>
      <c r="E6" s="208" t="s">
        <v>18</v>
      </c>
      <c r="F6" s="208" t="s">
        <v>18</v>
      </c>
      <c r="G6" s="209" t="s">
        <v>18</v>
      </c>
    </row>
    <row r="7" spans="1:7" ht="15" customHeight="1" x14ac:dyDescent="0.35">
      <c r="B7" s="211"/>
      <c r="C7" s="251" t="s">
        <v>544</v>
      </c>
      <c r="D7" s="252" t="s">
        <v>544</v>
      </c>
      <c r="E7" s="252" t="s">
        <v>18</v>
      </c>
      <c r="F7" s="252" t="s">
        <v>18</v>
      </c>
      <c r="G7" s="253" t="s">
        <v>18</v>
      </c>
    </row>
    <row r="8" spans="1:7" x14ac:dyDescent="0.35">
      <c r="A8" s="215"/>
      <c r="B8" s="216"/>
      <c r="C8" s="217" t="s">
        <v>315</v>
      </c>
      <c r="D8" s="218" t="s">
        <v>545</v>
      </c>
      <c r="E8" s="218" t="s">
        <v>546</v>
      </c>
      <c r="F8" s="218" t="s">
        <v>547</v>
      </c>
      <c r="G8" s="218" t="s">
        <v>548</v>
      </c>
    </row>
    <row r="9" spans="1:7" x14ac:dyDescent="0.35">
      <c r="A9" s="219"/>
      <c r="B9" s="220" t="s">
        <v>549</v>
      </c>
      <c r="C9" s="221"/>
      <c r="D9" s="222"/>
      <c r="E9" s="222"/>
      <c r="F9" s="222"/>
      <c r="G9" s="222"/>
    </row>
    <row r="10" spans="1:7" x14ac:dyDescent="0.35">
      <c r="A10" s="223"/>
      <c r="B10" s="224" t="s">
        <v>550</v>
      </c>
      <c r="C10" s="225">
        <v>1404.934444217836</v>
      </c>
      <c r="D10" s="226" t="s">
        <v>18</v>
      </c>
      <c r="E10" s="226" t="s">
        <v>18</v>
      </c>
      <c r="F10" s="226" t="s">
        <v>18</v>
      </c>
      <c r="G10" s="226" t="s">
        <v>18</v>
      </c>
    </row>
    <row r="11" spans="1:7" x14ac:dyDescent="0.35">
      <c r="A11" s="227"/>
      <c r="B11" s="224" t="s">
        <v>551</v>
      </c>
      <c r="C11" s="225">
        <v>1869.8182040300715</v>
      </c>
      <c r="D11" s="226" t="s">
        <v>18</v>
      </c>
      <c r="E11" s="226" t="s">
        <v>18</v>
      </c>
      <c r="F11" s="226" t="s">
        <v>18</v>
      </c>
      <c r="G11" s="226" t="s">
        <v>18</v>
      </c>
    </row>
    <row r="12" spans="1:7" x14ac:dyDescent="0.35">
      <c r="A12" s="228"/>
      <c r="B12" s="224" t="s">
        <v>411</v>
      </c>
      <c r="C12" s="225">
        <v>309.19949631366353</v>
      </c>
      <c r="D12" s="226" t="s">
        <v>18</v>
      </c>
      <c r="E12" s="226" t="s">
        <v>18</v>
      </c>
      <c r="F12" s="226" t="s">
        <v>18</v>
      </c>
      <c r="G12" s="226" t="s">
        <v>18</v>
      </c>
    </row>
    <row r="13" spans="1:7" x14ac:dyDescent="0.35">
      <c r="A13" s="228"/>
      <c r="B13" s="224" t="s">
        <v>552</v>
      </c>
      <c r="C13" s="225">
        <v>6872.5291190881599</v>
      </c>
      <c r="D13" s="226" t="s">
        <v>18</v>
      </c>
      <c r="E13" s="226" t="s">
        <v>18</v>
      </c>
      <c r="F13" s="226" t="s">
        <v>18</v>
      </c>
      <c r="G13" s="226" t="s">
        <v>18</v>
      </c>
    </row>
    <row r="14" spans="1:7" x14ac:dyDescent="0.35">
      <c r="A14" s="228"/>
      <c r="B14" s="224" t="s">
        <v>553</v>
      </c>
      <c r="C14" s="225">
        <v>-4786.7962020024816</v>
      </c>
      <c r="D14" s="226" t="s">
        <v>18</v>
      </c>
      <c r="E14" s="226" t="s">
        <v>18</v>
      </c>
      <c r="F14" s="226" t="s">
        <v>18</v>
      </c>
      <c r="G14" s="226" t="s">
        <v>18</v>
      </c>
    </row>
    <row r="15" spans="1:7" x14ac:dyDescent="0.35">
      <c r="A15" s="228"/>
      <c r="B15" s="224" t="s">
        <v>554</v>
      </c>
      <c r="C15" s="225">
        <v>2233.6106242648839</v>
      </c>
      <c r="D15" s="226" t="s">
        <v>18</v>
      </c>
      <c r="E15" s="226" t="s">
        <v>18</v>
      </c>
      <c r="F15" s="226" t="s">
        <v>18</v>
      </c>
      <c r="G15" s="226" t="s">
        <v>18</v>
      </c>
    </row>
    <row r="16" spans="1:7" x14ac:dyDescent="0.35">
      <c r="A16" s="228"/>
      <c r="B16" s="229" t="s">
        <v>555</v>
      </c>
      <c r="C16" s="236"/>
      <c r="D16" s="237"/>
      <c r="E16" s="237"/>
      <c r="F16" s="237"/>
      <c r="G16" s="237"/>
    </row>
    <row r="17" spans="1:7" x14ac:dyDescent="0.35">
      <c r="A17" s="228"/>
      <c r="B17" s="232" t="s">
        <v>556</v>
      </c>
      <c r="C17" s="233"/>
      <c r="D17" s="234"/>
      <c r="E17" s="234"/>
      <c r="F17" s="234"/>
      <c r="G17" s="234"/>
    </row>
    <row r="18" spans="1:7" x14ac:dyDescent="0.35">
      <c r="A18" s="228"/>
      <c r="B18" s="224" t="s">
        <v>557</v>
      </c>
      <c r="C18" s="225">
        <v>-2177.7299408747576</v>
      </c>
      <c r="D18" s="226" t="s">
        <v>18</v>
      </c>
      <c r="E18" s="226" t="s">
        <v>18</v>
      </c>
      <c r="F18" s="226" t="s">
        <v>18</v>
      </c>
      <c r="G18" s="226" t="s">
        <v>18</v>
      </c>
    </row>
    <row r="19" spans="1:7" x14ac:dyDescent="0.35">
      <c r="A19" s="235"/>
      <c r="B19" s="224" t="s">
        <v>558</v>
      </c>
      <c r="C19" s="225">
        <v>2658.4962342297194</v>
      </c>
      <c r="D19" s="226" t="s">
        <v>18</v>
      </c>
      <c r="E19" s="226" t="s">
        <v>18</v>
      </c>
      <c r="F19" s="226" t="s">
        <v>18</v>
      </c>
      <c r="G19" s="226" t="s">
        <v>18</v>
      </c>
    </row>
    <row r="20" spans="1:7" x14ac:dyDescent="0.35">
      <c r="A20" s="228"/>
      <c r="B20" s="224" t="s">
        <v>559</v>
      </c>
      <c r="C20" s="225">
        <v>8486.0049930978985</v>
      </c>
      <c r="D20" s="226" t="s">
        <v>18</v>
      </c>
      <c r="E20" s="226" t="s">
        <v>18</v>
      </c>
      <c r="F20" s="226" t="s">
        <v>18</v>
      </c>
      <c r="G20" s="226" t="s">
        <v>18</v>
      </c>
    </row>
    <row r="21" spans="1:7" x14ac:dyDescent="0.35">
      <c r="A21" s="228"/>
      <c r="B21" s="224" t="s">
        <v>560</v>
      </c>
      <c r="C21" s="225">
        <v>8466.450889567539</v>
      </c>
      <c r="D21" s="226" t="s">
        <v>18</v>
      </c>
      <c r="E21" s="226" t="s">
        <v>18</v>
      </c>
      <c r="F21" s="226" t="s">
        <v>18</v>
      </c>
      <c r="G21" s="226" t="s">
        <v>18</v>
      </c>
    </row>
    <row r="22" spans="1:7" x14ac:dyDescent="0.35">
      <c r="A22" s="228"/>
      <c r="B22" s="224" t="s">
        <v>561</v>
      </c>
      <c r="C22" s="225">
        <v>1503.6411484124624</v>
      </c>
      <c r="D22" s="226" t="s">
        <v>18</v>
      </c>
      <c r="E22" s="226" t="s">
        <v>18</v>
      </c>
      <c r="F22" s="226" t="s">
        <v>18</v>
      </c>
      <c r="G22" s="226" t="s">
        <v>18</v>
      </c>
    </row>
    <row r="23" spans="1:7" x14ac:dyDescent="0.35">
      <c r="A23" s="228"/>
      <c r="B23" s="224" t="s">
        <v>562</v>
      </c>
      <c r="C23" s="225">
        <v>1473.7652788408272</v>
      </c>
      <c r="D23" s="226" t="s">
        <v>18</v>
      </c>
      <c r="E23" s="226" t="s">
        <v>18</v>
      </c>
      <c r="F23" s="226" t="s">
        <v>18</v>
      </c>
      <c r="G23" s="226" t="s">
        <v>18</v>
      </c>
    </row>
    <row r="24" spans="1:7" x14ac:dyDescent="0.35">
      <c r="A24" s="228"/>
      <c r="B24" s="224" t="s">
        <v>563</v>
      </c>
      <c r="C24" s="225">
        <v>91.3794852765282</v>
      </c>
      <c r="D24" s="226" t="s">
        <v>18</v>
      </c>
      <c r="E24" s="226" t="s">
        <v>18</v>
      </c>
      <c r="F24" s="226" t="s">
        <v>18</v>
      </c>
      <c r="G24" s="226" t="s">
        <v>18</v>
      </c>
    </row>
    <row r="25" spans="1:7" x14ac:dyDescent="0.35">
      <c r="A25" s="228"/>
      <c r="B25" s="224" t="s">
        <v>564</v>
      </c>
      <c r="C25" s="225" t="s">
        <v>509</v>
      </c>
      <c r="D25" s="226" t="s">
        <v>18</v>
      </c>
      <c r="E25" s="226" t="s">
        <v>18</v>
      </c>
      <c r="F25" s="226" t="s">
        <v>18</v>
      </c>
      <c r="G25" s="226" t="s">
        <v>18</v>
      </c>
    </row>
    <row r="26" spans="1:7" x14ac:dyDescent="0.35">
      <c r="A26" s="228"/>
      <c r="B26" s="224" t="s">
        <v>565</v>
      </c>
      <c r="C26" s="225" t="s">
        <v>509</v>
      </c>
      <c r="D26" s="226" t="s">
        <v>18</v>
      </c>
      <c r="E26" s="226" t="s">
        <v>18</v>
      </c>
      <c r="F26" s="226" t="s">
        <v>18</v>
      </c>
      <c r="G26" s="226" t="s">
        <v>18</v>
      </c>
    </row>
    <row r="27" spans="1:7" x14ac:dyDescent="0.35">
      <c r="A27" s="228"/>
      <c r="B27" s="224" t="s">
        <v>566</v>
      </c>
      <c r="C27" s="225" t="s">
        <v>514</v>
      </c>
      <c r="D27" s="226" t="s">
        <v>18</v>
      </c>
      <c r="E27" s="226" t="s">
        <v>18</v>
      </c>
      <c r="F27" s="226" t="s">
        <v>18</v>
      </c>
      <c r="G27" s="226" t="s">
        <v>18</v>
      </c>
    </row>
    <row r="28" spans="1:7" x14ac:dyDescent="0.35">
      <c r="A28" s="228"/>
      <c r="B28" s="229" t="s">
        <v>555</v>
      </c>
      <c r="C28" s="236" t="s">
        <v>18</v>
      </c>
      <c r="D28" s="237" t="s">
        <v>18</v>
      </c>
      <c r="E28" s="237" t="s">
        <v>18</v>
      </c>
      <c r="F28" s="237" t="s">
        <v>18</v>
      </c>
      <c r="G28" s="237" t="s">
        <v>18</v>
      </c>
    </row>
    <row r="29" spans="1:7" x14ac:dyDescent="0.35">
      <c r="A29" s="228"/>
      <c r="B29" s="254" t="s">
        <v>567</v>
      </c>
      <c r="C29" s="225">
        <v>7903.2956859121323</v>
      </c>
      <c r="D29" s="226" t="s">
        <v>18</v>
      </c>
      <c r="E29" s="226" t="s">
        <v>18</v>
      </c>
      <c r="F29" s="226" t="s">
        <v>18</v>
      </c>
      <c r="G29" s="226" t="s">
        <v>18</v>
      </c>
    </row>
    <row r="30" spans="1:7" s="12" customFormat="1" ht="12" customHeight="1" x14ac:dyDescent="0.25">
      <c r="A30" s="228"/>
      <c r="B30" s="241" t="s">
        <v>568</v>
      </c>
      <c r="C30" s="242">
        <v>12690.091887914612</v>
      </c>
      <c r="D30" s="243" t="s">
        <v>18</v>
      </c>
      <c r="E30" s="243" t="s">
        <v>18</v>
      </c>
      <c r="F30" s="243" t="s">
        <v>18</v>
      </c>
      <c r="G30" s="243" t="s">
        <v>18</v>
      </c>
    </row>
    <row r="31" spans="1:7" s="12" customFormat="1" ht="15" customHeight="1" x14ac:dyDescent="0.3">
      <c r="A31" s="244"/>
      <c r="B31" s="255"/>
      <c r="C31" s="210"/>
      <c r="D31" s="210"/>
    </row>
    <row r="32" spans="1:7" s="12" customFormat="1" ht="15" customHeight="1" x14ac:dyDescent="0.25">
      <c r="B32" s="157" t="s">
        <v>576</v>
      </c>
      <c r="C32" s="157"/>
      <c r="D32" s="157"/>
    </row>
    <row r="33" spans="2:4" s="12" customFormat="1" ht="15" customHeight="1" x14ac:dyDescent="0.25">
      <c r="B33" s="157" t="s">
        <v>577</v>
      </c>
      <c r="C33" s="157"/>
      <c r="D33" s="157"/>
    </row>
    <row r="34" spans="2:4" s="12" customFormat="1" ht="15" customHeight="1" x14ac:dyDescent="0.25">
      <c r="B34" s="157" t="s">
        <v>578</v>
      </c>
      <c r="C34" s="157"/>
      <c r="D34" s="157"/>
    </row>
    <row r="35" spans="2:4" s="12" customFormat="1" ht="15" customHeight="1" x14ac:dyDescent="0.25">
      <c r="B35" s="157" t="s">
        <v>579</v>
      </c>
      <c r="C35" s="157"/>
      <c r="D35" s="157"/>
    </row>
    <row r="36" spans="2:4" s="12" customFormat="1" ht="15" customHeight="1" x14ac:dyDescent="0.25">
      <c r="B36" s="246"/>
      <c r="C36" s="31"/>
      <c r="D36" s="31"/>
    </row>
    <row r="37" spans="2:4" s="12" customFormat="1" ht="15" customHeight="1" x14ac:dyDescent="0.25">
      <c r="B37" s="246"/>
      <c r="C37" s="31"/>
      <c r="D37" s="31"/>
    </row>
    <row r="38" spans="2:4" s="12" customFormat="1" ht="15" customHeight="1" x14ac:dyDescent="0.25">
      <c r="B38" s="246"/>
      <c r="C38" s="31"/>
      <c r="D38" s="31"/>
    </row>
    <row r="39" spans="2:4" s="12" customFormat="1" ht="11.5" customHeight="1" x14ac:dyDescent="0.25">
      <c r="B39" s="14" t="s">
        <v>51</v>
      </c>
      <c r="C39" s="14"/>
    </row>
    <row r="40" spans="2:4" s="12" customFormat="1" ht="15" customHeight="1" x14ac:dyDescent="0.25"/>
    <row r="41" spans="2:4" s="12" customFormat="1" ht="15" customHeight="1" x14ac:dyDescent="0.25"/>
    <row r="42" spans="2:4" x14ac:dyDescent="0.35">
      <c r="B42" s="247" t="s">
        <v>573</v>
      </c>
      <c r="C42" s="247"/>
      <c r="D42" s="247"/>
    </row>
    <row r="43" spans="2:4" ht="15" customHeight="1" x14ac:dyDescent="0.35">
      <c r="B43" s="31" t="s">
        <v>574</v>
      </c>
      <c r="C43" s="31"/>
      <c r="D43" s="31"/>
    </row>
    <row r="44" spans="2:4" x14ac:dyDescent="0.35">
      <c r="B44" s="249"/>
      <c r="C44" s="249"/>
      <c r="D44" s="210"/>
    </row>
    <row r="45" spans="2:4" x14ac:dyDescent="0.35">
      <c r="B45" s="249"/>
      <c r="C45" s="249"/>
      <c r="D45" s="210"/>
    </row>
    <row r="46" spans="2:4" x14ac:dyDescent="0.35">
      <c r="B46" s="249"/>
      <c r="C46" s="249"/>
      <c r="D46" s="210"/>
    </row>
    <row r="47" spans="2:4" x14ac:dyDescent="0.35">
      <c r="B47" s="249"/>
      <c r="C47" s="249"/>
      <c r="D47" s="210"/>
    </row>
    <row r="48" spans="2:4" x14ac:dyDescent="0.35">
      <c r="B48" s="249"/>
      <c r="C48" s="249"/>
      <c r="D48" s="210"/>
    </row>
    <row r="49" spans="2:4" x14ac:dyDescent="0.35">
      <c r="B49" s="249"/>
      <c r="C49" s="249"/>
      <c r="D49" s="210"/>
    </row>
    <row r="50" spans="2:4" x14ac:dyDescent="0.35">
      <c r="B50" s="249"/>
      <c r="C50" s="249"/>
      <c r="D50" s="210"/>
    </row>
    <row r="51" spans="2:4" x14ac:dyDescent="0.35">
      <c r="B51" s="249"/>
      <c r="C51" s="249"/>
      <c r="D51" s="210"/>
    </row>
    <row r="52" spans="2:4" x14ac:dyDescent="0.35">
      <c r="B52" s="249"/>
      <c r="C52" s="249"/>
      <c r="D52" s="210"/>
    </row>
    <row r="53" spans="2:4" x14ac:dyDescent="0.35">
      <c r="B53" s="249"/>
      <c r="C53" s="249"/>
      <c r="D53" s="210"/>
    </row>
    <row r="54" spans="2:4" x14ac:dyDescent="0.35">
      <c r="B54" s="249"/>
      <c r="C54" s="249"/>
      <c r="D54" s="210"/>
    </row>
    <row r="55" spans="2:4" x14ac:dyDescent="0.35">
      <c r="B55" s="249"/>
      <c r="C55" s="249"/>
      <c r="D55" s="210"/>
    </row>
    <row r="56" spans="2:4" x14ac:dyDescent="0.35">
      <c r="B56" s="249"/>
      <c r="C56" s="249"/>
      <c r="D56" s="210"/>
    </row>
    <row r="57" spans="2:4" x14ac:dyDescent="0.35">
      <c r="B57" s="249"/>
      <c r="C57" s="249"/>
      <c r="D57" s="210"/>
    </row>
    <row r="58" spans="2:4" x14ac:dyDescent="0.35">
      <c r="B58" s="249"/>
      <c r="C58" s="249"/>
      <c r="D58" s="210"/>
    </row>
    <row r="59" spans="2:4" x14ac:dyDescent="0.35">
      <c r="B59" s="249"/>
      <c r="C59" s="249"/>
      <c r="D59" s="210"/>
    </row>
    <row r="60" spans="2:4" x14ac:dyDescent="0.35">
      <c r="B60" s="210"/>
      <c r="C60" s="210"/>
      <c r="D60" s="210"/>
    </row>
    <row r="61" spans="2:4" x14ac:dyDescent="0.35">
      <c r="B61" s="210"/>
      <c r="C61" s="210"/>
      <c r="D61" s="210"/>
    </row>
    <row r="62" spans="2:4" x14ac:dyDescent="0.35">
      <c r="B62" s="210"/>
      <c r="C62" s="210"/>
      <c r="D62" s="210"/>
    </row>
    <row r="63" spans="2:4" x14ac:dyDescent="0.35">
      <c r="B63" s="210"/>
      <c r="C63" s="210"/>
      <c r="D63" s="210"/>
    </row>
    <row r="64" spans="2:4" x14ac:dyDescent="0.35">
      <c r="B64" s="210"/>
      <c r="C64" s="210"/>
      <c r="D64" s="210"/>
    </row>
    <row r="65" spans="2:4" x14ac:dyDescent="0.35">
      <c r="B65" s="210"/>
      <c r="C65" s="210"/>
      <c r="D65" s="210"/>
    </row>
    <row r="66" spans="2:4" x14ac:dyDescent="0.35">
      <c r="B66" s="210"/>
      <c r="C66" s="210"/>
      <c r="D66" s="210"/>
    </row>
    <row r="67" spans="2:4" x14ac:dyDescent="0.35">
      <c r="B67" s="210"/>
      <c r="C67" s="210"/>
      <c r="D67" s="210"/>
    </row>
    <row r="68" spans="2:4" x14ac:dyDescent="0.35">
      <c r="B68" s="210"/>
      <c r="C68" s="210"/>
      <c r="D68" s="210"/>
    </row>
    <row r="69" spans="2:4" x14ac:dyDescent="0.35">
      <c r="B69" s="210"/>
      <c r="C69" s="210"/>
      <c r="D69" s="210"/>
    </row>
    <row r="70" spans="2:4" x14ac:dyDescent="0.35">
      <c r="B70" s="210"/>
      <c r="C70" s="210"/>
      <c r="D70" s="210"/>
    </row>
    <row r="71" spans="2:4" x14ac:dyDescent="0.35">
      <c r="B71" s="210"/>
      <c r="C71" s="210"/>
      <c r="D71" s="210"/>
    </row>
    <row r="72" spans="2:4" x14ac:dyDescent="0.35">
      <c r="B72" s="210"/>
      <c r="C72" s="210"/>
      <c r="D72" s="210"/>
    </row>
    <row r="73" spans="2:4" x14ac:dyDescent="0.35">
      <c r="B73" s="210"/>
      <c r="C73" s="210"/>
      <c r="D73" s="210"/>
    </row>
    <row r="74" spans="2:4" x14ac:dyDescent="0.35">
      <c r="B74" s="210"/>
      <c r="C74" s="210"/>
      <c r="D74" s="210"/>
    </row>
    <row r="75" spans="2:4" x14ac:dyDescent="0.35">
      <c r="B75" s="210"/>
      <c r="C75" s="210"/>
      <c r="D75" s="210"/>
    </row>
    <row r="76" spans="2:4" x14ac:dyDescent="0.35">
      <c r="B76" s="210"/>
      <c r="C76" s="210"/>
      <c r="D76" s="210"/>
    </row>
    <row r="77" spans="2:4" x14ac:dyDescent="0.35">
      <c r="B77" s="210"/>
      <c r="C77" s="210"/>
      <c r="D77" s="210"/>
    </row>
    <row r="78" spans="2:4" x14ac:dyDescent="0.35">
      <c r="B78" s="210"/>
      <c r="C78" s="210"/>
      <c r="D78" s="210"/>
    </row>
  </sheetData>
  <hyperlinks>
    <hyperlink ref="B4" location="'Index sheet'!A1" display="Back to index" xr:uid="{00000000-0004-0000-0900-000000000000}"/>
  </hyperlinks>
  <pageMargins left="0.7" right="0.7" top="0.75" bottom="0.75" header="0.3" footer="0.3"/>
  <pageSetup paperSize="9" orientation="portrait"/>
  <ignoredErrors>
    <ignoredError sqref="A1:G8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31"/>
  <sheetViews>
    <sheetView showGridLines="0" workbookViewId="0">
      <selection activeCell="D8" sqref="D8:E16"/>
    </sheetView>
  </sheetViews>
  <sheetFormatPr defaultColWidth="8.81640625" defaultRowHeight="14.5" customHeight="1" x14ac:dyDescent="0.35"/>
  <cols>
    <col min="1" max="1" width="3.1796875" customWidth="1"/>
    <col min="2" max="2" width="30.81640625" customWidth="1"/>
    <col min="3" max="4" width="20.453125" customWidth="1"/>
    <col min="5" max="8" width="38.81640625" customWidth="1"/>
  </cols>
  <sheetData>
    <row r="1" spans="2:10" s="12" customFormat="1" ht="15" customHeight="1" x14ac:dyDescent="0.3">
      <c r="B1" s="13"/>
      <c r="C1" s="13"/>
      <c r="D1" s="13"/>
      <c r="E1" s="13"/>
      <c r="F1" s="13"/>
      <c r="G1" s="13"/>
      <c r="H1" s="13"/>
      <c r="I1" s="13"/>
      <c r="J1" s="13"/>
    </row>
    <row r="2" spans="2:10" s="12" customFormat="1" ht="18.5" customHeight="1" x14ac:dyDescent="0.35">
      <c r="B2" s="203" t="s">
        <v>580</v>
      </c>
      <c r="C2" s="13"/>
      <c r="D2" s="13"/>
      <c r="E2" s="13"/>
      <c r="F2" s="13"/>
      <c r="G2" s="13"/>
      <c r="H2" s="13"/>
      <c r="I2" s="13"/>
      <c r="J2" s="13"/>
    </row>
    <row r="3" spans="2:10" s="12" customFormat="1" ht="15" customHeight="1" x14ac:dyDescent="0.3">
      <c r="B3" s="13"/>
      <c r="C3" s="13"/>
      <c r="D3" s="13"/>
      <c r="E3" s="13"/>
      <c r="F3" s="13"/>
      <c r="G3" s="13"/>
      <c r="H3" s="13"/>
      <c r="I3" s="13"/>
      <c r="J3" s="13"/>
    </row>
    <row r="4" spans="2:10" s="12" customFormat="1" ht="13" customHeight="1" x14ac:dyDescent="0.3">
      <c r="B4" s="33" t="s">
        <v>30</v>
      </c>
      <c r="C4" s="33"/>
      <c r="D4" s="144"/>
      <c r="E4" s="144"/>
      <c r="F4" s="33"/>
      <c r="G4" s="33"/>
      <c r="H4" s="33"/>
      <c r="I4" s="33"/>
      <c r="J4" s="33"/>
    </row>
    <row r="5" spans="2:10" x14ac:dyDescent="0.35">
      <c r="D5" s="256"/>
      <c r="E5" s="144"/>
    </row>
    <row r="6" spans="2:10" ht="57.5" customHeight="1" x14ac:dyDescent="0.35">
      <c r="B6" s="257" t="s">
        <v>581</v>
      </c>
      <c r="C6" s="100" t="s">
        <v>582</v>
      </c>
      <c r="D6" s="146" t="s">
        <v>583</v>
      </c>
      <c r="E6" s="258" t="s">
        <v>584</v>
      </c>
      <c r="F6" s="258" t="s">
        <v>18</v>
      </c>
      <c r="G6" s="258" t="s">
        <v>18</v>
      </c>
      <c r="H6" s="259" t="s">
        <v>18</v>
      </c>
    </row>
    <row r="7" spans="2:10" x14ac:dyDescent="0.35">
      <c r="B7" s="260"/>
      <c r="C7" s="261"/>
      <c r="D7" s="262" t="s">
        <v>317</v>
      </c>
      <c r="E7" s="263" t="s">
        <v>545</v>
      </c>
      <c r="F7" s="263" t="s">
        <v>546</v>
      </c>
      <c r="G7" s="263" t="s">
        <v>547</v>
      </c>
      <c r="H7" s="263" t="s">
        <v>548</v>
      </c>
    </row>
    <row r="8" spans="2:10" x14ac:dyDescent="0.35">
      <c r="B8" s="224" t="s">
        <v>585</v>
      </c>
      <c r="C8" s="118" t="s">
        <v>319</v>
      </c>
      <c r="D8" s="121" t="s">
        <v>18</v>
      </c>
      <c r="E8" s="264" t="s">
        <v>18</v>
      </c>
      <c r="F8" s="264" t="s">
        <v>18</v>
      </c>
      <c r="G8" s="264" t="s">
        <v>18</v>
      </c>
      <c r="H8" s="264" t="s">
        <v>18</v>
      </c>
    </row>
    <row r="9" spans="2:10" ht="15" customHeight="1" x14ac:dyDescent="0.35"/>
    <row r="10" spans="2:10" s="12" customFormat="1" ht="15" customHeight="1" x14ac:dyDescent="0.25">
      <c r="B10" s="29" t="s">
        <v>586</v>
      </c>
      <c r="C10" s="29"/>
      <c r="D10" s="29"/>
      <c r="E10" s="29"/>
      <c r="H10" s="265"/>
    </row>
    <row r="11" spans="2:10" s="12" customFormat="1" ht="15" customHeight="1" x14ac:dyDescent="0.25">
      <c r="B11" s="266" t="s">
        <v>587</v>
      </c>
      <c r="C11" s="266"/>
      <c r="D11" s="266"/>
      <c r="E11" s="266"/>
      <c r="H11" s="265"/>
    </row>
    <row r="12" spans="2:10" s="12" customFormat="1" ht="15" customHeight="1" x14ac:dyDescent="0.25">
      <c r="B12" s="157" t="s">
        <v>577</v>
      </c>
      <c r="C12" s="157"/>
      <c r="D12" s="157"/>
      <c r="E12" s="157"/>
      <c r="H12" s="265"/>
    </row>
    <row r="13" spans="2:10" s="12" customFormat="1" ht="15" customHeight="1" x14ac:dyDescent="0.25">
      <c r="B13" s="157" t="s">
        <v>588</v>
      </c>
      <c r="C13" s="157"/>
      <c r="D13" s="157"/>
      <c r="E13" s="157"/>
      <c r="H13" s="265"/>
    </row>
    <row r="14" spans="2:10" s="12" customFormat="1" ht="15" customHeight="1" x14ac:dyDescent="0.25">
      <c r="B14" s="157" t="s">
        <v>589</v>
      </c>
      <c r="C14" s="157"/>
      <c r="D14" s="157"/>
      <c r="E14" s="157"/>
    </row>
    <row r="15" spans="2:10" s="12" customFormat="1" ht="15" customHeight="1" x14ac:dyDescent="0.25">
      <c r="B15" s="246"/>
    </row>
    <row r="16" spans="2:10" s="12" customFormat="1" ht="15" customHeight="1" x14ac:dyDescent="0.25">
      <c r="B16" s="60"/>
      <c r="C16" s="60"/>
      <c r="D16" s="60"/>
    </row>
    <row r="17" spans="2:5" s="12" customFormat="1" ht="11.5" customHeight="1" x14ac:dyDescent="0.25">
      <c r="B17" s="14" t="s">
        <v>51</v>
      </c>
      <c r="C17" s="14"/>
    </row>
    <row r="18" spans="2:5" s="12" customFormat="1" ht="15" customHeight="1" x14ac:dyDescent="0.25"/>
    <row r="19" spans="2:5" s="12" customFormat="1" ht="15" customHeight="1" x14ac:dyDescent="0.25"/>
    <row r="20" spans="2:5" s="12" customFormat="1" ht="15" customHeight="1" x14ac:dyDescent="0.25">
      <c r="B20" s="247" t="s">
        <v>573</v>
      </c>
      <c r="C20" s="247"/>
      <c r="D20" s="247"/>
      <c r="E20" s="247"/>
    </row>
    <row r="21" spans="2:5" s="12" customFormat="1" ht="15" customHeight="1" x14ac:dyDescent="0.25">
      <c r="B21" s="31" t="s">
        <v>574</v>
      </c>
      <c r="C21" s="31"/>
      <c r="D21" s="31"/>
      <c r="E21" s="31"/>
    </row>
    <row r="22" spans="2:5" s="12" customFormat="1" ht="15" customHeight="1" x14ac:dyDescent="0.25"/>
    <row r="23" spans="2:5" s="12" customFormat="1" ht="15" customHeight="1" x14ac:dyDescent="0.25"/>
    <row r="24" spans="2:5" s="12" customFormat="1" ht="15" customHeight="1" x14ac:dyDescent="0.25"/>
    <row r="25" spans="2:5" s="12" customFormat="1" ht="15" customHeight="1" x14ac:dyDescent="0.25"/>
    <row r="26" spans="2:5" s="12" customFormat="1" ht="15" customHeight="1" x14ac:dyDescent="0.25"/>
    <row r="27" spans="2:5" s="12" customFormat="1" ht="15" customHeight="1" x14ac:dyDescent="0.25"/>
    <row r="28" spans="2:5" s="12" customFormat="1" ht="15" customHeight="1" x14ac:dyDescent="0.25"/>
    <row r="29" spans="2:5" s="12" customFormat="1" ht="15" customHeight="1" x14ac:dyDescent="0.25"/>
    <row r="30" spans="2:5" s="12" customFormat="1" ht="15" customHeight="1" x14ac:dyDescent="0.25"/>
    <row r="31" spans="2:5" s="12" customFormat="1" ht="15" customHeight="1" x14ac:dyDescent="0.25"/>
  </sheetData>
  <hyperlinks>
    <hyperlink ref="B4" location="'Index sheet'!A1" display="Back to index" xr:uid="{00000000-0004-0000-0A00-000000000000}"/>
  </hyperlinks>
  <pageMargins left="0.7" right="0.7" top="0.75" bottom="0.75" header="0.3" footer="0.3"/>
  <pageSetup paperSize="9" orientation="portrait"/>
  <ignoredErrors>
    <ignoredError sqref="B1:N3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H27"/>
  <sheetViews>
    <sheetView showGridLines="0" workbookViewId="0">
      <selection activeCell="D8" sqref="D8:E8"/>
    </sheetView>
  </sheetViews>
  <sheetFormatPr defaultColWidth="8.81640625" defaultRowHeight="14.5" customHeight="1" x14ac:dyDescent="0.35"/>
  <cols>
    <col min="1" max="1" width="3.1796875" customWidth="1"/>
    <col min="2" max="2" width="30.81640625" customWidth="1"/>
    <col min="3" max="4" width="20.453125" customWidth="1"/>
    <col min="5" max="9" width="38.81640625" customWidth="1"/>
  </cols>
  <sheetData>
    <row r="1" spans="2:8" s="12" customFormat="1" ht="15" customHeight="1" x14ac:dyDescent="0.3">
      <c r="B1" s="13"/>
      <c r="C1" s="13"/>
      <c r="D1" s="13"/>
      <c r="E1" s="13"/>
    </row>
    <row r="2" spans="2:8" s="12" customFormat="1" ht="18" customHeight="1" x14ac:dyDescent="0.35">
      <c r="B2" s="203" t="s">
        <v>590</v>
      </c>
      <c r="C2" s="13"/>
      <c r="D2" s="13"/>
      <c r="E2" s="13"/>
    </row>
    <row r="3" spans="2:8" s="12" customFormat="1" ht="15" customHeight="1" x14ac:dyDescent="0.3">
      <c r="B3" s="13"/>
      <c r="C3" s="13"/>
      <c r="D3" s="13"/>
      <c r="E3" s="13"/>
    </row>
    <row r="4" spans="2:8" s="12" customFormat="1" ht="13" customHeight="1" x14ac:dyDescent="0.3">
      <c r="B4" s="16" t="s">
        <v>30</v>
      </c>
      <c r="C4" s="267"/>
      <c r="D4" s="267"/>
      <c r="E4" s="16"/>
    </row>
    <row r="5" spans="2:8" x14ac:dyDescent="0.35">
      <c r="D5" s="267"/>
      <c r="E5" s="205"/>
    </row>
    <row r="6" spans="2:8" ht="57.5" customHeight="1" x14ac:dyDescent="0.35">
      <c r="B6" s="257" t="s">
        <v>591</v>
      </c>
      <c r="C6" s="100" t="s">
        <v>582</v>
      </c>
      <c r="D6" s="146" t="s">
        <v>583</v>
      </c>
      <c r="E6" s="268" t="s">
        <v>592</v>
      </c>
      <c r="F6" s="268" t="s">
        <v>18</v>
      </c>
      <c r="G6" s="268" t="s">
        <v>18</v>
      </c>
      <c r="H6" s="269" t="s">
        <v>18</v>
      </c>
    </row>
    <row r="7" spans="2:8" x14ac:dyDescent="0.35">
      <c r="B7" s="260"/>
      <c r="C7" s="261"/>
      <c r="D7" s="217" t="s">
        <v>315</v>
      </c>
      <c r="E7" s="218" t="s">
        <v>545</v>
      </c>
      <c r="F7" s="218" t="s">
        <v>546</v>
      </c>
      <c r="G7" s="218" t="s">
        <v>547</v>
      </c>
      <c r="H7" s="218" t="s">
        <v>548</v>
      </c>
    </row>
    <row r="8" spans="2:8" x14ac:dyDescent="0.35">
      <c r="B8" s="270" t="s">
        <v>593</v>
      </c>
      <c r="C8" s="271" t="s">
        <v>594</v>
      </c>
      <c r="D8" s="272">
        <v>10274</v>
      </c>
      <c r="E8" s="273">
        <v>12681</v>
      </c>
      <c r="F8" s="273">
        <v>17685</v>
      </c>
      <c r="G8" s="273" t="s">
        <v>18</v>
      </c>
      <c r="H8" s="273">
        <v>32658</v>
      </c>
    </row>
    <row r="9" spans="2:8" x14ac:dyDescent="0.35">
      <c r="B9" s="270" t="s">
        <v>595</v>
      </c>
      <c r="C9" s="271" t="s">
        <v>596</v>
      </c>
      <c r="D9" s="272">
        <v>13.21</v>
      </c>
      <c r="E9" s="273">
        <v>14.1</v>
      </c>
      <c r="F9" s="273">
        <v>15.73</v>
      </c>
      <c r="G9" s="273" t="s">
        <v>18</v>
      </c>
      <c r="H9" s="273">
        <v>19.34</v>
      </c>
    </row>
    <row r="10" spans="2:8" x14ac:dyDescent="0.35">
      <c r="B10" s="270" t="s">
        <v>597</v>
      </c>
      <c r="C10" s="271" t="s">
        <v>598</v>
      </c>
      <c r="D10" s="272">
        <v>6.4</v>
      </c>
      <c r="E10" s="273">
        <v>7.2</v>
      </c>
      <c r="F10" s="273">
        <v>6.7</v>
      </c>
      <c r="G10" s="273" t="s">
        <v>18</v>
      </c>
      <c r="H10" s="273">
        <v>6.1</v>
      </c>
    </row>
    <row r="11" spans="2:8" x14ac:dyDescent="0.35">
      <c r="B11" s="270" t="s">
        <v>599</v>
      </c>
      <c r="C11" s="271" t="s">
        <v>598</v>
      </c>
      <c r="D11" s="272">
        <v>1.9</v>
      </c>
      <c r="E11" s="273">
        <v>2.2000000000000002</v>
      </c>
      <c r="F11" s="273">
        <v>2.1</v>
      </c>
      <c r="G11" s="273" t="s">
        <v>18</v>
      </c>
      <c r="H11" s="273">
        <v>1.9</v>
      </c>
    </row>
    <row r="12" spans="2:8" ht="15" customHeight="1" x14ac:dyDescent="0.35"/>
    <row r="13" spans="2:8" s="12" customFormat="1" ht="15" customHeight="1" x14ac:dyDescent="0.25">
      <c r="B13" s="29" t="s">
        <v>600</v>
      </c>
      <c r="C13" s="29"/>
      <c r="D13" s="29"/>
      <c r="E13" s="29"/>
      <c r="F13" s="29"/>
      <c r="G13" s="29"/>
      <c r="H13" s="29"/>
    </row>
    <row r="14" spans="2:8" s="12" customFormat="1" ht="15" customHeight="1" x14ac:dyDescent="0.25">
      <c r="B14" s="266" t="s">
        <v>601</v>
      </c>
      <c r="C14" s="266"/>
      <c r="D14" s="266"/>
      <c r="E14" s="266"/>
      <c r="F14" s="266"/>
      <c r="G14" s="266"/>
      <c r="H14" s="266"/>
    </row>
    <row r="15" spans="2:8" s="12" customFormat="1" ht="15" customHeight="1" x14ac:dyDescent="0.25">
      <c r="B15" s="157" t="s">
        <v>602</v>
      </c>
      <c r="C15" s="157"/>
      <c r="D15" s="157"/>
      <c r="E15" s="157"/>
    </row>
    <row r="16" spans="2:8" s="12" customFormat="1" ht="15" customHeight="1" x14ac:dyDescent="0.25">
      <c r="B16" s="157" t="s">
        <v>603</v>
      </c>
      <c r="C16" s="157"/>
      <c r="D16" s="157"/>
      <c r="E16" s="157"/>
    </row>
    <row r="17" spans="2:5" s="12" customFormat="1" ht="15" customHeight="1" x14ac:dyDescent="0.25">
      <c r="B17" s="157" t="s">
        <v>604</v>
      </c>
      <c r="C17" s="157"/>
      <c r="D17" s="157"/>
      <c r="E17" s="157"/>
    </row>
    <row r="18" spans="2:5" s="12" customFormat="1" ht="15" customHeight="1" x14ac:dyDescent="0.25">
      <c r="B18" s="246"/>
    </row>
    <row r="19" spans="2:5" s="12" customFormat="1" ht="15" customHeight="1" x14ac:dyDescent="0.25">
      <c r="B19" s="246"/>
    </row>
    <row r="20" spans="2:5" s="12" customFormat="1" ht="15" customHeight="1" x14ac:dyDescent="0.25">
      <c r="B20" s="60"/>
      <c r="C20" s="60"/>
      <c r="D20" s="60"/>
    </row>
    <row r="21" spans="2:5" s="12" customFormat="1" ht="11.5" customHeight="1" x14ac:dyDescent="0.25">
      <c r="B21" s="14" t="s">
        <v>51</v>
      </c>
      <c r="C21" s="14"/>
    </row>
    <row r="22" spans="2:5" s="12" customFormat="1" ht="15" customHeight="1" x14ac:dyDescent="0.25"/>
    <row r="23" spans="2:5" s="12" customFormat="1" ht="15" customHeight="1" x14ac:dyDescent="0.25"/>
    <row r="24" spans="2:5" s="12" customFormat="1" ht="15" customHeight="1" x14ac:dyDescent="0.25">
      <c r="B24" s="247" t="s">
        <v>573</v>
      </c>
      <c r="C24" s="247"/>
      <c r="D24" s="247"/>
      <c r="E24" s="247"/>
    </row>
    <row r="25" spans="2:5" s="12" customFormat="1" ht="15" customHeight="1" x14ac:dyDescent="0.25">
      <c r="B25" s="31" t="s">
        <v>574</v>
      </c>
      <c r="C25" s="31"/>
      <c r="D25" s="31"/>
      <c r="E25" s="31"/>
    </row>
    <row r="26" spans="2:5" s="12" customFormat="1" ht="15" customHeight="1" x14ac:dyDescent="0.25"/>
    <row r="27" spans="2:5" s="12" customFormat="1" ht="15" customHeight="1" x14ac:dyDescent="0.25"/>
  </sheetData>
  <hyperlinks>
    <hyperlink ref="B4" location="'Index sheet'!A1" display="Back to index" xr:uid="{00000000-0004-0000-0B00-000000000000}"/>
  </hyperlinks>
  <pageMargins left="0.7" right="0.7" top="0.75" bottom="0.75" header="0.3" footer="0.3"/>
  <ignoredErrors>
    <ignoredError sqref="B1:H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23"/>
  <sheetViews>
    <sheetView showGridLines="0" workbookViewId="0">
      <selection activeCell="B2" sqref="B2"/>
    </sheetView>
  </sheetViews>
  <sheetFormatPr defaultColWidth="8.81640625" defaultRowHeight="14.5" customHeight="1" x14ac:dyDescent="0.35"/>
  <cols>
    <col min="1" max="1" width="3.1796875" customWidth="1"/>
    <col min="2" max="5" width="28.81640625" customWidth="1"/>
  </cols>
  <sheetData>
    <row r="1" spans="2:11" s="12" customFormat="1" ht="15" customHeight="1" x14ac:dyDescent="0.3">
      <c r="B1" s="13"/>
      <c r="C1" s="13"/>
      <c r="D1" s="13"/>
      <c r="E1" s="13"/>
      <c r="F1" s="13"/>
      <c r="G1" s="13"/>
      <c r="H1" s="13"/>
      <c r="I1" s="13"/>
      <c r="J1" s="13"/>
      <c r="K1" s="13"/>
    </row>
    <row r="2" spans="2:11" s="12" customFormat="1" ht="18" customHeight="1" x14ac:dyDescent="0.3">
      <c r="B2" s="142" t="s">
        <v>605</v>
      </c>
      <c r="C2" s="143"/>
      <c r="D2" s="143"/>
      <c r="E2" s="143"/>
      <c r="F2" s="274"/>
      <c r="G2" s="274"/>
      <c r="H2" s="274"/>
      <c r="I2" s="274"/>
      <c r="J2" s="274"/>
      <c r="K2" s="274"/>
    </row>
    <row r="3" spans="2:11" s="12" customFormat="1" ht="15" customHeight="1" x14ac:dyDescent="0.3">
      <c r="B3" s="13"/>
      <c r="C3" s="13"/>
      <c r="D3" s="13"/>
      <c r="E3" s="13"/>
      <c r="F3" s="13"/>
      <c r="G3" s="13"/>
      <c r="H3" s="13"/>
      <c r="I3" s="13"/>
      <c r="J3" s="13"/>
      <c r="K3" s="13"/>
    </row>
    <row r="4" spans="2:11" s="12" customFormat="1" ht="13" customHeight="1" x14ac:dyDescent="0.3">
      <c r="B4" s="33" t="s">
        <v>30</v>
      </c>
      <c r="C4" s="275"/>
      <c r="D4" s="33"/>
      <c r="E4" s="33"/>
      <c r="F4" s="33"/>
      <c r="G4" s="33"/>
      <c r="H4" s="33"/>
      <c r="I4" s="33"/>
      <c r="J4" s="33"/>
      <c r="K4" s="33"/>
    </row>
    <row r="5" spans="2:11" ht="15" customHeight="1" x14ac:dyDescent="0.35"/>
    <row r="6" spans="2:11" ht="25.5" customHeight="1" x14ac:dyDescent="0.35">
      <c r="B6" s="276" t="s">
        <v>606</v>
      </c>
      <c r="C6" s="146" t="s">
        <v>607</v>
      </c>
      <c r="D6" s="146" t="s">
        <v>608</v>
      </c>
      <c r="E6" s="277" t="s">
        <v>609</v>
      </c>
    </row>
    <row r="7" spans="2:11" ht="15" customHeight="1" x14ac:dyDescent="0.35">
      <c r="B7" s="278" t="s">
        <v>243</v>
      </c>
      <c r="C7" s="279" t="s">
        <v>243</v>
      </c>
      <c r="D7" s="279" t="s">
        <v>243</v>
      </c>
      <c r="E7" s="26" t="s">
        <v>243</v>
      </c>
    </row>
    <row r="8" spans="2:11" ht="15" customHeight="1" x14ac:dyDescent="0.35"/>
    <row r="9" spans="2:11" s="12" customFormat="1" ht="15" customHeight="1" x14ac:dyDescent="0.25">
      <c r="B9" s="157" t="s">
        <v>610</v>
      </c>
      <c r="C9" s="157"/>
      <c r="D9" s="157"/>
      <c r="E9" s="157"/>
    </row>
    <row r="10" spans="2:11" s="12" customFormat="1" ht="15" customHeight="1" x14ac:dyDescent="0.25">
      <c r="B10" s="157" t="s">
        <v>611</v>
      </c>
      <c r="C10" s="157"/>
      <c r="D10" s="157"/>
      <c r="E10" s="157"/>
    </row>
    <row r="11" spans="2:11" s="12" customFormat="1" ht="15" customHeight="1" x14ac:dyDescent="0.25">
      <c r="B11" s="157" t="s">
        <v>612</v>
      </c>
      <c r="C11" s="157"/>
      <c r="D11" s="157"/>
      <c r="E11" s="157"/>
    </row>
    <row r="12" spans="2:11" s="12" customFormat="1" ht="15" customHeight="1" x14ac:dyDescent="0.25">
      <c r="B12" s="157" t="s">
        <v>613</v>
      </c>
      <c r="C12" s="157"/>
      <c r="D12" s="157"/>
      <c r="E12" s="157"/>
    </row>
    <row r="13" spans="2:11" s="12" customFormat="1" ht="15" customHeight="1" x14ac:dyDescent="0.25">
      <c r="B13" s="157" t="s">
        <v>614</v>
      </c>
      <c r="C13" s="157"/>
      <c r="D13" s="157"/>
      <c r="E13" s="157"/>
    </row>
    <row r="14" spans="2:11" s="12" customFormat="1" ht="15" customHeight="1" x14ac:dyDescent="0.25">
      <c r="B14" s="157"/>
      <c r="C14" s="157"/>
      <c r="D14" s="157"/>
      <c r="E14" s="157"/>
    </row>
    <row r="15" spans="2:11" s="12" customFormat="1" ht="15" customHeight="1" x14ac:dyDescent="0.25">
      <c r="B15" s="157"/>
      <c r="C15" s="157"/>
      <c r="D15" s="157"/>
      <c r="E15" s="157"/>
    </row>
    <row r="16" spans="2:11" s="12" customFormat="1" ht="15" customHeight="1" x14ac:dyDescent="0.25">
      <c r="B16" s="157"/>
      <c r="C16" s="157"/>
      <c r="D16" s="157"/>
      <c r="E16" s="157"/>
    </row>
    <row r="17" spans="2:2" s="12" customFormat="1" ht="11.5" customHeight="1" x14ac:dyDescent="0.25">
      <c r="B17" s="14" t="s">
        <v>51</v>
      </c>
    </row>
    <row r="18" spans="2:2" s="12" customFormat="1" ht="15" customHeight="1" x14ac:dyDescent="0.25"/>
    <row r="19" spans="2:2" s="12" customFormat="1" ht="15" customHeight="1" x14ac:dyDescent="0.25"/>
    <row r="20" spans="2:2" s="12" customFormat="1" ht="15" customHeight="1" x14ac:dyDescent="0.25"/>
    <row r="21" spans="2:2" s="12" customFormat="1" ht="15" customHeight="1" x14ac:dyDescent="0.25"/>
    <row r="22" spans="2:2" s="12" customFormat="1" ht="15" customHeight="1" x14ac:dyDescent="0.25"/>
    <row r="23" spans="2:2" s="12" customFormat="1" ht="15" customHeight="1" x14ac:dyDescent="0.25"/>
  </sheetData>
  <hyperlinks>
    <hyperlink ref="B4" location="'Index sheet'!A1" display="Back to index" xr:uid="{00000000-0004-0000-0C00-000000000000}"/>
  </hyperlinks>
  <pageMargins left="0.7" right="0.7" top="0.75" bottom="0.75" header="0.3" footer="0.3"/>
  <pageSetup orientation="portrait" horizontalDpi="4294967293" verticalDpi="4294967293"/>
  <ignoredErrors>
    <ignoredError sqref="B1:K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4"/>
  <sheetViews>
    <sheetView showGridLines="0" workbookViewId="0">
      <selection activeCell="B18" sqref="B18"/>
    </sheetView>
  </sheetViews>
  <sheetFormatPr defaultColWidth="9.1796875" defaultRowHeight="11.5" customHeight="1" x14ac:dyDescent="0.25"/>
  <cols>
    <col min="1" max="1" width="2.1796875" style="12" customWidth="1"/>
    <col min="2" max="2" width="60.81640625" style="12" customWidth="1"/>
    <col min="3" max="3" width="120.81640625" style="12" customWidth="1"/>
    <col min="4" max="4" width="9.1796875" style="12" customWidth="1"/>
    <col min="5" max="5" width="14.1796875" style="12" customWidth="1"/>
    <col min="6" max="6" width="9.1796875" style="12" customWidth="1"/>
    <col min="7" max="16384" width="9.1796875" style="12"/>
  </cols>
  <sheetData>
    <row r="1" spans="2:8" ht="15.75" customHeight="1" x14ac:dyDescent="0.3">
      <c r="B1" s="13"/>
      <c r="C1" s="13"/>
      <c r="H1" s="14"/>
    </row>
    <row r="2" spans="2:8" ht="15.75" customHeight="1" x14ac:dyDescent="0.35">
      <c r="B2" s="13" t="s">
        <v>29</v>
      </c>
      <c r="C2" s="13"/>
    </row>
    <row r="3" spans="2:8" ht="15.75" customHeight="1" x14ac:dyDescent="0.3">
      <c r="B3" s="13"/>
      <c r="C3" s="13"/>
      <c r="E3" s="15"/>
    </row>
    <row r="4" spans="2:8" ht="13" customHeight="1" x14ac:dyDescent="0.3">
      <c r="B4" s="16" t="s">
        <v>30</v>
      </c>
      <c r="C4" s="17"/>
    </row>
    <row r="5" spans="2:8" ht="12" customHeight="1" x14ac:dyDescent="0.25">
      <c r="B5" s="18"/>
      <c r="C5" s="19"/>
    </row>
    <row r="6" spans="2:8" ht="25.5" customHeight="1" x14ac:dyDescent="0.25">
      <c r="B6" s="20"/>
      <c r="C6" s="21" t="s">
        <v>31</v>
      </c>
    </row>
    <row r="7" spans="2:8" ht="15.5" customHeight="1" x14ac:dyDescent="0.25">
      <c r="B7" s="22" t="s">
        <v>32</v>
      </c>
      <c r="C7" s="23" t="s">
        <v>33</v>
      </c>
    </row>
    <row r="8" spans="2:8" ht="26" customHeight="1" x14ac:dyDescent="0.25">
      <c r="B8" s="22" t="s">
        <v>34</v>
      </c>
      <c r="C8" s="24" t="s">
        <v>35</v>
      </c>
    </row>
    <row r="9" spans="2:8" ht="26" customHeight="1" x14ac:dyDescent="0.25">
      <c r="B9" s="22" t="s">
        <v>36</v>
      </c>
      <c r="C9" s="24" t="s">
        <v>37</v>
      </c>
    </row>
    <row r="10" spans="2:8" ht="13" customHeight="1" x14ac:dyDescent="0.25">
      <c r="B10" s="22" t="s">
        <v>38</v>
      </c>
      <c r="C10" s="23" t="s">
        <v>39</v>
      </c>
    </row>
    <row r="11" spans="2:8" ht="26" customHeight="1" x14ac:dyDescent="0.25">
      <c r="B11" s="22" t="s">
        <v>40</v>
      </c>
      <c r="C11" s="23" t="s">
        <v>41</v>
      </c>
    </row>
    <row r="12" spans="2:8" ht="26" customHeight="1" x14ac:dyDescent="0.25">
      <c r="B12" s="22" t="s">
        <v>42</v>
      </c>
      <c r="C12" s="24" t="s">
        <v>43</v>
      </c>
    </row>
    <row r="13" spans="2:8" ht="16" customHeight="1" x14ac:dyDescent="0.25">
      <c r="B13" s="25" t="s">
        <v>44</v>
      </c>
      <c r="C13" s="26" t="s">
        <v>45</v>
      </c>
    </row>
    <row r="14" spans="2:8" ht="15" customHeight="1" x14ac:dyDescent="0.25">
      <c r="B14" s="27"/>
      <c r="C14" s="28"/>
    </row>
    <row r="15" spans="2:8" ht="15" customHeight="1" x14ac:dyDescent="0.25">
      <c r="B15" s="29" t="s">
        <v>46</v>
      </c>
      <c r="C15" s="29"/>
    </row>
    <row r="16" spans="2:8" ht="15" customHeight="1" x14ac:dyDescent="0.25">
      <c r="B16" s="30" t="s">
        <v>47</v>
      </c>
      <c r="C16" s="30"/>
    </row>
    <row r="17" spans="2:3" ht="15" customHeight="1" x14ac:dyDescent="0.25">
      <c r="B17" s="30" t="s">
        <v>48</v>
      </c>
      <c r="C17" s="30"/>
    </row>
    <row r="18" spans="2:3" ht="15" customHeight="1" x14ac:dyDescent="0.25">
      <c r="B18" s="30" t="s">
        <v>49</v>
      </c>
      <c r="C18" s="30"/>
    </row>
    <row r="19" spans="2:3" ht="15" customHeight="1" x14ac:dyDescent="0.25">
      <c r="B19" s="30" t="s">
        <v>50</v>
      </c>
      <c r="C19" s="30"/>
    </row>
    <row r="20" spans="2:3" ht="15" customHeight="1" x14ac:dyDescent="0.25">
      <c r="B20" s="27"/>
      <c r="C20" s="28"/>
    </row>
    <row r="21" spans="2:3" ht="15" customHeight="1" x14ac:dyDescent="0.25">
      <c r="B21" s="27"/>
      <c r="C21" s="28"/>
    </row>
    <row r="22" spans="2:3" x14ac:dyDescent="0.25">
      <c r="B22" s="14" t="s">
        <v>51</v>
      </c>
    </row>
    <row r="23" spans="2:3" ht="15" customHeight="1" x14ac:dyDescent="0.25"/>
    <row r="24" spans="2:3" ht="15" customHeight="1" x14ac:dyDescent="0.25"/>
    <row r="25" spans="2:3" ht="15" customHeight="1" x14ac:dyDescent="0.25">
      <c r="B25" s="31"/>
      <c r="C25" s="31"/>
    </row>
    <row r="26" spans="2:3" ht="15" customHeight="1" x14ac:dyDescent="0.25">
      <c r="B26" s="31"/>
      <c r="C26" s="31"/>
    </row>
    <row r="27" spans="2:3" ht="15" customHeight="1" x14ac:dyDescent="0.25">
      <c r="B27" s="31"/>
      <c r="C27" s="31"/>
    </row>
    <row r="28" spans="2:3" ht="15" customHeight="1" x14ac:dyDescent="0.25">
      <c r="B28" s="31"/>
      <c r="C28" s="31"/>
    </row>
    <row r="29" spans="2:3" ht="15" customHeight="1" x14ac:dyDescent="0.25">
      <c r="B29" s="31"/>
      <c r="C29" s="31"/>
    </row>
    <row r="30" spans="2:3" ht="15" customHeight="1" x14ac:dyDescent="0.25">
      <c r="B30" s="31"/>
      <c r="C30" s="31"/>
    </row>
    <row r="31" spans="2:3" ht="15" customHeight="1" x14ac:dyDescent="0.25">
      <c r="B31" s="31"/>
      <c r="C31" s="31"/>
    </row>
    <row r="32" spans="2:3" ht="15" customHeight="1" x14ac:dyDescent="0.25">
      <c r="B32" s="31"/>
      <c r="C32" s="31"/>
    </row>
    <row r="33" spans="2:3" ht="15" customHeight="1" x14ac:dyDescent="0.25">
      <c r="B33" s="31"/>
      <c r="C33" s="31"/>
    </row>
    <row r="34" spans="2:3" ht="15" customHeight="1" x14ac:dyDescent="0.25">
      <c r="B34" s="31"/>
      <c r="C34" s="31"/>
    </row>
    <row r="35" spans="2:3" ht="15" customHeight="1" x14ac:dyDescent="0.25">
      <c r="B35" s="31"/>
      <c r="C35" s="31"/>
    </row>
    <row r="36" spans="2:3" ht="15" customHeight="1" x14ac:dyDescent="0.25">
      <c r="B36" s="31"/>
      <c r="C36" s="31"/>
    </row>
    <row r="37" spans="2:3" ht="15" customHeight="1" x14ac:dyDescent="0.25">
      <c r="B37" s="31"/>
      <c r="C37" s="31"/>
    </row>
    <row r="38" spans="2:3" ht="15" customHeight="1" x14ac:dyDescent="0.25">
      <c r="B38" s="31"/>
      <c r="C38" s="31"/>
    </row>
    <row r="39" spans="2:3" ht="15" customHeight="1" x14ac:dyDescent="0.25">
      <c r="B39" s="31"/>
      <c r="C39" s="31"/>
    </row>
    <row r="40" spans="2:3" ht="15" customHeight="1" x14ac:dyDescent="0.25">
      <c r="B40" s="31"/>
      <c r="C40" s="31"/>
    </row>
    <row r="41" spans="2:3" ht="15" customHeight="1" x14ac:dyDescent="0.25">
      <c r="B41" s="31"/>
      <c r="C41" s="31"/>
    </row>
    <row r="42" spans="2:3" ht="15" customHeight="1" x14ac:dyDescent="0.25">
      <c r="B42" s="31"/>
      <c r="C42" s="31"/>
    </row>
    <row r="43" spans="2:3" ht="15" customHeight="1" x14ac:dyDescent="0.25">
      <c r="B43" s="31"/>
      <c r="C43" s="31"/>
    </row>
    <row r="44" spans="2:3" ht="15" customHeight="1" x14ac:dyDescent="0.25">
      <c r="B44" s="31"/>
      <c r="C44" s="31"/>
    </row>
    <row r="45" spans="2:3" ht="15" customHeight="1" x14ac:dyDescent="0.25">
      <c r="B45" s="31"/>
      <c r="C45" s="31"/>
    </row>
    <row r="46" spans="2:3" ht="15" customHeight="1" x14ac:dyDescent="0.25">
      <c r="B46" s="31"/>
      <c r="C46" s="31"/>
    </row>
    <row r="47" spans="2:3" ht="15" customHeight="1" x14ac:dyDescent="0.25">
      <c r="B47" s="31"/>
      <c r="C47" s="31"/>
    </row>
    <row r="48" spans="2:3" ht="15" customHeight="1" x14ac:dyDescent="0.25">
      <c r="B48" s="31"/>
      <c r="C48" s="31"/>
    </row>
    <row r="49" spans="2:3" ht="15" customHeight="1" x14ac:dyDescent="0.25">
      <c r="B49" s="31"/>
      <c r="C49" s="31"/>
    </row>
    <row r="50" spans="2:3" ht="15" customHeight="1" x14ac:dyDescent="0.25">
      <c r="B50" s="31"/>
      <c r="C50" s="31"/>
    </row>
    <row r="51" spans="2:3" ht="15" customHeight="1" x14ac:dyDescent="0.25">
      <c r="B51" s="31"/>
      <c r="C51" s="31"/>
    </row>
    <row r="52" spans="2:3" ht="15" customHeight="1" x14ac:dyDescent="0.25">
      <c r="B52" s="31"/>
      <c r="C52" s="31"/>
    </row>
    <row r="53" spans="2:3" ht="15" customHeight="1" x14ac:dyDescent="0.25">
      <c r="B53" s="31"/>
      <c r="C53" s="31"/>
    </row>
    <row r="54" spans="2:3" ht="15" customHeight="1" x14ac:dyDescent="0.25">
      <c r="B54" s="31"/>
      <c r="C54" s="31"/>
    </row>
    <row r="55" spans="2:3" ht="15" customHeight="1" x14ac:dyDescent="0.25">
      <c r="B55" s="31"/>
      <c r="C55" s="31"/>
    </row>
    <row r="56" spans="2:3" ht="15" customHeight="1" x14ac:dyDescent="0.25">
      <c r="B56" s="31"/>
      <c r="C56" s="31"/>
    </row>
    <row r="57" spans="2:3" ht="15" customHeight="1" x14ac:dyDescent="0.25">
      <c r="B57" s="31"/>
      <c r="C57" s="31"/>
    </row>
    <row r="58" spans="2:3" ht="15" customHeight="1" x14ac:dyDescent="0.25">
      <c r="B58" s="31"/>
      <c r="C58" s="31"/>
    </row>
    <row r="59" spans="2:3" ht="15" customHeight="1" x14ac:dyDescent="0.25">
      <c r="B59" s="31"/>
      <c r="C59" s="31"/>
    </row>
    <row r="60" spans="2:3" ht="15" customHeight="1" x14ac:dyDescent="0.25">
      <c r="B60" s="31"/>
      <c r="C60" s="31"/>
    </row>
    <row r="61" spans="2:3" ht="15" customHeight="1" x14ac:dyDescent="0.25">
      <c r="B61" s="31"/>
      <c r="C61" s="31"/>
    </row>
    <row r="62" spans="2:3" ht="15" customHeight="1" x14ac:dyDescent="0.25">
      <c r="B62" s="31"/>
      <c r="C62" s="31"/>
    </row>
    <row r="63" spans="2:3" ht="15" customHeight="1" x14ac:dyDescent="0.25">
      <c r="B63" s="31"/>
      <c r="C63" s="31"/>
    </row>
    <row r="64" spans="2:3" ht="15" customHeight="1" x14ac:dyDescent="0.25">
      <c r="B64" s="31"/>
      <c r="C64" s="31"/>
    </row>
    <row r="65" spans="2:3" ht="15" customHeight="1" x14ac:dyDescent="0.25">
      <c r="B65" s="31"/>
      <c r="C65" s="31"/>
    </row>
    <row r="66" spans="2:3" ht="15" customHeight="1" x14ac:dyDescent="0.25">
      <c r="B66" s="31"/>
      <c r="C66" s="31"/>
    </row>
    <row r="67" spans="2:3" ht="15" customHeight="1" x14ac:dyDescent="0.25">
      <c r="B67" s="31"/>
      <c r="C67" s="31"/>
    </row>
    <row r="68" spans="2:3" ht="15" customHeight="1" x14ac:dyDescent="0.25">
      <c r="B68" s="31"/>
      <c r="C68" s="31"/>
    </row>
    <row r="69" spans="2:3" ht="15" customHeight="1" x14ac:dyDescent="0.25">
      <c r="B69" s="31"/>
      <c r="C69" s="31"/>
    </row>
    <row r="70" spans="2:3" ht="15" customHeight="1" x14ac:dyDescent="0.25">
      <c r="B70" s="31"/>
      <c r="C70" s="31"/>
    </row>
    <row r="71" spans="2:3" ht="15" customHeight="1" x14ac:dyDescent="0.25">
      <c r="B71" s="31"/>
      <c r="C71" s="31"/>
    </row>
    <row r="72" spans="2:3" ht="15" customHeight="1" x14ac:dyDescent="0.25">
      <c r="B72" s="31"/>
      <c r="C72" s="31"/>
    </row>
    <row r="73" spans="2:3" ht="15" customHeight="1" x14ac:dyDescent="0.25">
      <c r="B73" s="31"/>
      <c r="C73" s="31"/>
    </row>
    <row r="74" spans="2:3" ht="15" customHeight="1" x14ac:dyDescent="0.25">
      <c r="B74" s="31"/>
      <c r="C74" s="31"/>
    </row>
    <row r="75" spans="2:3" ht="15" customHeight="1" x14ac:dyDescent="0.25">
      <c r="B75" s="31"/>
      <c r="C75" s="31"/>
    </row>
    <row r="76" spans="2:3" ht="15" customHeight="1" x14ac:dyDescent="0.25">
      <c r="B76" s="31"/>
      <c r="C76" s="31"/>
    </row>
    <row r="77" spans="2:3" ht="15" customHeight="1" x14ac:dyDescent="0.25">
      <c r="B77" s="31"/>
      <c r="C77" s="31"/>
    </row>
    <row r="78" spans="2:3" ht="15" customHeight="1" x14ac:dyDescent="0.25">
      <c r="B78" s="31"/>
      <c r="C78" s="31"/>
    </row>
    <row r="79" spans="2:3" ht="15" customHeight="1" x14ac:dyDescent="0.25">
      <c r="B79" s="31"/>
      <c r="C79" s="31"/>
    </row>
    <row r="80" spans="2:3" ht="15" customHeight="1" x14ac:dyDescent="0.25">
      <c r="B80" s="31"/>
      <c r="C80" s="31"/>
    </row>
    <row r="81" spans="2:3" ht="15" customHeight="1" x14ac:dyDescent="0.25">
      <c r="B81" s="31"/>
      <c r="C81" s="31"/>
    </row>
    <row r="82" spans="2:3" ht="15" customHeight="1" x14ac:dyDescent="0.25">
      <c r="B82" s="31"/>
      <c r="C82" s="31"/>
    </row>
    <row r="83" spans="2:3" ht="15" customHeight="1" x14ac:dyDescent="0.25">
      <c r="B83" s="31"/>
      <c r="C83" s="31"/>
    </row>
    <row r="84" spans="2:3" ht="15" customHeight="1" x14ac:dyDescent="0.25">
      <c r="B84" s="31"/>
      <c r="C84" s="31"/>
    </row>
    <row r="85" spans="2:3" ht="15" customHeight="1" x14ac:dyDescent="0.25">
      <c r="B85" s="31"/>
      <c r="C85" s="31"/>
    </row>
    <row r="86" spans="2:3" ht="15" customHeight="1" x14ac:dyDescent="0.25">
      <c r="B86" s="31"/>
      <c r="C86" s="31"/>
    </row>
    <row r="87" spans="2:3" ht="15" customHeight="1" x14ac:dyDescent="0.25">
      <c r="B87" s="31"/>
      <c r="C87" s="31"/>
    </row>
    <row r="88" spans="2:3" ht="15" customHeight="1" x14ac:dyDescent="0.25">
      <c r="B88" s="31"/>
      <c r="C88" s="31"/>
    </row>
    <row r="89" spans="2:3" ht="15" customHeight="1" x14ac:dyDescent="0.25">
      <c r="B89" s="31"/>
      <c r="C89" s="31"/>
    </row>
    <row r="90" spans="2:3" ht="15" customHeight="1" x14ac:dyDescent="0.25">
      <c r="B90" s="31"/>
      <c r="C90" s="31"/>
    </row>
    <row r="91" spans="2:3" ht="15" customHeight="1" x14ac:dyDescent="0.25">
      <c r="B91" s="31"/>
      <c r="C91" s="31"/>
    </row>
    <row r="92" spans="2:3" ht="15" customHeight="1" x14ac:dyDescent="0.25">
      <c r="B92" s="31"/>
      <c r="C92" s="31"/>
    </row>
    <row r="93" spans="2:3" ht="15" customHeight="1" x14ac:dyDescent="0.25">
      <c r="B93" s="31"/>
      <c r="C93" s="31"/>
    </row>
    <row r="94" spans="2:3" ht="15" customHeight="1" x14ac:dyDescent="0.25">
      <c r="B94" s="31"/>
      <c r="C94" s="31"/>
    </row>
    <row r="95" spans="2:3" ht="15" customHeight="1" x14ac:dyDescent="0.25">
      <c r="B95" s="31"/>
      <c r="C95" s="31"/>
    </row>
    <row r="96" spans="2:3" ht="15" customHeight="1" x14ac:dyDescent="0.25">
      <c r="B96" s="31"/>
      <c r="C96" s="31"/>
    </row>
    <row r="97" spans="2:3" ht="15" customHeight="1" x14ac:dyDescent="0.25">
      <c r="B97" s="31"/>
      <c r="C97" s="31"/>
    </row>
    <row r="98" spans="2:3" ht="15" customHeight="1" x14ac:dyDescent="0.25">
      <c r="B98" s="31"/>
      <c r="C98" s="31"/>
    </row>
    <row r="99" spans="2:3" ht="15" customHeight="1" x14ac:dyDescent="0.25">
      <c r="B99" s="31"/>
      <c r="C99" s="31"/>
    </row>
    <row r="100" spans="2:3" ht="15" customHeight="1" x14ac:dyDescent="0.25">
      <c r="B100" s="31"/>
      <c r="C100" s="31"/>
    </row>
    <row r="101" spans="2:3" ht="15" customHeight="1" x14ac:dyDescent="0.25">
      <c r="B101" s="31"/>
      <c r="C101" s="31"/>
    </row>
    <row r="102" spans="2:3" ht="15" customHeight="1" x14ac:dyDescent="0.25">
      <c r="B102" s="31"/>
      <c r="C102" s="31"/>
    </row>
    <row r="103" spans="2:3" ht="15" customHeight="1" x14ac:dyDescent="0.25">
      <c r="B103" s="31"/>
      <c r="C103" s="31"/>
    </row>
    <row r="104" spans="2:3" ht="15" customHeight="1" x14ac:dyDescent="0.25">
      <c r="B104" s="31"/>
      <c r="C104" s="31"/>
    </row>
    <row r="105" spans="2:3" ht="15" customHeight="1" x14ac:dyDescent="0.25">
      <c r="B105" s="31"/>
      <c r="C105" s="31"/>
    </row>
    <row r="106" spans="2:3" ht="15" customHeight="1" x14ac:dyDescent="0.25">
      <c r="B106" s="31"/>
      <c r="C106" s="31"/>
    </row>
    <row r="107" spans="2:3" ht="15" customHeight="1" x14ac:dyDescent="0.25">
      <c r="B107" s="31"/>
      <c r="C107" s="31"/>
    </row>
    <row r="108" spans="2:3" ht="15" customHeight="1" x14ac:dyDescent="0.25">
      <c r="B108" s="31"/>
      <c r="C108" s="31"/>
    </row>
    <row r="109" spans="2:3" ht="15" customHeight="1" x14ac:dyDescent="0.25">
      <c r="B109" s="31"/>
      <c r="C109" s="31"/>
    </row>
    <row r="110" spans="2:3" ht="15" customHeight="1" x14ac:dyDescent="0.25">
      <c r="B110" s="31"/>
      <c r="C110" s="31"/>
    </row>
    <row r="111" spans="2:3" ht="15" customHeight="1" x14ac:dyDescent="0.25">
      <c r="B111" s="31"/>
      <c r="C111" s="31"/>
    </row>
    <row r="112" spans="2:3" ht="15" customHeight="1" x14ac:dyDescent="0.25">
      <c r="B112" s="31"/>
      <c r="C112" s="31"/>
    </row>
    <row r="113" spans="2:3" ht="15" customHeight="1" x14ac:dyDescent="0.25">
      <c r="B113" s="31"/>
      <c r="C113" s="31"/>
    </row>
    <row r="114" spans="2:3" ht="15" customHeight="1" x14ac:dyDescent="0.25">
      <c r="B114" s="31"/>
      <c r="C114" s="31"/>
    </row>
    <row r="115" spans="2:3" ht="15" customHeight="1" x14ac:dyDescent="0.25">
      <c r="B115" s="31"/>
      <c r="C115" s="31"/>
    </row>
    <row r="116" spans="2:3" ht="15" customHeight="1" x14ac:dyDescent="0.25">
      <c r="B116" s="31"/>
      <c r="C116" s="31"/>
    </row>
    <row r="117" spans="2:3" ht="15" customHeight="1" x14ac:dyDescent="0.25">
      <c r="B117" s="31"/>
      <c r="C117" s="31"/>
    </row>
    <row r="118" spans="2:3" ht="15" customHeight="1" x14ac:dyDescent="0.25">
      <c r="B118" s="31"/>
      <c r="C118" s="31"/>
    </row>
    <row r="119" spans="2:3" ht="15" customHeight="1" x14ac:dyDescent="0.25">
      <c r="B119" s="31"/>
      <c r="C119" s="31"/>
    </row>
    <row r="120" spans="2:3" ht="15" customHeight="1" x14ac:dyDescent="0.25">
      <c r="B120" s="31"/>
      <c r="C120" s="31"/>
    </row>
    <row r="121" spans="2:3" ht="15" customHeight="1" x14ac:dyDescent="0.25">
      <c r="B121" s="31"/>
      <c r="C121" s="31"/>
    </row>
    <row r="122" spans="2:3" ht="15" customHeight="1" x14ac:dyDescent="0.25">
      <c r="B122" s="31"/>
      <c r="C122" s="31"/>
    </row>
    <row r="123" spans="2:3" ht="15" customHeight="1" x14ac:dyDescent="0.25">
      <c r="B123" s="31"/>
      <c r="C123" s="31"/>
    </row>
    <row r="124" spans="2:3" ht="15" customHeight="1" x14ac:dyDescent="0.25">
      <c r="B124" s="31"/>
      <c r="C124" s="31"/>
    </row>
    <row r="125" spans="2:3" ht="15" customHeight="1" x14ac:dyDescent="0.25">
      <c r="B125" s="31"/>
      <c r="C125" s="31"/>
    </row>
    <row r="126" spans="2:3" ht="15" customHeight="1" x14ac:dyDescent="0.25">
      <c r="B126" s="31"/>
      <c r="C126" s="31"/>
    </row>
    <row r="127" spans="2:3" ht="15" customHeight="1" x14ac:dyDescent="0.25">
      <c r="B127" s="31"/>
      <c r="C127" s="31"/>
    </row>
    <row r="128" spans="2:3" ht="15" customHeight="1" x14ac:dyDescent="0.25">
      <c r="B128" s="31"/>
      <c r="C128" s="31"/>
    </row>
    <row r="129" spans="2:3" ht="15" customHeight="1" x14ac:dyDescent="0.25">
      <c r="B129" s="31"/>
      <c r="C129" s="31"/>
    </row>
    <row r="130" spans="2:3" ht="15" customHeight="1" x14ac:dyDescent="0.25">
      <c r="B130" s="31"/>
      <c r="C130" s="31"/>
    </row>
    <row r="131" spans="2:3" ht="15" customHeight="1" x14ac:dyDescent="0.25">
      <c r="B131" s="31"/>
      <c r="C131" s="31"/>
    </row>
    <row r="132" spans="2:3" ht="15" customHeight="1" x14ac:dyDescent="0.25">
      <c r="B132" s="31"/>
      <c r="C132" s="31"/>
    </row>
    <row r="133" spans="2:3" ht="15" customHeight="1" x14ac:dyDescent="0.25">
      <c r="B133" s="31"/>
      <c r="C133" s="31"/>
    </row>
    <row r="134" spans="2:3" ht="15" customHeight="1" x14ac:dyDescent="0.25">
      <c r="B134" s="31"/>
      <c r="C134" s="31"/>
    </row>
    <row r="135" spans="2:3" ht="15" customHeight="1" x14ac:dyDescent="0.25">
      <c r="B135" s="31"/>
      <c r="C135" s="31"/>
    </row>
    <row r="136" spans="2:3" ht="15" customHeight="1" x14ac:dyDescent="0.25">
      <c r="B136" s="31"/>
      <c r="C136" s="31"/>
    </row>
    <row r="137" spans="2:3" ht="15" customHeight="1" x14ac:dyDescent="0.25">
      <c r="B137" s="31"/>
      <c r="C137" s="31"/>
    </row>
    <row r="138" spans="2:3" ht="15" customHeight="1" x14ac:dyDescent="0.25">
      <c r="B138" s="31"/>
      <c r="C138" s="31"/>
    </row>
    <row r="139" spans="2:3" ht="15" customHeight="1" x14ac:dyDescent="0.25">
      <c r="B139" s="31"/>
      <c r="C139" s="31"/>
    </row>
    <row r="140" spans="2:3" ht="15" customHeight="1" x14ac:dyDescent="0.25">
      <c r="B140" s="31"/>
      <c r="C140" s="31"/>
    </row>
    <row r="141" spans="2:3" ht="15" customHeight="1" x14ac:dyDescent="0.25">
      <c r="B141" s="31"/>
      <c r="C141" s="31"/>
    </row>
    <row r="142" spans="2:3" ht="15" customHeight="1" x14ac:dyDescent="0.25">
      <c r="B142" s="31"/>
      <c r="C142" s="31"/>
    </row>
    <row r="143" spans="2:3" ht="15" customHeight="1" x14ac:dyDescent="0.25">
      <c r="B143" s="31"/>
      <c r="C143" s="31"/>
    </row>
    <row r="144" spans="2:3" ht="15" customHeight="1" x14ac:dyDescent="0.25">
      <c r="B144" s="31"/>
      <c r="C144" s="31"/>
    </row>
    <row r="145" spans="2:3" ht="15" customHeight="1" x14ac:dyDescent="0.25">
      <c r="B145" s="31"/>
      <c r="C145" s="31"/>
    </row>
    <row r="146" spans="2:3" ht="15" customHeight="1" x14ac:dyDescent="0.25">
      <c r="B146" s="31"/>
      <c r="C146" s="31"/>
    </row>
    <row r="147" spans="2:3" ht="15" customHeight="1" x14ac:dyDescent="0.25">
      <c r="B147" s="31"/>
      <c r="C147" s="31"/>
    </row>
    <row r="148" spans="2:3" ht="15" customHeight="1" x14ac:dyDescent="0.25">
      <c r="B148" s="31"/>
      <c r="C148" s="31"/>
    </row>
    <row r="149" spans="2:3" ht="15" customHeight="1" x14ac:dyDescent="0.25">
      <c r="B149" s="31"/>
      <c r="C149" s="31"/>
    </row>
    <row r="150" spans="2:3" ht="15" customHeight="1" x14ac:dyDescent="0.25">
      <c r="B150" s="31"/>
      <c r="C150" s="31"/>
    </row>
    <row r="151" spans="2:3" ht="15" customHeight="1" x14ac:dyDescent="0.25">
      <c r="B151" s="31"/>
      <c r="C151" s="31"/>
    </row>
    <row r="152" spans="2:3" ht="15" customHeight="1" x14ac:dyDescent="0.25">
      <c r="B152" s="31"/>
      <c r="C152" s="31"/>
    </row>
    <row r="153" spans="2:3" ht="15" customHeight="1" x14ac:dyDescent="0.25">
      <c r="B153" s="31"/>
      <c r="C153" s="31"/>
    </row>
    <row r="154" spans="2:3" ht="15" customHeight="1" x14ac:dyDescent="0.25">
      <c r="B154" s="31"/>
      <c r="C154" s="31"/>
    </row>
    <row r="155" spans="2:3" ht="15" customHeight="1" x14ac:dyDescent="0.25">
      <c r="B155" s="31"/>
      <c r="C155" s="31"/>
    </row>
    <row r="156" spans="2:3" ht="15" customHeight="1" x14ac:dyDescent="0.25">
      <c r="B156" s="31"/>
      <c r="C156" s="31"/>
    </row>
    <row r="157" spans="2:3" ht="15" customHeight="1" x14ac:dyDescent="0.25">
      <c r="B157" s="31"/>
      <c r="C157" s="31"/>
    </row>
    <row r="158" spans="2:3" ht="15" customHeight="1" x14ac:dyDescent="0.25">
      <c r="B158" s="31"/>
      <c r="C158" s="31"/>
    </row>
    <row r="159" spans="2:3" ht="15" customHeight="1" x14ac:dyDescent="0.25">
      <c r="B159" s="31"/>
      <c r="C159" s="31"/>
    </row>
    <row r="160" spans="2:3" ht="15" customHeight="1" x14ac:dyDescent="0.25">
      <c r="B160" s="31"/>
      <c r="C160" s="31"/>
    </row>
    <row r="161" spans="2:3" ht="15" customHeight="1" x14ac:dyDescent="0.25">
      <c r="B161" s="31"/>
      <c r="C161" s="31"/>
    </row>
    <row r="162" spans="2:3" ht="15" customHeight="1" x14ac:dyDescent="0.25">
      <c r="B162" s="31"/>
      <c r="C162" s="31"/>
    </row>
    <row r="163" spans="2:3" ht="15" customHeight="1" x14ac:dyDescent="0.25">
      <c r="B163" s="31"/>
      <c r="C163" s="31"/>
    </row>
    <row r="164" spans="2:3" ht="15" customHeight="1" x14ac:dyDescent="0.25">
      <c r="B164" s="31"/>
      <c r="C164" s="31"/>
    </row>
    <row r="165" spans="2:3" ht="15" customHeight="1" x14ac:dyDescent="0.25">
      <c r="B165" s="31"/>
      <c r="C165" s="31"/>
    </row>
    <row r="166" spans="2:3" ht="15" customHeight="1" x14ac:dyDescent="0.25">
      <c r="B166" s="31"/>
      <c r="C166" s="31"/>
    </row>
    <row r="167" spans="2:3" ht="15" customHeight="1" x14ac:dyDescent="0.25">
      <c r="B167" s="31"/>
      <c r="C167" s="31"/>
    </row>
    <row r="168" spans="2:3" ht="15" customHeight="1" x14ac:dyDescent="0.25">
      <c r="B168" s="31"/>
      <c r="C168" s="31"/>
    </row>
    <row r="169" spans="2:3" ht="15" customHeight="1" x14ac:dyDescent="0.25">
      <c r="B169" s="31"/>
      <c r="C169" s="31"/>
    </row>
    <row r="170" spans="2:3" ht="15" customHeight="1" x14ac:dyDescent="0.25">
      <c r="B170" s="31"/>
      <c r="C170" s="31"/>
    </row>
    <row r="171" spans="2:3" ht="15" customHeight="1" x14ac:dyDescent="0.25">
      <c r="B171" s="31"/>
      <c r="C171" s="31"/>
    </row>
    <row r="172" spans="2:3" ht="15" customHeight="1" x14ac:dyDescent="0.25">
      <c r="B172" s="31"/>
      <c r="C172" s="31"/>
    </row>
    <row r="173" spans="2:3" ht="15" customHeight="1" x14ac:dyDescent="0.25">
      <c r="B173" s="31"/>
      <c r="C173" s="31"/>
    </row>
    <row r="174" spans="2:3" ht="15" customHeight="1" x14ac:dyDescent="0.25">
      <c r="B174" s="31"/>
      <c r="C174" s="31"/>
    </row>
    <row r="175" spans="2:3" ht="15" customHeight="1" x14ac:dyDescent="0.25">
      <c r="B175" s="31"/>
      <c r="C175" s="31"/>
    </row>
    <row r="176" spans="2:3" ht="15" customHeight="1" x14ac:dyDescent="0.25">
      <c r="B176" s="31"/>
      <c r="C176" s="31"/>
    </row>
    <row r="177" spans="2:3" ht="15" customHeight="1" x14ac:dyDescent="0.25">
      <c r="B177" s="31"/>
      <c r="C177" s="31"/>
    </row>
    <row r="178" spans="2:3" ht="15" customHeight="1" x14ac:dyDescent="0.25">
      <c r="B178" s="31"/>
      <c r="C178" s="31"/>
    </row>
    <row r="179" spans="2:3" ht="15" customHeight="1" x14ac:dyDescent="0.25">
      <c r="B179" s="31"/>
      <c r="C179" s="31"/>
    </row>
    <row r="180" spans="2:3" ht="15" customHeight="1" x14ac:dyDescent="0.25">
      <c r="B180" s="31"/>
      <c r="C180" s="31"/>
    </row>
    <row r="181" spans="2:3" ht="15" customHeight="1" x14ac:dyDescent="0.25">
      <c r="B181" s="31"/>
      <c r="C181" s="31"/>
    </row>
    <row r="182" spans="2:3" ht="15" customHeight="1" x14ac:dyDescent="0.25">
      <c r="B182" s="31"/>
      <c r="C182" s="31"/>
    </row>
    <row r="183" spans="2:3" ht="15" customHeight="1" x14ac:dyDescent="0.25">
      <c r="B183" s="31"/>
      <c r="C183" s="31"/>
    </row>
    <row r="184" spans="2:3" ht="15" customHeight="1" x14ac:dyDescent="0.25">
      <c r="B184" s="31"/>
      <c r="C184" s="31"/>
    </row>
    <row r="185" spans="2:3" ht="15" customHeight="1" x14ac:dyDescent="0.25">
      <c r="B185" s="31"/>
      <c r="C185" s="31"/>
    </row>
    <row r="186" spans="2:3" ht="15" customHeight="1" x14ac:dyDescent="0.25">
      <c r="B186" s="31"/>
      <c r="C186" s="31"/>
    </row>
    <row r="187" spans="2:3" ht="15" customHeight="1" x14ac:dyDescent="0.25">
      <c r="B187" s="31"/>
      <c r="C187" s="31"/>
    </row>
    <row r="188" spans="2:3" ht="15" customHeight="1" x14ac:dyDescent="0.25">
      <c r="B188" s="31"/>
      <c r="C188" s="31"/>
    </row>
    <row r="189" spans="2:3" ht="15" customHeight="1" x14ac:dyDescent="0.25">
      <c r="B189" s="31"/>
      <c r="C189" s="31"/>
    </row>
    <row r="190" spans="2:3" ht="15" customHeight="1" x14ac:dyDescent="0.25">
      <c r="B190" s="31"/>
      <c r="C190" s="31"/>
    </row>
    <row r="191" spans="2:3" ht="15" customHeight="1" x14ac:dyDescent="0.25">
      <c r="B191" s="31"/>
      <c r="C191" s="31"/>
    </row>
    <row r="192" spans="2:3" ht="15" customHeight="1" x14ac:dyDescent="0.25">
      <c r="B192" s="31"/>
      <c r="C192" s="31"/>
    </row>
    <row r="193" spans="2:3" ht="15" customHeight="1" x14ac:dyDescent="0.25">
      <c r="B193" s="31"/>
      <c r="C193" s="31"/>
    </row>
    <row r="194" spans="2:3" ht="15" customHeight="1" x14ac:dyDescent="0.25">
      <c r="B194" s="31"/>
      <c r="C194" s="31"/>
    </row>
    <row r="195" spans="2:3" ht="15" customHeight="1" x14ac:dyDescent="0.25">
      <c r="B195" s="31"/>
      <c r="C195" s="31"/>
    </row>
    <row r="196" spans="2:3" ht="15" customHeight="1" x14ac:dyDescent="0.25">
      <c r="B196" s="31"/>
      <c r="C196" s="31"/>
    </row>
    <row r="197" spans="2:3" ht="15" customHeight="1" x14ac:dyDescent="0.25">
      <c r="B197" s="31"/>
      <c r="C197" s="31"/>
    </row>
    <row r="198" spans="2:3" ht="15" customHeight="1" x14ac:dyDescent="0.25">
      <c r="B198" s="31"/>
      <c r="C198" s="31"/>
    </row>
    <row r="199" spans="2:3" ht="15" customHeight="1" x14ac:dyDescent="0.25">
      <c r="B199" s="31"/>
      <c r="C199" s="31"/>
    </row>
    <row r="200" spans="2:3" ht="15" customHeight="1" x14ac:dyDescent="0.25">
      <c r="B200" s="31"/>
      <c r="C200" s="31"/>
    </row>
    <row r="201" spans="2:3" ht="15" customHeight="1" x14ac:dyDescent="0.25">
      <c r="B201" s="31"/>
      <c r="C201" s="31"/>
    </row>
    <row r="202" spans="2:3" ht="15" customHeight="1" x14ac:dyDescent="0.25">
      <c r="B202" s="31"/>
      <c r="C202" s="31"/>
    </row>
    <row r="203" spans="2:3" ht="15" customHeight="1" x14ac:dyDescent="0.25">
      <c r="B203" s="31"/>
      <c r="C203" s="31"/>
    </row>
    <row r="204" spans="2:3" ht="15" customHeight="1" x14ac:dyDescent="0.25">
      <c r="B204" s="31"/>
      <c r="C204" s="31"/>
    </row>
    <row r="205" spans="2:3" ht="15" customHeight="1" x14ac:dyDescent="0.25">
      <c r="B205" s="31"/>
      <c r="C205" s="31"/>
    </row>
    <row r="206" spans="2:3" ht="15" customHeight="1" x14ac:dyDescent="0.25">
      <c r="B206" s="31"/>
      <c r="C206" s="31"/>
    </row>
    <row r="207" spans="2:3" ht="15" customHeight="1" x14ac:dyDescent="0.25">
      <c r="B207" s="31"/>
      <c r="C207" s="31"/>
    </row>
    <row r="208" spans="2:3" ht="15" customHeight="1" x14ac:dyDescent="0.25">
      <c r="B208" s="31"/>
      <c r="C208" s="31"/>
    </row>
    <row r="209" spans="2:3" ht="15" customHeight="1" x14ac:dyDescent="0.25">
      <c r="B209" s="31"/>
      <c r="C209" s="31"/>
    </row>
    <row r="210" spans="2:3" ht="15" customHeight="1" x14ac:dyDescent="0.25">
      <c r="B210" s="31"/>
      <c r="C210" s="31"/>
    </row>
    <row r="211" spans="2:3" ht="15" customHeight="1" x14ac:dyDescent="0.25">
      <c r="B211" s="31"/>
      <c r="C211" s="31"/>
    </row>
    <row r="212" spans="2:3" ht="15" customHeight="1" x14ac:dyDescent="0.25">
      <c r="B212" s="31"/>
      <c r="C212" s="31"/>
    </row>
    <row r="213" spans="2:3" ht="15" customHeight="1" x14ac:dyDescent="0.25">
      <c r="B213" s="31"/>
      <c r="C213" s="31"/>
    </row>
    <row r="214" spans="2:3" ht="15" customHeight="1" x14ac:dyDescent="0.25">
      <c r="B214" s="31"/>
      <c r="C214" s="31"/>
    </row>
    <row r="215" spans="2:3" ht="15" customHeight="1" x14ac:dyDescent="0.25">
      <c r="B215" s="31"/>
      <c r="C215" s="31"/>
    </row>
    <row r="216" spans="2:3" ht="15" customHeight="1" x14ac:dyDescent="0.25">
      <c r="B216" s="31"/>
      <c r="C216" s="31"/>
    </row>
    <row r="217" spans="2:3" ht="15" customHeight="1" x14ac:dyDescent="0.25">
      <c r="B217" s="31"/>
      <c r="C217" s="31"/>
    </row>
    <row r="218" spans="2:3" ht="15" customHeight="1" x14ac:dyDescent="0.25">
      <c r="B218" s="31"/>
      <c r="C218" s="31"/>
    </row>
    <row r="219" spans="2:3" ht="15" customHeight="1" x14ac:dyDescent="0.25">
      <c r="B219" s="31"/>
      <c r="C219" s="31"/>
    </row>
    <row r="220" spans="2:3" ht="15" customHeight="1" x14ac:dyDescent="0.25">
      <c r="B220" s="31"/>
      <c r="C220" s="31"/>
    </row>
    <row r="221" spans="2:3" ht="15" customHeight="1" x14ac:dyDescent="0.25">
      <c r="B221" s="31"/>
      <c r="C221" s="31"/>
    </row>
    <row r="222" spans="2:3" ht="15" customHeight="1" x14ac:dyDescent="0.25"/>
    <row r="223" spans="2:3" ht="15" customHeight="1" x14ac:dyDescent="0.25"/>
    <row r="224" spans="2:3" ht="15" customHeight="1" x14ac:dyDescent="0.25"/>
  </sheetData>
  <hyperlinks>
    <hyperlink ref="B4" location="'Index sheet'!A1" display="Back to index" xr:uid="{00000000-0004-0000-0100-000000000000}"/>
  </hyperlinks>
  <pageMargins left="0.7" right="0.7" top="0.75" bottom="0.75" header="0.3" footer="0.3"/>
  <ignoredErrors>
    <ignoredError sqref="B1:H2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61"/>
  <sheetViews>
    <sheetView showGridLines="0" workbookViewId="0">
      <selection activeCell="C6" sqref="C6"/>
    </sheetView>
  </sheetViews>
  <sheetFormatPr defaultColWidth="9.1796875" defaultRowHeight="11.5" customHeight="1" x14ac:dyDescent="0.25"/>
  <cols>
    <col min="1" max="1" width="2.1796875" style="12" customWidth="1"/>
    <col min="2" max="2" width="60.81640625" style="12" customWidth="1"/>
    <col min="3" max="3" width="120.81640625" style="12" customWidth="1"/>
    <col min="4" max="4" width="9.1796875" style="12" customWidth="1"/>
    <col min="5" max="16384" width="9.1796875" style="12"/>
  </cols>
  <sheetData>
    <row r="1" spans="2:3" ht="15.75" customHeight="1" x14ac:dyDescent="0.3">
      <c r="B1" s="13"/>
      <c r="C1" s="13"/>
    </row>
    <row r="2" spans="2:3" ht="15.75" customHeight="1" x14ac:dyDescent="0.3">
      <c r="B2" s="13" t="s">
        <v>52</v>
      </c>
      <c r="C2" s="32"/>
    </row>
    <row r="3" spans="2:3" ht="15.75" customHeight="1" x14ac:dyDescent="0.3">
      <c r="B3" s="13"/>
      <c r="C3" s="13"/>
    </row>
    <row r="4" spans="2:3" ht="13" customHeight="1" x14ac:dyDescent="0.3">
      <c r="B4" s="33" t="s">
        <v>30</v>
      </c>
      <c r="C4" s="34"/>
    </row>
    <row r="5" spans="2:3" ht="12" customHeight="1" x14ac:dyDescent="0.25">
      <c r="B5" s="35"/>
      <c r="C5" s="36"/>
    </row>
    <row r="6" spans="2:3" ht="25.5" customHeight="1" x14ac:dyDescent="0.25">
      <c r="B6" s="37" t="s">
        <v>53</v>
      </c>
      <c r="C6" s="38" t="s">
        <v>31</v>
      </c>
    </row>
    <row r="7" spans="2:3" x14ac:dyDescent="0.25">
      <c r="B7" s="39" t="s">
        <v>18</v>
      </c>
      <c r="C7" s="24" t="s">
        <v>54</v>
      </c>
    </row>
    <row r="8" spans="2:3" ht="28.5" customHeight="1" x14ac:dyDescent="0.25">
      <c r="B8" s="40" t="s">
        <v>55</v>
      </c>
      <c r="C8" s="24" t="s">
        <v>56</v>
      </c>
    </row>
    <row r="9" spans="2:3" ht="14" customHeight="1" x14ac:dyDescent="0.25">
      <c r="B9" s="40" t="s">
        <v>57</v>
      </c>
      <c r="C9" s="24" t="s">
        <v>18</v>
      </c>
    </row>
    <row r="10" spans="2:3" ht="14.5" customHeight="1" x14ac:dyDescent="0.25">
      <c r="B10" s="41" t="s">
        <v>58</v>
      </c>
      <c r="C10" s="26" t="s">
        <v>59</v>
      </c>
    </row>
    <row r="11" spans="2:3" ht="13.5" customHeight="1" x14ac:dyDescent="0.25">
      <c r="B11" s="42"/>
      <c r="C11" s="43"/>
    </row>
    <row r="12" spans="2:3" ht="15" customHeight="1" x14ac:dyDescent="0.25">
      <c r="B12" s="29" t="s">
        <v>60</v>
      </c>
      <c r="C12" s="44"/>
    </row>
    <row r="13" spans="2:3" ht="15" customHeight="1" x14ac:dyDescent="0.25">
      <c r="B13" s="45" t="s">
        <v>61</v>
      </c>
      <c r="C13" s="45"/>
    </row>
    <row r="14" spans="2:3" ht="15" customHeight="1" x14ac:dyDescent="0.25">
      <c r="B14" s="45" t="s">
        <v>62</v>
      </c>
      <c r="C14" s="45"/>
    </row>
    <row r="15" spans="2:3" ht="15" customHeight="1" x14ac:dyDescent="0.25">
      <c r="B15" s="45" t="s">
        <v>63</v>
      </c>
      <c r="C15" s="45"/>
    </row>
    <row r="16" spans="2:3" ht="15" customHeight="1" x14ac:dyDescent="0.25">
      <c r="B16" s="45"/>
      <c r="C16" s="45"/>
    </row>
    <row r="17" spans="2:3" ht="15" customHeight="1" x14ac:dyDescent="0.25">
      <c r="B17" s="45"/>
      <c r="C17" s="45"/>
    </row>
    <row r="18" spans="2:3" ht="15" customHeight="1" x14ac:dyDescent="0.25">
      <c r="B18" s="45"/>
      <c r="C18" s="45"/>
    </row>
    <row r="19" spans="2:3" x14ac:dyDescent="0.25">
      <c r="B19" s="14" t="s">
        <v>51</v>
      </c>
    </row>
    <row r="20" spans="2:3" ht="15" customHeight="1" x14ac:dyDescent="0.25"/>
    <row r="21" spans="2:3" ht="15" customHeight="1" x14ac:dyDescent="0.25"/>
    <row r="22" spans="2:3" ht="15" customHeight="1" x14ac:dyDescent="0.25"/>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display="Back to index" xr:uid="{00000000-0004-0000-0200-000000000000}"/>
  </hyperlinks>
  <pageMargins left="0.7" right="0.7" top="0.75" bottom="0.75" header="0.3" footer="0.3"/>
  <pageSetup paperSize="9" orientation="portrait"/>
  <ignoredErrors>
    <ignoredError sqref="B1:C6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207"/>
  <sheetViews>
    <sheetView showGridLines="0" workbookViewId="0">
      <selection activeCell="A6" sqref="A6:XFD6"/>
    </sheetView>
  </sheetViews>
  <sheetFormatPr defaultColWidth="9.1796875" defaultRowHeight="11.5" customHeight="1" x14ac:dyDescent="0.25"/>
  <cols>
    <col min="1" max="1" width="2.1796875" style="12" customWidth="1"/>
    <col min="2" max="2" width="62.81640625" style="12" customWidth="1"/>
    <col min="3" max="3" width="120.81640625" style="12" customWidth="1"/>
    <col min="4" max="4" width="9.1796875" style="12" customWidth="1"/>
    <col min="5" max="16384" width="9.1796875" style="12"/>
  </cols>
  <sheetData>
    <row r="1" spans="2:3" ht="15" customHeight="1" x14ac:dyDescent="0.3">
      <c r="B1" s="13"/>
      <c r="C1" s="13"/>
    </row>
    <row r="2" spans="2:3" ht="15" customHeight="1" x14ac:dyDescent="0.3">
      <c r="B2" s="13" t="s">
        <v>64</v>
      </c>
      <c r="C2" s="32"/>
    </row>
    <row r="3" spans="2:3" ht="15" customHeight="1" x14ac:dyDescent="0.3">
      <c r="B3" s="13"/>
      <c r="C3" s="13"/>
    </row>
    <row r="4" spans="2:3" ht="13" customHeight="1" x14ac:dyDescent="0.3">
      <c r="B4" s="33" t="s">
        <v>30</v>
      </c>
      <c r="C4" s="35"/>
    </row>
    <row r="5" spans="2:3" ht="12" customHeight="1" x14ac:dyDescent="0.25">
      <c r="B5" s="35"/>
      <c r="C5" s="35"/>
    </row>
    <row r="6" spans="2:3" ht="25" customHeight="1" x14ac:dyDescent="0.25">
      <c r="B6" s="46"/>
      <c r="C6" s="47" t="s">
        <v>65</v>
      </c>
    </row>
    <row r="7" spans="2:3" x14ac:dyDescent="0.25">
      <c r="B7" s="48" t="s">
        <v>66</v>
      </c>
      <c r="C7" s="49"/>
    </row>
    <row r="8" spans="2:3" x14ac:dyDescent="0.25">
      <c r="B8" s="50" t="s">
        <v>18</v>
      </c>
      <c r="C8" s="51" t="s">
        <v>67</v>
      </c>
    </row>
    <row r="9" spans="2:3" x14ac:dyDescent="0.25">
      <c r="B9" s="52" t="s">
        <v>68</v>
      </c>
      <c r="C9" s="53"/>
    </row>
    <row r="10" spans="2:3" x14ac:dyDescent="0.25">
      <c r="B10" s="54" t="s">
        <v>69</v>
      </c>
      <c r="C10" s="24" t="s">
        <v>70</v>
      </c>
    </row>
    <row r="11" spans="2:3" x14ac:dyDescent="0.25">
      <c r="B11" s="54" t="s">
        <v>71</v>
      </c>
      <c r="C11" s="24" t="s">
        <v>70</v>
      </c>
    </row>
    <row r="12" spans="2:3" x14ac:dyDescent="0.25">
      <c r="B12" s="54" t="s">
        <v>72</v>
      </c>
      <c r="C12" s="24" t="s">
        <v>70</v>
      </c>
    </row>
    <row r="13" spans="2:3" x14ac:dyDescent="0.25">
      <c r="B13" s="54" t="s">
        <v>73</v>
      </c>
      <c r="C13" s="24" t="s">
        <v>70</v>
      </c>
    </row>
    <row r="14" spans="2:3" x14ac:dyDescent="0.25">
      <c r="B14" s="54" t="s">
        <v>74</v>
      </c>
      <c r="C14" s="24" t="s">
        <v>70</v>
      </c>
    </row>
    <row r="15" spans="2:3" x14ac:dyDescent="0.25">
      <c r="B15" s="54" t="s">
        <v>75</v>
      </c>
      <c r="C15" s="24" t="s">
        <v>70</v>
      </c>
    </row>
    <row r="16" spans="2:3" x14ac:dyDescent="0.25">
      <c r="B16" s="54" t="s">
        <v>76</v>
      </c>
      <c r="C16" s="24" t="s">
        <v>70</v>
      </c>
    </row>
    <row r="17" spans="2:4" x14ac:dyDescent="0.25">
      <c r="B17" s="54" t="s">
        <v>77</v>
      </c>
      <c r="C17" s="24" t="s">
        <v>70</v>
      </c>
    </row>
    <row r="18" spans="2:4" x14ac:dyDescent="0.25">
      <c r="B18" s="54" t="s">
        <v>78</v>
      </c>
      <c r="C18" s="24" t="s">
        <v>70</v>
      </c>
    </row>
    <row r="19" spans="2:4" x14ac:dyDescent="0.25">
      <c r="B19" s="54" t="s">
        <v>79</v>
      </c>
      <c r="C19" s="24" t="s">
        <v>70</v>
      </c>
    </row>
    <row r="20" spans="2:4" x14ac:dyDescent="0.25">
      <c r="B20" s="54" t="s">
        <v>80</v>
      </c>
      <c r="C20" s="24" t="s">
        <v>70</v>
      </c>
      <c r="D20" s="15"/>
    </row>
    <row r="21" spans="2:4" x14ac:dyDescent="0.25">
      <c r="B21" s="54" t="s">
        <v>81</v>
      </c>
      <c r="C21" s="24" t="s">
        <v>70</v>
      </c>
    </row>
    <row r="22" spans="2:4" x14ac:dyDescent="0.25">
      <c r="B22" s="54" t="s">
        <v>82</v>
      </c>
      <c r="C22" s="24" t="s">
        <v>70</v>
      </c>
    </row>
    <row r="23" spans="2:4" x14ac:dyDescent="0.25">
      <c r="B23" s="54" t="s">
        <v>83</v>
      </c>
      <c r="C23" s="24" t="s">
        <v>70</v>
      </c>
    </row>
    <row r="24" spans="2:4" x14ac:dyDescent="0.25">
      <c r="B24" s="54" t="s">
        <v>84</v>
      </c>
      <c r="C24" s="24" t="s">
        <v>70</v>
      </c>
    </row>
    <row r="25" spans="2:4" x14ac:dyDescent="0.25">
      <c r="B25" s="54" t="s">
        <v>85</v>
      </c>
      <c r="C25" s="24" t="s">
        <v>70</v>
      </c>
    </row>
    <row r="26" spans="2:4" x14ac:dyDescent="0.25">
      <c r="B26" s="54" t="s">
        <v>86</v>
      </c>
      <c r="C26" s="24" t="s">
        <v>70</v>
      </c>
    </row>
    <row r="27" spans="2:4" x14ac:dyDescent="0.25">
      <c r="B27" s="54" t="s">
        <v>87</v>
      </c>
      <c r="C27" s="24" t="s">
        <v>70</v>
      </c>
    </row>
    <row r="28" spans="2:4" x14ac:dyDescent="0.25">
      <c r="B28" s="54" t="s">
        <v>88</v>
      </c>
      <c r="C28" s="24" t="s">
        <v>70</v>
      </c>
    </row>
    <row r="29" spans="2:4" x14ac:dyDescent="0.25">
      <c r="B29" s="54" t="s">
        <v>89</v>
      </c>
      <c r="C29" s="24" t="s">
        <v>70</v>
      </c>
    </row>
    <row r="30" spans="2:4" x14ac:dyDescent="0.25">
      <c r="B30" s="54" t="s">
        <v>90</v>
      </c>
      <c r="C30" s="24" t="s">
        <v>70</v>
      </c>
    </row>
    <row r="31" spans="2:4" x14ac:dyDescent="0.25">
      <c r="B31" s="54" t="s">
        <v>91</v>
      </c>
      <c r="C31" s="24" t="s">
        <v>70</v>
      </c>
    </row>
    <row r="32" spans="2:4" x14ac:dyDescent="0.25">
      <c r="B32" s="54" t="s">
        <v>92</v>
      </c>
      <c r="C32" s="24" t="s">
        <v>70</v>
      </c>
    </row>
    <row r="33" spans="2:3" x14ac:dyDescent="0.25">
      <c r="B33" s="54" t="s">
        <v>93</v>
      </c>
      <c r="C33" s="24" t="s">
        <v>70</v>
      </c>
    </row>
    <row r="34" spans="2:3" x14ac:dyDescent="0.25">
      <c r="B34" s="54" t="s">
        <v>94</v>
      </c>
      <c r="C34" s="24" t="s">
        <v>70</v>
      </c>
    </row>
    <row r="35" spans="2:3" x14ac:dyDescent="0.25">
      <c r="B35" s="54" t="s">
        <v>95</v>
      </c>
      <c r="C35" s="24" t="s">
        <v>70</v>
      </c>
    </row>
    <row r="36" spans="2:3" x14ac:dyDescent="0.25">
      <c r="B36" s="54" t="s">
        <v>96</v>
      </c>
      <c r="C36" s="24" t="s">
        <v>70</v>
      </c>
    </row>
    <row r="37" spans="2:3" x14ac:dyDescent="0.25">
      <c r="B37" s="54" t="s">
        <v>97</v>
      </c>
      <c r="C37" s="24" t="s">
        <v>70</v>
      </c>
    </row>
    <row r="38" spans="2:3" x14ac:dyDescent="0.25">
      <c r="B38" s="54" t="s">
        <v>98</v>
      </c>
      <c r="C38" s="24" t="s">
        <v>70</v>
      </c>
    </row>
    <row r="39" spans="2:3" x14ac:dyDescent="0.25">
      <c r="B39" s="54" t="s">
        <v>99</v>
      </c>
      <c r="C39" s="24" t="s">
        <v>70</v>
      </c>
    </row>
    <row r="40" spans="2:3" x14ac:dyDescent="0.25">
      <c r="B40" s="54" t="s">
        <v>100</v>
      </c>
      <c r="C40" s="24" t="s">
        <v>70</v>
      </c>
    </row>
    <row r="41" spans="2:3" x14ac:dyDescent="0.25">
      <c r="B41" s="54" t="s">
        <v>101</v>
      </c>
      <c r="C41" s="24" t="s">
        <v>70</v>
      </c>
    </row>
    <row r="42" spans="2:3" x14ac:dyDescent="0.25">
      <c r="B42" s="54" t="s">
        <v>102</v>
      </c>
      <c r="C42" s="24" t="s">
        <v>70</v>
      </c>
    </row>
    <row r="43" spans="2:3" x14ac:dyDescent="0.25">
      <c r="B43" s="54" t="s">
        <v>103</v>
      </c>
      <c r="C43" s="24" t="s">
        <v>70</v>
      </c>
    </row>
    <row r="44" spans="2:3" x14ac:dyDescent="0.25">
      <c r="B44" s="54" t="s">
        <v>104</v>
      </c>
      <c r="C44" s="24" t="s">
        <v>70</v>
      </c>
    </row>
    <row r="45" spans="2:3" x14ac:dyDescent="0.25">
      <c r="B45" s="54" t="s">
        <v>105</v>
      </c>
      <c r="C45" s="24" t="s">
        <v>70</v>
      </c>
    </row>
    <row r="46" spans="2:3" x14ac:dyDescent="0.25">
      <c r="B46" s="54" t="s">
        <v>106</v>
      </c>
      <c r="C46" s="24" t="s">
        <v>70</v>
      </c>
    </row>
    <row r="47" spans="2:3" x14ac:dyDescent="0.25">
      <c r="B47" s="54" t="s">
        <v>107</v>
      </c>
      <c r="C47" s="24" t="s">
        <v>70</v>
      </c>
    </row>
    <row r="48" spans="2:3" x14ac:dyDescent="0.25">
      <c r="B48" s="54" t="s">
        <v>108</v>
      </c>
      <c r="C48" s="24" t="s">
        <v>70</v>
      </c>
    </row>
    <row r="49" spans="2:3" x14ac:dyDescent="0.25">
      <c r="B49" s="54" t="s">
        <v>109</v>
      </c>
      <c r="C49" s="24" t="s">
        <v>70</v>
      </c>
    </row>
    <row r="50" spans="2:3" x14ac:dyDescent="0.25">
      <c r="B50" s="54" t="s">
        <v>110</v>
      </c>
      <c r="C50" s="24" t="s">
        <v>70</v>
      </c>
    </row>
    <row r="51" spans="2:3" x14ac:dyDescent="0.25">
      <c r="B51" s="54" t="s">
        <v>111</v>
      </c>
      <c r="C51" s="24" t="s">
        <v>70</v>
      </c>
    </row>
    <row r="52" spans="2:3" x14ac:dyDescent="0.25">
      <c r="B52" s="54" t="s">
        <v>112</v>
      </c>
      <c r="C52" s="24" t="s">
        <v>70</v>
      </c>
    </row>
    <row r="53" spans="2:3" x14ac:dyDescent="0.25">
      <c r="B53" s="54" t="s">
        <v>113</v>
      </c>
      <c r="C53" s="24" t="s">
        <v>70</v>
      </c>
    </row>
    <row r="54" spans="2:3" x14ac:dyDescent="0.25">
      <c r="B54" s="54" t="s">
        <v>114</v>
      </c>
      <c r="C54" s="24" t="s">
        <v>70</v>
      </c>
    </row>
    <row r="55" spans="2:3" x14ac:dyDescent="0.25">
      <c r="B55" s="54" t="s">
        <v>115</v>
      </c>
      <c r="C55" s="24" t="s">
        <v>70</v>
      </c>
    </row>
    <row r="56" spans="2:3" x14ac:dyDescent="0.25">
      <c r="B56" s="54" t="s">
        <v>116</v>
      </c>
      <c r="C56" s="24" t="s">
        <v>70</v>
      </c>
    </row>
    <row r="57" spans="2:3" x14ac:dyDescent="0.25">
      <c r="B57" s="54" t="s">
        <v>117</v>
      </c>
      <c r="C57" s="24" t="s">
        <v>70</v>
      </c>
    </row>
    <row r="58" spans="2:3" x14ac:dyDescent="0.25">
      <c r="B58" s="54" t="s">
        <v>118</v>
      </c>
      <c r="C58" s="24" t="s">
        <v>70</v>
      </c>
    </row>
    <row r="59" spans="2:3" x14ac:dyDescent="0.25">
      <c r="B59" s="54" t="s">
        <v>119</v>
      </c>
      <c r="C59" s="24" t="s">
        <v>70</v>
      </c>
    </row>
    <row r="60" spans="2:3" x14ac:dyDescent="0.25">
      <c r="B60" s="54" t="s">
        <v>120</v>
      </c>
      <c r="C60" s="24" t="s">
        <v>70</v>
      </c>
    </row>
    <row r="61" spans="2:3" x14ac:dyDescent="0.25">
      <c r="B61" s="54" t="s">
        <v>121</v>
      </c>
      <c r="C61" s="24" t="s">
        <v>70</v>
      </c>
    </row>
    <row r="62" spans="2:3" x14ac:dyDescent="0.25">
      <c r="B62" s="54" t="s">
        <v>122</v>
      </c>
      <c r="C62" s="24" t="s">
        <v>70</v>
      </c>
    </row>
    <row r="63" spans="2:3" x14ac:dyDescent="0.25">
      <c r="B63" s="54" t="s">
        <v>123</v>
      </c>
      <c r="C63" s="24" t="s">
        <v>70</v>
      </c>
    </row>
    <row r="64" spans="2:3" x14ac:dyDescent="0.25">
      <c r="B64" s="54" t="s">
        <v>124</v>
      </c>
      <c r="C64" s="24" t="s">
        <v>70</v>
      </c>
    </row>
    <row r="65" spans="2:3" x14ac:dyDescent="0.25">
      <c r="B65" s="54" t="s">
        <v>125</v>
      </c>
      <c r="C65" s="24" t="s">
        <v>70</v>
      </c>
    </row>
    <row r="66" spans="2:3" x14ac:dyDescent="0.25">
      <c r="B66" s="54" t="s">
        <v>126</v>
      </c>
      <c r="C66" s="24" t="s">
        <v>70</v>
      </c>
    </row>
    <row r="67" spans="2:3" x14ac:dyDescent="0.25">
      <c r="B67" s="54" t="s">
        <v>127</v>
      </c>
      <c r="C67" s="24" t="s">
        <v>70</v>
      </c>
    </row>
    <row r="68" spans="2:3" x14ac:dyDescent="0.25">
      <c r="B68" s="54" t="s">
        <v>128</v>
      </c>
      <c r="C68" s="24" t="s">
        <v>70</v>
      </c>
    </row>
    <row r="69" spans="2:3" x14ac:dyDescent="0.25">
      <c r="B69" s="54" t="s">
        <v>129</v>
      </c>
      <c r="C69" s="24" t="s">
        <v>70</v>
      </c>
    </row>
    <row r="70" spans="2:3" x14ac:dyDescent="0.25">
      <c r="B70" s="54" t="s">
        <v>130</v>
      </c>
      <c r="C70" s="24" t="s">
        <v>70</v>
      </c>
    </row>
    <row r="71" spans="2:3" x14ac:dyDescent="0.25">
      <c r="B71" s="54" t="s">
        <v>131</v>
      </c>
      <c r="C71" s="24" t="s">
        <v>70</v>
      </c>
    </row>
    <row r="72" spans="2:3" x14ac:dyDescent="0.25">
      <c r="B72" s="54" t="s">
        <v>132</v>
      </c>
      <c r="C72" s="24" t="s">
        <v>70</v>
      </c>
    </row>
    <row r="73" spans="2:3" x14ac:dyDescent="0.25">
      <c r="B73" s="54" t="s">
        <v>133</v>
      </c>
      <c r="C73" s="24" t="s">
        <v>70</v>
      </c>
    </row>
    <row r="74" spans="2:3" x14ac:dyDescent="0.25">
      <c r="B74" s="54" t="s">
        <v>134</v>
      </c>
      <c r="C74" s="24" t="s">
        <v>70</v>
      </c>
    </row>
    <row r="75" spans="2:3" x14ac:dyDescent="0.25">
      <c r="B75" s="54" t="s">
        <v>135</v>
      </c>
      <c r="C75" s="24" t="s">
        <v>70</v>
      </c>
    </row>
    <row r="76" spans="2:3" x14ac:dyDescent="0.25">
      <c r="B76" s="54" t="s">
        <v>136</v>
      </c>
      <c r="C76" s="24" t="s">
        <v>70</v>
      </c>
    </row>
    <row r="77" spans="2:3" x14ac:dyDescent="0.25">
      <c r="B77" s="54" t="s">
        <v>137</v>
      </c>
      <c r="C77" s="24" t="s">
        <v>70</v>
      </c>
    </row>
    <row r="78" spans="2:3" x14ac:dyDescent="0.25">
      <c r="B78" s="54" t="s">
        <v>138</v>
      </c>
      <c r="C78" s="24" t="s">
        <v>70</v>
      </c>
    </row>
    <row r="79" spans="2:3" x14ac:dyDescent="0.25">
      <c r="B79" s="54" t="s">
        <v>139</v>
      </c>
      <c r="C79" s="24" t="s">
        <v>70</v>
      </c>
    </row>
    <row r="80" spans="2:3" x14ac:dyDescent="0.25">
      <c r="B80" s="54" t="s">
        <v>140</v>
      </c>
      <c r="C80" s="24" t="s">
        <v>70</v>
      </c>
    </row>
    <row r="81" spans="2:3" x14ac:dyDescent="0.25">
      <c r="B81" s="54" t="s">
        <v>141</v>
      </c>
      <c r="C81" s="24" t="s">
        <v>70</v>
      </c>
    </row>
    <row r="82" spans="2:3" x14ac:dyDescent="0.25">
      <c r="B82" s="54" t="s">
        <v>142</v>
      </c>
      <c r="C82" s="24" t="s">
        <v>70</v>
      </c>
    </row>
    <row r="83" spans="2:3" x14ac:dyDescent="0.25">
      <c r="B83" s="54" t="s">
        <v>143</v>
      </c>
      <c r="C83" s="24" t="s">
        <v>70</v>
      </c>
    </row>
    <row r="84" spans="2:3" x14ac:dyDescent="0.25">
      <c r="B84" s="54" t="s">
        <v>144</v>
      </c>
      <c r="C84" s="24" t="s">
        <v>70</v>
      </c>
    </row>
    <row r="85" spans="2:3" x14ac:dyDescent="0.25">
      <c r="B85" s="54" t="s">
        <v>145</v>
      </c>
      <c r="C85" s="24" t="s">
        <v>70</v>
      </c>
    </row>
    <row r="86" spans="2:3" x14ac:dyDescent="0.25">
      <c r="B86" s="54" t="s">
        <v>146</v>
      </c>
      <c r="C86" s="24" t="s">
        <v>70</v>
      </c>
    </row>
    <row r="87" spans="2:3" x14ac:dyDescent="0.25">
      <c r="B87" s="54" t="s">
        <v>147</v>
      </c>
      <c r="C87" s="24" t="s">
        <v>70</v>
      </c>
    </row>
    <row r="88" spans="2:3" x14ac:dyDescent="0.25">
      <c r="B88" s="54" t="s">
        <v>148</v>
      </c>
      <c r="C88" s="24" t="s">
        <v>70</v>
      </c>
    </row>
    <row r="89" spans="2:3" x14ac:dyDescent="0.25">
      <c r="B89" s="54" t="s">
        <v>149</v>
      </c>
      <c r="C89" s="24" t="s">
        <v>70</v>
      </c>
    </row>
    <row r="90" spans="2:3" x14ac:dyDescent="0.25">
      <c r="B90" s="54" t="s">
        <v>150</v>
      </c>
      <c r="C90" s="24" t="s">
        <v>70</v>
      </c>
    </row>
    <row r="91" spans="2:3" x14ac:dyDescent="0.25">
      <c r="B91" s="54" t="s">
        <v>151</v>
      </c>
      <c r="C91" s="24" t="s">
        <v>70</v>
      </c>
    </row>
    <row r="92" spans="2:3" x14ac:dyDescent="0.25">
      <c r="B92" s="54" t="s">
        <v>152</v>
      </c>
      <c r="C92" s="24" t="s">
        <v>70</v>
      </c>
    </row>
    <row r="93" spans="2:3" x14ac:dyDescent="0.25">
      <c r="B93" s="54" t="s">
        <v>153</v>
      </c>
      <c r="C93" s="24" t="s">
        <v>70</v>
      </c>
    </row>
    <row r="94" spans="2:3" x14ac:dyDescent="0.25">
      <c r="B94" s="54" t="s">
        <v>154</v>
      </c>
      <c r="C94" s="24" t="s">
        <v>70</v>
      </c>
    </row>
    <row r="95" spans="2:3" x14ac:dyDescent="0.25">
      <c r="B95" s="54" t="s">
        <v>155</v>
      </c>
      <c r="C95" s="24" t="s">
        <v>70</v>
      </c>
    </row>
    <row r="96" spans="2:3" x14ac:dyDescent="0.25">
      <c r="B96" s="54" t="s">
        <v>156</v>
      </c>
      <c r="C96" s="24" t="s">
        <v>70</v>
      </c>
    </row>
    <row r="97" spans="2:3" x14ac:dyDescent="0.25">
      <c r="B97" s="54" t="s">
        <v>157</v>
      </c>
      <c r="C97" s="24" t="s">
        <v>70</v>
      </c>
    </row>
    <row r="98" spans="2:3" x14ac:dyDescent="0.25">
      <c r="B98" s="54" t="s">
        <v>158</v>
      </c>
      <c r="C98" s="24" t="s">
        <v>70</v>
      </c>
    </row>
    <row r="99" spans="2:3" x14ac:dyDescent="0.25">
      <c r="B99" s="54" t="s">
        <v>159</v>
      </c>
      <c r="C99" s="24" t="s">
        <v>70</v>
      </c>
    </row>
    <row r="100" spans="2:3" x14ac:dyDescent="0.25">
      <c r="B100" s="54" t="s">
        <v>160</v>
      </c>
      <c r="C100" s="24" t="s">
        <v>70</v>
      </c>
    </row>
    <row r="101" spans="2:3" x14ac:dyDescent="0.25">
      <c r="B101" s="54" t="s">
        <v>161</v>
      </c>
      <c r="C101" s="24" t="s">
        <v>70</v>
      </c>
    </row>
    <row r="102" spans="2:3" x14ac:dyDescent="0.25">
      <c r="B102" s="54" t="s">
        <v>162</v>
      </c>
      <c r="C102" s="24" t="s">
        <v>70</v>
      </c>
    </row>
    <row r="103" spans="2:3" x14ac:dyDescent="0.25">
      <c r="B103" s="54" t="s">
        <v>163</v>
      </c>
      <c r="C103" s="24" t="s">
        <v>70</v>
      </c>
    </row>
    <row r="104" spans="2:3" x14ac:dyDescent="0.25">
      <c r="B104" s="54" t="s">
        <v>164</v>
      </c>
      <c r="C104" s="24" t="s">
        <v>70</v>
      </c>
    </row>
    <row r="105" spans="2:3" x14ac:dyDescent="0.25">
      <c r="B105" s="54" t="s">
        <v>165</v>
      </c>
      <c r="C105" s="24" t="s">
        <v>70</v>
      </c>
    </row>
    <row r="106" spans="2:3" x14ac:dyDescent="0.25">
      <c r="B106" s="54" t="s">
        <v>166</v>
      </c>
      <c r="C106" s="24" t="s">
        <v>70</v>
      </c>
    </row>
    <row r="107" spans="2:3" x14ac:dyDescent="0.25">
      <c r="B107" s="54" t="s">
        <v>167</v>
      </c>
      <c r="C107" s="24" t="s">
        <v>70</v>
      </c>
    </row>
    <row r="108" spans="2:3" x14ac:dyDescent="0.25">
      <c r="B108" s="54" t="s">
        <v>168</v>
      </c>
      <c r="C108" s="24" t="s">
        <v>70</v>
      </c>
    </row>
    <row r="109" spans="2:3" x14ac:dyDescent="0.25">
      <c r="B109" s="54" t="s">
        <v>169</v>
      </c>
      <c r="C109" s="24" t="s">
        <v>70</v>
      </c>
    </row>
    <row r="110" spans="2:3" x14ac:dyDescent="0.25">
      <c r="B110" s="54" t="s">
        <v>170</v>
      </c>
      <c r="C110" s="24" t="s">
        <v>70</v>
      </c>
    </row>
    <row r="111" spans="2:3" x14ac:dyDescent="0.25">
      <c r="B111" s="54" t="s">
        <v>171</v>
      </c>
      <c r="C111" s="24" t="s">
        <v>70</v>
      </c>
    </row>
    <row r="112" spans="2:3" x14ac:dyDescent="0.25">
      <c r="B112" s="54" t="s">
        <v>172</v>
      </c>
      <c r="C112" s="24" t="s">
        <v>70</v>
      </c>
    </row>
    <row r="113" spans="2:3" x14ac:dyDescent="0.25">
      <c r="B113" s="54" t="s">
        <v>173</v>
      </c>
      <c r="C113" s="24" t="s">
        <v>70</v>
      </c>
    </row>
    <row r="114" spans="2:3" x14ac:dyDescent="0.25">
      <c r="B114" s="54" t="s">
        <v>174</v>
      </c>
      <c r="C114" s="24" t="s">
        <v>70</v>
      </c>
    </row>
    <row r="115" spans="2:3" x14ac:dyDescent="0.25">
      <c r="B115" s="54" t="s">
        <v>175</v>
      </c>
      <c r="C115" s="24" t="s">
        <v>70</v>
      </c>
    </row>
    <row r="116" spans="2:3" x14ac:dyDescent="0.25">
      <c r="B116" s="54" t="s">
        <v>176</v>
      </c>
      <c r="C116" s="24" t="s">
        <v>70</v>
      </c>
    </row>
    <row r="117" spans="2:3" x14ac:dyDescent="0.25">
      <c r="B117" s="54" t="s">
        <v>177</v>
      </c>
      <c r="C117" s="24" t="s">
        <v>70</v>
      </c>
    </row>
    <row r="118" spans="2:3" x14ac:dyDescent="0.25">
      <c r="B118" s="54" t="s">
        <v>178</v>
      </c>
      <c r="C118" s="24" t="s">
        <v>70</v>
      </c>
    </row>
    <row r="119" spans="2:3" x14ac:dyDescent="0.25">
      <c r="B119" s="54" t="s">
        <v>179</v>
      </c>
      <c r="C119" s="24" t="s">
        <v>70</v>
      </c>
    </row>
    <row r="120" spans="2:3" x14ac:dyDescent="0.25">
      <c r="B120" s="54" t="s">
        <v>180</v>
      </c>
      <c r="C120" s="24" t="s">
        <v>70</v>
      </c>
    </row>
    <row r="121" spans="2:3" x14ac:dyDescent="0.25">
      <c r="B121" s="54" t="s">
        <v>181</v>
      </c>
      <c r="C121" s="24" t="s">
        <v>70</v>
      </c>
    </row>
    <row r="122" spans="2:3" x14ac:dyDescent="0.25">
      <c r="B122" s="54" t="s">
        <v>182</v>
      </c>
      <c r="C122" s="24" t="s">
        <v>70</v>
      </c>
    </row>
    <row r="123" spans="2:3" x14ac:dyDescent="0.25">
      <c r="B123" s="54" t="s">
        <v>183</v>
      </c>
      <c r="C123" s="24" t="s">
        <v>70</v>
      </c>
    </row>
    <row r="124" spans="2:3" x14ac:dyDescent="0.25">
      <c r="B124" s="54" t="s">
        <v>184</v>
      </c>
      <c r="C124" s="24" t="s">
        <v>70</v>
      </c>
    </row>
    <row r="125" spans="2:3" x14ac:dyDescent="0.25">
      <c r="B125" s="54" t="s">
        <v>185</v>
      </c>
      <c r="C125" s="24" t="s">
        <v>70</v>
      </c>
    </row>
    <row r="126" spans="2:3" x14ac:dyDescent="0.25">
      <c r="B126" s="54" t="s">
        <v>186</v>
      </c>
      <c r="C126" s="24" t="s">
        <v>70</v>
      </c>
    </row>
    <row r="127" spans="2:3" x14ac:dyDescent="0.25">
      <c r="B127" s="54" t="s">
        <v>187</v>
      </c>
      <c r="C127" s="24" t="s">
        <v>70</v>
      </c>
    </row>
    <row r="128" spans="2:3" x14ac:dyDescent="0.25">
      <c r="B128" s="54" t="s">
        <v>188</v>
      </c>
      <c r="C128" s="24" t="s">
        <v>70</v>
      </c>
    </row>
    <row r="129" spans="2:3" x14ac:dyDescent="0.25">
      <c r="B129" s="54" t="s">
        <v>189</v>
      </c>
      <c r="C129" s="24" t="s">
        <v>70</v>
      </c>
    </row>
    <row r="130" spans="2:3" x14ac:dyDescent="0.25">
      <c r="B130" s="54" t="s">
        <v>190</v>
      </c>
      <c r="C130" s="24" t="s">
        <v>70</v>
      </c>
    </row>
    <row r="131" spans="2:3" x14ac:dyDescent="0.25">
      <c r="B131" s="54" t="s">
        <v>191</v>
      </c>
      <c r="C131" s="24" t="s">
        <v>192</v>
      </c>
    </row>
    <row r="132" spans="2:3" x14ac:dyDescent="0.25">
      <c r="B132" s="54" t="s">
        <v>193</v>
      </c>
      <c r="C132" s="24" t="s">
        <v>70</v>
      </c>
    </row>
    <row r="133" spans="2:3" x14ac:dyDescent="0.25">
      <c r="B133" s="54" t="s">
        <v>194</v>
      </c>
      <c r="C133" s="24" t="s">
        <v>70</v>
      </c>
    </row>
    <row r="134" spans="2:3" x14ac:dyDescent="0.25">
      <c r="B134" s="54" t="s">
        <v>195</v>
      </c>
      <c r="C134" s="24" t="s">
        <v>70</v>
      </c>
    </row>
    <row r="135" spans="2:3" x14ac:dyDescent="0.25">
      <c r="B135" s="54" t="s">
        <v>196</v>
      </c>
      <c r="C135" s="24" t="s">
        <v>70</v>
      </c>
    </row>
    <row r="136" spans="2:3" x14ac:dyDescent="0.25">
      <c r="B136" s="54" t="s">
        <v>197</v>
      </c>
      <c r="C136" s="24" t="s">
        <v>70</v>
      </c>
    </row>
    <row r="137" spans="2:3" x14ac:dyDescent="0.25">
      <c r="B137" s="54" t="s">
        <v>198</v>
      </c>
      <c r="C137" s="24" t="s">
        <v>70</v>
      </c>
    </row>
    <row r="138" spans="2:3" x14ac:dyDescent="0.25">
      <c r="B138" s="54" t="s">
        <v>199</v>
      </c>
      <c r="C138" s="24" t="s">
        <v>70</v>
      </c>
    </row>
    <row r="139" spans="2:3" x14ac:dyDescent="0.25">
      <c r="B139" s="54" t="s">
        <v>200</v>
      </c>
      <c r="C139" s="24" t="s">
        <v>70</v>
      </c>
    </row>
    <row r="140" spans="2:3" x14ac:dyDescent="0.25">
      <c r="B140" s="54" t="s">
        <v>201</v>
      </c>
      <c r="C140" s="24" t="s">
        <v>70</v>
      </c>
    </row>
    <row r="141" spans="2:3" x14ac:dyDescent="0.25">
      <c r="B141" s="54" t="s">
        <v>202</v>
      </c>
      <c r="C141" s="24" t="s">
        <v>70</v>
      </c>
    </row>
    <row r="142" spans="2:3" x14ac:dyDescent="0.25">
      <c r="B142" s="54" t="s">
        <v>203</v>
      </c>
      <c r="C142" s="24" t="s">
        <v>70</v>
      </c>
    </row>
    <row r="143" spans="2:3" x14ac:dyDescent="0.25">
      <c r="B143" s="54" t="s">
        <v>204</v>
      </c>
      <c r="C143" s="24" t="s">
        <v>70</v>
      </c>
    </row>
    <row r="144" spans="2:3" x14ac:dyDescent="0.25">
      <c r="B144" s="54" t="s">
        <v>205</v>
      </c>
      <c r="C144" s="24" t="s">
        <v>70</v>
      </c>
    </row>
    <row r="145" spans="2:3" x14ac:dyDescent="0.25">
      <c r="B145" s="54" t="s">
        <v>206</v>
      </c>
      <c r="C145" s="24" t="s">
        <v>70</v>
      </c>
    </row>
    <row r="146" spans="2:3" x14ac:dyDescent="0.25">
      <c r="B146" s="54" t="s">
        <v>207</v>
      </c>
      <c r="C146" s="24" t="s">
        <v>70</v>
      </c>
    </row>
    <row r="147" spans="2:3" x14ac:dyDescent="0.25">
      <c r="B147" s="54" t="s">
        <v>208</v>
      </c>
      <c r="C147" s="24" t="s">
        <v>70</v>
      </c>
    </row>
    <row r="148" spans="2:3" x14ac:dyDescent="0.25">
      <c r="B148" s="54" t="s">
        <v>209</v>
      </c>
      <c r="C148" s="24" t="s">
        <v>70</v>
      </c>
    </row>
    <row r="149" spans="2:3" x14ac:dyDescent="0.25">
      <c r="B149" s="54" t="s">
        <v>210</v>
      </c>
      <c r="C149" s="24" t="s">
        <v>70</v>
      </c>
    </row>
    <row r="150" spans="2:3" x14ac:dyDescent="0.25">
      <c r="B150" s="54" t="s">
        <v>211</v>
      </c>
      <c r="C150" s="24" t="s">
        <v>70</v>
      </c>
    </row>
    <row r="151" spans="2:3" x14ac:dyDescent="0.25">
      <c r="B151" s="54" t="s">
        <v>212</v>
      </c>
      <c r="C151" s="24" t="s">
        <v>70</v>
      </c>
    </row>
    <row r="152" spans="2:3" x14ac:dyDescent="0.25">
      <c r="B152" s="54" t="s">
        <v>213</v>
      </c>
      <c r="C152" s="24" t="s">
        <v>70</v>
      </c>
    </row>
    <row r="153" spans="2:3" x14ac:dyDescent="0.25">
      <c r="B153" s="54" t="s">
        <v>214</v>
      </c>
      <c r="C153" s="24" t="s">
        <v>70</v>
      </c>
    </row>
    <row r="154" spans="2:3" x14ac:dyDescent="0.25">
      <c r="B154" s="54" t="s">
        <v>215</v>
      </c>
      <c r="C154" s="24" t="s">
        <v>70</v>
      </c>
    </row>
    <row r="155" spans="2:3" x14ac:dyDescent="0.25">
      <c r="B155" s="54" t="s">
        <v>216</v>
      </c>
      <c r="C155" s="24" t="s">
        <v>70</v>
      </c>
    </row>
    <row r="156" spans="2:3" x14ac:dyDescent="0.25">
      <c r="B156" s="54" t="s">
        <v>217</v>
      </c>
      <c r="C156" s="24" t="s">
        <v>70</v>
      </c>
    </row>
    <row r="157" spans="2:3" x14ac:dyDescent="0.25">
      <c r="B157" s="54" t="s">
        <v>218</v>
      </c>
      <c r="C157" s="24" t="s">
        <v>70</v>
      </c>
    </row>
    <row r="158" spans="2:3" x14ac:dyDescent="0.25">
      <c r="B158" s="54" t="s">
        <v>219</v>
      </c>
      <c r="C158" s="24" t="s">
        <v>70</v>
      </c>
    </row>
    <row r="159" spans="2:3" x14ac:dyDescent="0.25">
      <c r="B159" s="54" t="s">
        <v>220</v>
      </c>
      <c r="C159" s="24" t="s">
        <v>70</v>
      </c>
    </row>
    <row r="160" spans="2:3" x14ac:dyDescent="0.25">
      <c r="B160" s="54" t="s">
        <v>221</v>
      </c>
      <c r="C160" s="24" t="s">
        <v>70</v>
      </c>
    </row>
    <row r="161" spans="2:3" x14ac:dyDescent="0.25">
      <c r="B161" s="54" t="s">
        <v>222</v>
      </c>
      <c r="C161" s="24" t="s">
        <v>70</v>
      </c>
    </row>
    <row r="162" spans="2:3" x14ac:dyDescent="0.25">
      <c r="B162" s="54" t="s">
        <v>223</v>
      </c>
      <c r="C162" s="24" t="s">
        <v>70</v>
      </c>
    </row>
    <row r="163" spans="2:3" x14ac:dyDescent="0.25">
      <c r="B163" s="54" t="s">
        <v>224</v>
      </c>
      <c r="C163" s="24" t="s">
        <v>70</v>
      </c>
    </row>
    <row r="164" spans="2:3" x14ac:dyDescent="0.25">
      <c r="B164" s="54" t="s">
        <v>225</v>
      </c>
      <c r="C164" s="24" t="s">
        <v>70</v>
      </c>
    </row>
    <row r="165" spans="2:3" x14ac:dyDescent="0.25">
      <c r="B165" s="54" t="s">
        <v>226</v>
      </c>
      <c r="C165" s="24" t="s">
        <v>70</v>
      </c>
    </row>
    <row r="166" spans="2:3" x14ac:dyDescent="0.25">
      <c r="B166" s="54" t="s">
        <v>227</v>
      </c>
      <c r="C166" s="24" t="s">
        <v>70</v>
      </c>
    </row>
    <row r="167" spans="2:3" x14ac:dyDescent="0.25">
      <c r="B167" s="54" t="s">
        <v>228</v>
      </c>
      <c r="C167" s="24" t="s">
        <v>70</v>
      </c>
    </row>
    <row r="168" spans="2:3" x14ac:dyDescent="0.25">
      <c r="B168" s="54" t="s">
        <v>229</v>
      </c>
      <c r="C168" s="24" t="s">
        <v>70</v>
      </c>
    </row>
    <row r="169" spans="2:3" x14ac:dyDescent="0.25">
      <c r="B169" s="54" t="s">
        <v>230</v>
      </c>
      <c r="C169" s="24" t="s">
        <v>70</v>
      </c>
    </row>
    <row r="170" spans="2:3" x14ac:dyDescent="0.25">
      <c r="B170" s="54" t="s">
        <v>231</v>
      </c>
      <c r="C170" s="24" t="s">
        <v>70</v>
      </c>
    </row>
    <row r="171" spans="2:3" x14ac:dyDescent="0.25">
      <c r="B171" s="54" t="s">
        <v>232</v>
      </c>
      <c r="C171" s="24" t="s">
        <v>70</v>
      </c>
    </row>
    <row r="172" spans="2:3" x14ac:dyDescent="0.25">
      <c r="B172" s="54" t="s">
        <v>233</v>
      </c>
      <c r="C172" s="24" t="s">
        <v>70</v>
      </c>
    </row>
    <row r="173" spans="2:3" x14ac:dyDescent="0.25">
      <c r="B173" s="54" t="s">
        <v>234</v>
      </c>
      <c r="C173" s="24" t="s">
        <v>70</v>
      </c>
    </row>
    <row r="174" spans="2:3" x14ac:dyDescent="0.25">
      <c r="B174" s="54" t="s">
        <v>235</v>
      </c>
      <c r="C174" s="24" t="s">
        <v>70</v>
      </c>
    </row>
    <row r="175" spans="2:3" x14ac:dyDescent="0.25">
      <c r="B175" s="54" t="s">
        <v>236</v>
      </c>
      <c r="C175" s="24" t="s">
        <v>70</v>
      </c>
    </row>
    <row r="176" spans="2:3" x14ac:dyDescent="0.25">
      <c r="B176" s="54" t="s">
        <v>237</v>
      </c>
      <c r="C176" s="24" t="s">
        <v>70</v>
      </c>
    </row>
    <row r="177" spans="2:3" x14ac:dyDescent="0.25">
      <c r="B177" s="54" t="s">
        <v>238</v>
      </c>
      <c r="C177" s="24" t="s">
        <v>70</v>
      </c>
    </row>
    <row r="178" spans="2:3" x14ac:dyDescent="0.25">
      <c r="B178" s="54" t="s">
        <v>239</v>
      </c>
      <c r="C178" s="24" t="s">
        <v>70</v>
      </c>
    </row>
    <row r="179" spans="2:3" x14ac:dyDescent="0.25">
      <c r="B179" s="54" t="s">
        <v>240</v>
      </c>
      <c r="C179" s="24" t="s">
        <v>70</v>
      </c>
    </row>
    <row r="180" spans="2:3" x14ac:dyDescent="0.25">
      <c r="B180" s="54" t="s">
        <v>241</v>
      </c>
      <c r="C180" s="24" t="s">
        <v>70</v>
      </c>
    </row>
    <row r="181" spans="2:3" x14ac:dyDescent="0.25">
      <c r="B181" s="54" t="s">
        <v>70</v>
      </c>
      <c r="C181" s="24" t="s">
        <v>70</v>
      </c>
    </row>
    <row r="182" spans="2:3" ht="23" customHeight="1" x14ac:dyDescent="0.25">
      <c r="B182" s="55" t="s">
        <v>242</v>
      </c>
      <c r="C182" s="53" t="s">
        <v>243</v>
      </c>
    </row>
    <row r="183" spans="2:3" x14ac:dyDescent="0.25">
      <c r="B183" s="56" t="s">
        <v>244</v>
      </c>
      <c r="C183" s="57" t="s">
        <v>243</v>
      </c>
    </row>
    <row r="184" spans="2:3" x14ac:dyDescent="0.25">
      <c r="B184" s="58"/>
      <c r="C184" s="59"/>
    </row>
    <row r="185" spans="2:3" ht="15" customHeight="1" x14ac:dyDescent="0.25">
      <c r="B185" s="29" t="s">
        <v>245</v>
      </c>
      <c r="C185" s="29"/>
    </row>
    <row r="186" spans="2:3" ht="15" customHeight="1" x14ac:dyDescent="0.25">
      <c r="B186" s="30" t="s">
        <v>246</v>
      </c>
      <c r="C186" s="30"/>
    </row>
    <row r="187" spans="2:3" x14ac:dyDescent="0.25">
      <c r="B187" s="60"/>
      <c r="C187" s="60"/>
    </row>
    <row r="188" spans="2:3" x14ac:dyDescent="0.25">
      <c r="B188" s="60"/>
      <c r="C188" s="60"/>
    </row>
    <row r="189" spans="2:3" x14ac:dyDescent="0.25">
      <c r="B189" s="60"/>
      <c r="C189" s="60"/>
    </row>
    <row r="190" spans="2:3" x14ac:dyDescent="0.25">
      <c r="B190" s="14" t="s">
        <v>51</v>
      </c>
    </row>
    <row r="191" spans="2:3" ht="15" customHeight="1" x14ac:dyDescent="0.25"/>
    <row r="192" spans="2:3" ht="15"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sheetData>
  <hyperlinks>
    <hyperlink ref="B4" location="'Index sheet'!A1" display="Back to index" xr:uid="{00000000-0004-0000-0300-000000000000}"/>
  </hyperlinks>
  <pageMargins left="0.7" right="0.7" top="0.75" bottom="0.75" header="0.3" footer="0.3"/>
  <pageSetup paperSize="9" orientation="portrait"/>
  <ignoredErrors>
    <ignoredError sqref="B1:D20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2"/>
  <sheetViews>
    <sheetView showGridLines="0" workbookViewId="0">
      <selection activeCell="B18" sqref="B18"/>
    </sheetView>
  </sheetViews>
  <sheetFormatPr defaultColWidth="9.1796875" defaultRowHeight="11.5" customHeight="1" x14ac:dyDescent="0.25"/>
  <cols>
    <col min="1" max="1" width="2.1796875" style="12" customWidth="1"/>
    <col min="2" max="3" width="60.81640625" style="12" customWidth="1"/>
    <col min="4" max="4" width="9.1796875" style="12" customWidth="1"/>
    <col min="5" max="5" width="9.1796875" style="61" customWidth="1"/>
    <col min="6" max="6" width="9.1796875" style="12" customWidth="1"/>
    <col min="7" max="16384" width="9.1796875" style="12"/>
  </cols>
  <sheetData>
    <row r="1" spans="2:10" ht="15.75" customHeight="1" x14ac:dyDescent="0.3">
      <c r="B1" s="13"/>
      <c r="C1" s="13"/>
      <c r="I1" s="62"/>
      <c r="J1" s="63"/>
    </row>
    <row r="2" spans="2:10" ht="28.5" customHeight="1" x14ac:dyDescent="0.3">
      <c r="B2" s="64" t="s">
        <v>247</v>
      </c>
      <c r="C2" s="65"/>
    </row>
    <row r="3" spans="2:10" ht="15.75" customHeight="1" x14ac:dyDescent="0.3">
      <c r="B3" s="13"/>
      <c r="C3" s="32"/>
      <c r="I3" s="62"/>
      <c r="J3" s="63"/>
    </row>
    <row r="4" spans="2:10" ht="13" customHeight="1" x14ac:dyDescent="0.3">
      <c r="B4" s="33" t="s">
        <v>30</v>
      </c>
      <c r="C4" s="66"/>
    </row>
    <row r="5" spans="2:10" ht="12" customHeight="1" x14ac:dyDescent="0.25">
      <c r="B5" s="35"/>
      <c r="C5" s="35"/>
      <c r="E5" s="67"/>
    </row>
    <row r="6" spans="2:10" ht="25.5" customHeight="1" x14ac:dyDescent="0.25">
      <c r="B6" s="68" t="s">
        <v>248</v>
      </c>
      <c r="C6" s="69" t="s">
        <v>249</v>
      </c>
      <c r="E6" s="70"/>
    </row>
    <row r="7" spans="2:10" ht="16" customHeight="1" x14ac:dyDescent="0.25">
      <c r="B7" s="48" t="s">
        <v>250</v>
      </c>
      <c r="C7" s="71"/>
      <c r="E7" s="72"/>
    </row>
    <row r="8" spans="2:10" ht="23" customHeight="1" x14ac:dyDescent="0.25">
      <c r="B8" s="73" t="s">
        <v>251</v>
      </c>
      <c r="C8" s="24" t="s">
        <v>243</v>
      </c>
      <c r="E8" s="74"/>
    </row>
    <row r="9" spans="2:10" ht="30" customHeight="1" x14ac:dyDescent="0.25">
      <c r="B9" s="75" t="s">
        <v>252</v>
      </c>
      <c r="C9" s="76"/>
      <c r="E9" s="77"/>
    </row>
    <row r="10" spans="2:10" ht="23" customHeight="1" x14ac:dyDescent="0.25">
      <c r="B10" s="73" t="s">
        <v>253</v>
      </c>
      <c r="C10" s="24" t="s">
        <v>254</v>
      </c>
      <c r="E10" s="78"/>
    </row>
    <row r="11" spans="2:10" ht="34.5" customHeight="1" x14ac:dyDescent="0.25">
      <c r="B11" s="73" t="s">
        <v>255</v>
      </c>
      <c r="C11" s="24" t="s">
        <v>256</v>
      </c>
      <c r="E11" s="78"/>
    </row>
    <row r="12" spans="2:10" ht="46" customHeight="1" x14ac:dyDescent="0.25">
      <c r="B12" s="73" t="s">
        <v>257</v>
      </c>
      <c r="C12" s="24" t="s">
        <v>258</v>
      </c>
      <c r="E12" s="78"/>
      <c r="F12" s="79"/>
      <c r="G12" s="79"/>
      <c r="H12" s="79"/>
    </row>
    <row r="13" spans="2:10" ht="34.5" customHeight="1" x14ac:dyDescent="0.25">
      <c r="B13" s="80" t="s">
        <v>259</v>
      </c>
      <c r="C13" s="24" t="s">
        <v>260</v>
      </c>
      <c r="E13" s="78"/>
    </row>
    <row r="14" spans="2:10" ht="16" customHeight="1" x14ac:dyDescent="0.25">
      <c r="B14" s="75" t="s">
        <v>261</v>
      </c>
      <c r="C14" s="76"/>
      <c r="E14" s="74"/>
    </row>
    <row r="15" spans="2:10" ht="46" customHeight="1" x14ac:dyDescent="0.25">
      <c r="B15" s="81" t="s">
        <v>262</v>
      </c>
      <c r="C15" s="76"/>
      <c r="E15" s="78"/>
    </row>
    <row r="16" spans="2:10" ht="24" customHeight="1" x14ac:dyDescent="0.25">
      <c r="B16" s="82" t="s">
        <v>263</v>
      </c>
      <c r="C16" s="24" t="s">
        <v>264</v>
      </c>
      <c r="E16" s="78"/>
    </row>
    <row r="17" spans="2:5" ht="24" customHeight="1" x14ac:dyDescent="0.25">
      <c r="B17" s="82" t="s">
        <v>265</v>
      </c>
      <c r="C17" s="24" t="s">
        <v>264</v>
      </c>
      <c r="E17" s="78"/>
    </row>
    <row r="18" spans="2:5" ht="50" customHeight="1" x14ac:dyDescent="0.25">
      <c r="B18" s="82" t="s">
        <v>266</v>
      </c>
      <c r="C18" s="24" t="s">
        <v>264</v>
      </c>
      <c r="E18" s="78"/>
    </row>
    <row r="19" spans="2:5" ht="23" customHeight="1" x14ac:dyDescent="0.25">
      <c r="B19" s="82" t="s">
        <v>267</v>
      </c>
      <c r="C19" s="24" t="s">
        <v>264</v>
      </c>
      <c r="E19" s="78"/>
    </row>
    <row r="20" spans="2:5" ht="23" customHeight="1" x14ac:dyDescent="0.25">
      <c r="B20" s="82" t="s">
        <v>268</v>
      </c>
      <c r="C20" s="24" t="s">
        <v>269</v>
      </c>
      <c r="E20" s="78"/>
    </row>
    <row r="21" spans="2:5" ht="26.25" customHeight="1" x14ac:dyDescent="0.25">
      <c r="B21" s="82" t="s">
        <v>270</v>
      </c>
      <c r="C21" s="24" t="s">
        <v>271</v>
      </c>
      <c r="E21" s="78"/>
    </row>
    <row r="22" spans="2:5" ht="23" customHeight="1" x14ac:dyDescent="0.25">
      <c r="B22" s="82" t="s">
        <v>272</v>
      </c>
      <c r="C22" s="24" t="s">
        <v>273</v>
      </c>
      <c r="E22" s="78"/>
    </row>
    <row r="23" spans="2:5" ht="46" customHeight="1" x14ac:dyDescent="0.25">
      <c r="B23" s="82" t="s">
        <v>274</v>
      </c>
      <c r="C23" s="24" t="s">
        <v>269</v>
      </c>
      <c r="E23" s="78"/>
    </row>
    <row r="24" spans="2:5" ht="34.5" customHeight="1" x14ac:dyDescent="0.25">
      <c r="B24" s="82" t="s">
        <v>275</v>
      </c>
      <c r="C24" s="24" t="s">
        <v>276</v>
      </c>
      <c r="E24" s="78"/>
    </row>
    <row r="25" spans="2:5" ht="48" customHeight="1" x14ac:dyDescent="0.25">
      <c r="B25" s="83" t="s">
        <v>277</v>
      </c>
      <c r="C25" s="76"/>
      <c r="E25" s="78"/>
    </row>
    <row r="26" spans="2:5" ht="34.5" customHeight="1" x14ac:dyDescent="0.25">
      <c r="B26" s="82" t="s">
        <v>278</v>
      </c>
      <c r="C26" s="24" t="s">
        <v>264</v>
      </c>
      <c r="E26" s="78"/>
    </row>
    <row r="27" spans="2:5" ht="23" customHeight="1" x14ac:dyDescent="0.25">
      <c r="B27" s="82" t="s">
        <v>279</v>
      </c>
      <c r="C27" s="24" t="s">
        <v>264</v>
      </c>
      <c r="E27" s="78"/>
    </row>
    <row r="28" spans="2:5" ht="34.5" customHeight="1" x14ac:dyDescent="0.25">
      <c r="B28" s="82" t="s">
        <v>280</v>
      </c>
      <c r="C28" s="24" t="s">
        <v>264</v>
      </c>
      <c r="E28" s="78"/>
    </row>
    <row r="29" spans="2:5" ht="23" customHeight="1" x14ac:dyDescent="0.25">
      <c r="B29" s="82" t="s">
        <v>281</v>
      </c>
      <c r="C29" s="24" t="s">
        <v>264</v>
      </c>
      <c r="E29" s="78"/>
    </row>
    <row r="30" spans="2:5" ht="34.5" customHeight="1" x14ac:dyDescent="0.25">
      <c r="B30" s="84" t="s">
        <v>282</v>
      </c>
      <c r="C30" s="76"/>
      <c r="E30" s="78"/>
    </row>
    <row r="31" spans="2:5" ht="46" customHeight="1" x14ac:dyDescent="0.25">
      <c r="B31" s="82" t="s">
        <v>283</v>
      </c>
      <c r="C31" s="24" t="s">
        <v>264</v>
      </c>
      <c r="E31" s="78"/>
    </row>
    <row r="32" spans="2:5" ht="69" customHeight="1" x14ac:dyDescent="0.25">
      <c r="B32" s="82" t="s">
        <v>284</v>
      </c>
      <c r="C32" s="24" t="s">
        <v>264</v>
      </c>
      <c r="E32" s="78"/>
    </row>
    <row r="33" spans="2:5" ht="34.5" customHeight="1" x14ac:dyDescent="0.25">
      <c r="B33" s="83" t="s">
        <v>285</v>
      </c>
      <c r="C33" s="76"/>
      <c r="E33" s="78"/>
    </row>
    <row r="34" spans="2:5" ht="34.5" customHeight="1" x14ac:dyDescent="0.25">
      <c r="B34" s="82" t="s">
        <v>286</v>
      </c>
      <c r="C34" s="24" t="s">
        <v>264</v>
      </c>
      <c r="E34" s="78"/>
    </row>
    <row r="35" spans="2:5" ht="63.75" customHeight="1" x14ac:dyDescent="0.25">
      <c r="B35" s="84" t="s">
        <v>287</v>
      </c>
      <c r="C35" s="85"/>
      <c r="E35" s="78"/>
    </row>
    <row r="36" spans="2:5" ht="34.5" customHeight="1" x14ac:dyDescent="0.25">
      <c r="B36" s="82" t="s">
        <v>288</v>
      </c>
      <c r="C36" s="24" t="s">
        <v>264</v>
      </c>
      <c r="E36" s="78"/>
    </row>
    <row r="37" spans="2:5" ht="34.5" customHeight="1" x14ac:dyDescent="0.25">
      <c r="B37" s="82" t="s">
        <v>289</v>
      </c>
      <c r="C37" s="24" t="s">
        <v>264</v>
      </c>
      <c r="E37" s="78"/>
    </row>
    <row r="38" spans="2:5" ht="34.5" customHeight="1" x14ac:dyDescent="0.25">
      <c r="B38" s="82" t="s">
        <v>290</v>
      </c>
      <c r="C38" s="24" t="s">
        <v>264</v>
      </c>
      <c r="E38" s="78"/>
    </row>
    <row r="39" spans="2:5" ht="34.5" customHeight="1" x14ac:dyDescent="0.25">
      <c r="B39" s="86" t="s">
        <v>291</v>
      </c>
      <c r="C39" s="76"/>
      <c r="E39" s="78"/>
    </row>
    <row r="40" spans="2:5" ht="46" customHeight="1" x14ac:dyDescent="0.25">
      <c r="B40" s="87" t="s">
        <v>292</v>
      </c>
      <c r="C40" s="24" t="s">
        <v>293</v>
      </c>
      <c r="E40" s="78"/>
    </row>
    <row r="41" spans="2:5" ht="34.5" customHeight="1" x14ac:dyDescent="0.25">
      <c r="B41" s="87" t="s">
        <v>294</v>
      </c>
      <c r="C41" s="24" t="s">
        <v>295</v>
      </c>
      <c r="E41" s="78"/>
    </row>
    <row r="42" spans="2:5" ht="34.5" customHeight="1" x14ac:dyDescent="0.25">
      <c r="B42" s="87" t="s">
        <v>296</v>
      </c>
      <c r="C42" s="24" t="s">
        <v>297</v>
      </c>
      <c r="E42" s="78"/>
    </row>
    <row r="43" spans="2:5" ht="34.5" customHeight="1" x14ac:dyDescent="0.25">
      <c r="B43" s="87" t="s">
        <v>298</v>
      </c>
      <c r="C43" s="24" t="s">
        <v>299</v>
      </c>
      <c r="E43" s="78"/>
    </row>
    <row r="44" spans="2:5" ht="34.5" customHeight="1" x14ac:dyDescent="0.25">
      <c r="B44" s="87" t="s">
        <v>300</v>
      </c>
      <c r="C44" s="24" t="s">
        <v>301</v>
      </c>
      <c r="E44" s="78"/>
    </row>
    <row r="45" spans="2:5" ht="23.5" customHeight="1" x14ac:dyDescent="0.25">
      <c r="B45" s="88" t="s">
        <v>302</v>
      </c>
      <c r="C45" s="26"/>
      <c r="E45" s="78"/>
    </row>
    <row r="46" spans="2:5" ht="12" customHeight="1" x14ac:dyDescent="0.25">
      <c r="B46" s="89"/>
      <c r="C46" s="90"/>
      <c r="E46" s="78"/>
    </row>
    <row r="47" spans="2:5" ht="15" customHeight="1" x14ac:dyDescent="0.25">
      <c r="B47" s="91" t="s">
        <v>303</v>
      </c>
      <c r="C47" s="91"/>
      <c r="E47" s="78"/>
    </row>
    <row r="48" spans="2:5" ht="15" customHeight="1" x14ac:dyDescent="0.25">
      <c r="B48" s="92" t="s">
        <v>304</v>
      </c>
      <c r="C48" s="92"/>
      <c r="E48" s="78"/>
    </row>
    <row r="49" spans="2:10" ht="15" customHeight="1" x14ac:dyDescent="0.25">
      <c r="B49" s="30" t="s">
        <v>305</v>
      </c>
      <c r="C49" s="30"/>
      <c r="E49" s="78"/>
    </row>
    <row r="50" spans="2:10" ht="15" customHeight="1" x14ac:dyDescent="0.25">
      <c r="B50" s="93"/>
      <c r="C50" s="93"/>
      <c r="E50" s="78"/>
    </row>
    <row r="51" spans="2:10" ht="15" customHeight="1" x14ac:dyDescent="0.25">
      <c r="B51" s="93"/>
      <c r="C51" s="93"/>
      <c r="E51" s="67"/>
    </row>
    <row r="52" spans="2:10" ht="15" customHeight="1" x14ac:dyDescent="0.25">
      <c r="B52" s="93"/>
      <c r="C52" s="93"/>
      <c r="E52" s="67"/>
    </row>
    <row r="53" spans="2:10" x14ac:dyDescent="0.25">
      <c r="B53" s="14" t="s">
        <v>51</v>
      </c>
      <c r="E53" s="67"/>
    </row>
    <row r="54" spans="2:10" ht="15" customHeight="1" x14ac:dyDescent="0.25">
      <c r="E54" s="67"/>
    </row>
    <row r="55" spans="2:10" ht="15" customHeight="1" x14ac:dyDescent="0.25">
      <c r="I55" s="62"/>
      <c r="J55" s="63"/>
    </row>
    <row r="56" spans="2:10" ht="12" customHeight="1" x14ac:dyDescent="0.25">
      <c r="C56" s="94"/>
      <c r="I56" s="62"/>
      <c r="J56" s="63"/>
    </row>
    <row r="57" spans="2:10" ht="12" customHeight="1" x14ac:dyDescent="0.25">
      <c r="C57" s="31"/>
      <c r="I57" s="62"/>
      <c r="J57" s="63"/>
    </row>
    <row r="58" spans="2:10" x14ac:dyDescent="0.25">
      <c r="B58" s="79"/>
    </row>
    <row r="62" spans="2:10" x14ac:dyDescent="0.25">
      <c r="I62" s="62"/>
      <c r="J62" s="63"/>
    </row>
  </sheetData>
  <hyperlinks>
    <hyperlink ref="B4" location="'Index sheet'!A1" display="Back to index" xr:uid="{00000000-0004-0000-0400-000000000000}"/>
  </hyperlinks>
  <pageMargins left="0.7" right="0.7" top="0.75" bottom="0.75" header="0.3" footer="0.3"/>
  <pageSetup paperSize="9" orientation="portrait"/>
  <ignoredErrors>
    <ignoredError sqref="B1:J6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39282-C535-44B4-9B4D-A249662B3235}">
  <dimension ref="B1:O299"/>
  <sheetViews>
    <sheetView tabSelected="1" topLeftCell="B15" workbookViewId="0">
      <selection activeCell="E18" sqref="E18"/>
    </sheetView>
  </sheetViews>
  <sheetFormatPr defaultColWidth="9.1796875" defaultRowHeight="11.5" x14ac:dyDescent="0.25"/>
  <cols>
    <col min="1" max="1" width="2.1796875" style="12" customWidth="1"/>
    <col min="2" max="2" width="80.81640625" style="12" customWidth="1"/>
    <col min="3" max="3" width="10.81640625" style="12" customWidth="1"/>
    <col min="4" max="4" width="19.453125" style="12" customWidth="1"/>
    <col min="5" max="9" width="15.81640625" style="12" customWidth="1"/>
    <col min="10" max="10" width="8.81640625" style="12" customWidth="1"/>
    <col min="11" max="11" width="11" style="12" customWidth="1"/>
    <col min="12" max="12" width="28" style="12" customWidth="1"/>
    <col min="13" max="13" width="4.81640625" style="12" customWidth="1"/>
    <col min="14" max="15" width="42" style="15" customWidth="1"/>
    <col min="16" max="16384" width="9.1796875" style="12"/>
  </cols>
  <sheetData>
    <row r="1" spans="2:15" ht="15" customHeight="1" x14ac:dyDescent="0.3">
      <c r="B1" s="95"/>
      <c r="C1" s="95"/>
      <c r="D1" s="95"/>
      <c r="E1" s="95"/>
      <c r="F1" s="95"/>
      <c r="G1" s="95"/>
      <c r="H1" s="95"/>
    </row>
    <row r="2" spans="2:15" ht="18" customHeight="1" x14ac:dyDescent="0.35">
      <c r="B2" s="13" t="s">
        <v>306</v>
      </c>
      <c r="C2" s="32"/>
      <c r="D2" s="32"/>
      <c r="E2" s="32"/>
      <c r="F2" s="32"/>
      <c r="G2" s="32"/>
      <c r="H2" s="15"/>
    </row>
    <row r="3" spans="2:15" ht="15" customHeight="1" x14ac:dyDescent="0.3">
      <c r="B3" s="95"/>
      <c r="C3" s="95"/>
      <c r="D3" s="95"/>
      <c r="E3" s="95"/>
      <c r="F3" s="95"/>
      <c r="G3" s="95"/>
      <c r="H3" s="95"/>
    </row>
    <row r="4" spans="2:15" ht="13" customHeight="1" x14ac:dyDescent="0.3">
      <c r="B4" s="33" t="s">
        <v>30</v>
      </c>
      <c r="C4" s="33"/>
      <c r="D4" s="96"/>
      <c r="E4" s="33"/>
      <c r="F4" s="33"/>
      <c r="G4" s="33"/>
      <c r="H4" s="97"/>
    </row>
    <row r="5" spans="2:15" ht="5.25" customHeight="1" thickBot="1" x14ac:dyDescent="0.3">
      <c r="B5" s="35"/>
      <c r="C5" s="35"/>
      <c r="D5" s="35"/>
      <c r="E5" s="35"/>
      <c r="F5" s="35"/>
      <c r="G5" s="35"/>
      <c r="H5" s="98"/>
    </row>
    <row r="6" spans="2:15" ht="138" customHeight="1" x14ac:dyDescent="0.25">
      <c r="B6" s="99"/>
      <c r="C6" s="100" t="s">
        <v>307</v>
      </c>
      <c r="D6" s="100" t="s">
        <v>308</v>
      </c>
      <c r="E6" s="101" t="s">
        <v>309</v>
      </c>
      <c r="F6" s="101" t="s">
        <v>18</v>
      </c>
      <c r="G6" s="101" t="s">
        <v>18</v>
      </c>
      <c r="H6" s="101" t="s">
        <v>18</v>
      </c>
      <c r="I6" s="101" t="s">
        <v>18</v>
      </c>
      <c r="J6" s="100" t="s">
        <v>310</v>
      </c>
      <c r="K6" s="100" t="s">
        <v>311</v>
      </c>
      <c r="L6" s="102" t="s">
        <v>312</v>
      </c>
      <c r="N6" s="103"/>
      <c r="O6" s="12"/>
    </row>
    <row r="7" spans="2:15" ht="15" customHeight="1" x14ac:dyDescent="0.25">
      <c r="B7" s="104"/>
      <c r="C7" s="105"/>
      <c r="D7" s="105">
        <v>2015</v>
      </c>
      <c r="E7" s="106" t="s">
        <v>313</v>
      </c>
      <c r="F7" s="106" t="s">
        <v>314</v>
      </c>
      <c r="G7" s="106" t="s">
        <v>315</v>
      </c>
      <c r="H7" s="106" t="s">
        <v>316</v>
      </c>
      <c r="I7" s="106" t="s">
        <v>317</v>
      </c>
      <c r="J7" s="107"/>
      <c r="K7" s="105"/>
      <c r="L7" s="108"/>
      <c r="N7" s="103"/>
      <c r="O7" s="12"/>
    </row>
    <row r="8" spans="2:15" ht="23" customHeight="1" x14ac:dyDescent="0.25">
      <c r="B8" s="75" t="s">
        <v>318</v>
      </c>
      <c r="C8" s="109"/>
      <c r="D8" s="110"/>
      <c r="E8" s="111"/>
      <c r="F8" s="111"/>
      <c r="G8" s="111"/>
      <c r="H8" s="111"/>
      <c r="I8" s="111"/>
      <c r="J8" s="110"/>
      <c r="K8" s="110"/>
      <c r="L8" s="112"/>
      <c r="N8" s="103"/>
      <c r="O8" s="12"/>
    </row>
    <row r="9" spans="2:15" ht="23" x14ac:dyDescent="0.25">
      <c r="B9" s="113"/>
      <c r="C9" s="114" t="s">
        <v>319</v>
      </c>
      <c r="D9" s="115">
        <v>12.06</v>
      </c>
      <c r="E9" s="116" t="s">
        <v>18</v>
      </c>
      <c r="F9" s="116" t="s">
        <v>18</v>
      </c>
      <c r="G9" s="116" t="s">
        <v>18</v>
      </c>
      <c r="H9" s="116" t="s">
        <v>18</v>
      </c>
      <c r="I9" s="116" t="s">
        <v>18</v>
      </c>
      <c r="J9" s="117">
        <v>7.5</v>
      </c>
      <c r="K9" s="118">
        <v>2030</v>
      </c>
      <c r="L9" s="24" t="s">
        <v>320</v>
      </c>
    </row>
    <row r="10" spans="2:15" ht="23" customHeight="1" x14ac:dyDescent="0.25">
      <c r="B10" s="119" t="s">
        <v>321</v>
      </c>
      <c r="C10" s="114" t="s">
        <v>319</v>
      </c>
      <c r="D10" s="120"/>
      <c r="E10" s="121">
        <v>6434.03</v>
      </c>
      <c r="F10" s="121">
        <v>7095.8</v>
      </c>
      <c r="G10" s="121">
        <v>7832.9</v>
      </c>
      <c r="H10" s="121" t="s">
        <v>18</v>
      </c>
      <c r="I10" s="121" t="s">
        <v>18</v>
      </c>
      <c r="J10" s="122"/>
      <c r="K10" s="123"/>
      <c r="L10" s="124"/>
    </row>
    <row r="11" spans="2:15" ht="23" customHeight="1" x14ac:dyDescent="0.25">
      <c r="B11" s="119" t="s">
        <v>322</v>
      </c>
      <c r="C11" s="114" t="s">
        <v>319</v>
      </c>
      <c r="D11" s="125"/>
      <c r="E11" s="121">
        <v>-4671.8</v>
      </c>
      <c r="F11" s="121">
        <v>-4716.49</v>
      </c>
      <c r="G11" s="121">
        <v>-4762.88</v>
      </c>
      <c r="H11" s="121" t="s">
        <v>18</v>
      </c>
      <c r="I11" s="121" t="s">
        <v>18</v>
      </c>
      <c r="J11" s="122"/>
      <c r="K11" s="123"/>
      <c r="L11" s="124"/>
    </row>
    <row r="12" spans="2:15" ht="34.5" customHeight="1" x14ac:dyDescent="0.25">
      <c r="B12" s="126" t="s">
        <v>323</v>
      </c>
      <c r="C12" s="127"/>
      <c r="D12" s="128"/>
      <c r="E12" s="129"/>
      <c r="F12" s="129"/>
      <c r="G12" s="129"/>
      <c r="H12" s="129"/>
      <c r="I12" s="129"/>
      <c r="J12" s="129"/>
      <c r="K12" s="130"/>
      <c r="L12" s="131"/>
    </row>
    <row r="13" spans="2:15" ht="34.5" customHeight="1" x14ac:dyDescent="0.25">
      <c r="B13" s="284" t="s">
        <v>324</v>
      </c>
      <c r="C13" s="285" t="s">
        <v>325</v>
      </c>
      <c r="D13" s="286"/>
      <c r="E13" s="287" t="s">
        <v>18</v>
      </c>
      <c r="F13" s="287">
        <f>SUM(F14:F18)</f>
        <v>551521</v>
      </c>
      <c r="G13" s="287">
        <f t="shared" ref="G13:I13" si="0">SUM(G14:G18)</f>
        <v>677602</v>
      </c>
      <c r="H13" s="287">
        <f t="shared" si="0"/>
        <v>3148674</v>
      </c>
      <c r="I13" s="287">
        <f t="shared" si="0"/>
        <v>2416529.39</v>
      </c>
      <c r="J13" s="122"/>
      <c r="K13" s="123"/>
      <c r="L13" s="124"/>
    </row>
    <row r="14" spans="2:15" ht="34.5" customHeight="1" x14ac:dyDescent="0.25">
      <c r="B14" s="280" t="s">
        <v>615</v>
      </c>
      <c r="C14" s="281" t="s">
        <v>325</v>
      </c>
      <c r="D14" s="282"/>
      <c r="E14" s="283"/>
      <c r="F14" s="283"/>
      <c r="G14" s="283"/>
      <c r="H14" s="283"/>
      <c r="I14" s="283">
        <v>98926.89</v>
      </c>
      <c r="J14" s="122"/>
      <c r="K14" s="123"/>
      <c r="L14" s="124"/>
    </row>
    <row r="15" spans="2:15" ht="34.5" customHeight="1" x14ac:dyDescent="0.25">
      <c r="B15" s="280" t="s">
        <v>619</v>
      </c>
      <c r="C15" s="281" t="s">
        <v>325</v>
      </c>
      <c r="D15" s="282"/>
      <c r="E15" s="283"/>
      <c r="F15" s="283">
        <v>551326</v>
      </c>
      <c r="G15" s="283"/>
      <c r="H15" s="283"/>
      <c r="I15" s="283"/>
      <c r="J15" s="122"/>
      <c r="K15" s="123"/>
      <c r="L15" s="124"/>
    </row>
    <row r="16" spans="2:15" ht="34.5" customHeight="1" x14ac:dyDescent="0.25">
      <c r="B16" s="280" t="s">
        <v>620</v>
      </c>
      <c r="C16" s="281" t="s">
        <v>325</v>
      </c>
      <c r="D16" s="282"/>
      <c r="E16" s="283"/>
      <c r="F16" s="283"/>
      <c r="G16" s="283">
        <v>52335</v>
      </c>
      <c r="H16" s="283">
        <v>816008</v>
      </c>
      <c r="I16" s="283">
        <v>866007</v>
      </c>
      <c r="J16" s="122"/>
      <c r="K16" s="123"/>
      <c r="L16" s="124"/>
    </row>
    <row r="17" spans="2:12" ht="34.5" customHeight="1" x14ac:dyDescent="0.25">
      <c r="B17" s="280" t="s">
        <v>621</v>
      </c>
      <c r="C17" s="281" t="s">
        <v>325</v>
      </c>
      <c r="D17" s="282"/>
      <c r="E17" s="283"/>
      <c r="F17" s="283">
        <v>195</v>
      </c>
      <c r="G17" s="283">
        <v>625267</v>
      </c>
      <c r="H17" s="283">
        <v>1570590</v>
      </c>
      <c r="I17" s="283">
        <v>1208753</v>
      </c>
      <c r="J17" s="122"/>
      <c r="K17" s="123"/>
      <c r="L17" s="124"/>
    </row>
    <row r="18" spans="2:12" ht="34.5" customHeight="1" x14ac:dyDescent="0.25">
      <c r="B18" s="280" t="s">
        <v>616</v>
      </c>
      <c r="C18" s="281" t="s">
        <v>325</v>
      </c>
      <c r="D18" s="282"/>
      <c r="E18" s="283"/>
      <c r="F18" s="283"/>
      <c r="G18" s="283"/>
      <c r="H18" s="283">
        <v>762076</v>
      </c>
      <c r="I18" s="283">
        <v>242842.5</v>
      </c>
      <c r="J18" s="122"/>
      <c r="K18" s="123"/>
      <c r="L18" s="124"/>
    </row>
    <row r="19" spans="2:12" ht="23" customHeight="1" x14ac:dyDescent="0.25">
      <c r="B19" s="132" t="s">
        <v>326</v>
      </c>
      <c r="C19" s="133" t="s">
        <v>325</v>
      </c>
      <c r="D19" s="134"/>
      <c r="E19" s="121" t="s">
        <v>18</v>
      </c>
      <c r="F19" s="121">
        <v>22</v>
      </c>
      <c r="G19" s="121">
        <v>71053</v>
      </c>
      <c r="H19" s="121">
        <v>437352</v>
      </c>
      <c r="I19" s="121">
        <v>164494</v>
      </c>
      <c r="J19" s="122"/>
      <c r="K19" s="123"/>
      <c r="L19" s="124"/>
    </row>
    <row r="20" spans="2:12" ht="46" customHeight="1" x14ac:dyDescent="0.25">
      <c r="B20" s="132" t="s">
        <v>327</v>
      </c>
      <c r="C20" s="133" t="s">
        <v>325</v>
      </c>
      <c r="D20" s="134"/>
      <c r="E20" s="121" t="s">
        <v>18</v>
      </c>
      <c r="F20" s="121">
        <f>F13</f>
        <v>551521</v>
      </c>
      <c r="G20" s="121">
        <f t="shared" ref="G20:I20" si="1">G13</f>
        <v>677602</v>
      </c>
      <c r="H20" s="121">
        <f t="shared" si="1"/>
        <v>3148674</v>
      </c>
      <c r="I20" s="121">
        <f>I13</f>
        <v>2416529.39</v>
      </c>
      <c r="J20" s="122"/>
      <c r="K20" s="123"/>
      <c r="L20" s="124"/>
    </row>
    <row r="21" spans="2:12" ht="36.5" customHeight="1" x14ac:dyDescent="0.25">
      <c r="B21" s="132" t="s">
        <v>328</v>
      </c>
      <c r="C21" s="133" t="s">
        <v>325</v>
      </c>
      <c r="D21" s="134"/>
      <c r="E21" s="121" t="s">
        <v>18</v>
      </c>
      <c r="F21" s="121">
        <f>F10*1000+F20</f>
        <v>7647321</v>
      </c>
      <c r="G21" s="121">
        <f>G10*1000+G20</f>
        <v>8510502</v>
      </c>
      <c r="H21" s="121" t="s">
        <v>243</v>
      </c>
      <c r="I21" s="121" t="s">
        <v>243</v>
      </c>
      <c r="J21" s="122"/>
      <c r="K21" s="123"/>
      <c r="L21" s="124"/>
    </row>
    <row r="22" spans="2:12" x14ac:dyDescent="0.25">
      <c r="B22" s="135"/>
      <c r="C22" s="136"/>
      <c r="D22" s="136"/>
      <c r="E22" s="137"/>
      <c r="F22" s="138"/>
      <c r="G22" s="138"/>
      <c r="H22" s="139"/>
    </row>
    <row r="23" spans="2:12" ht="15" customHeight="1" x14ac:dyDescent="0.25">
      <c r="B23" s="140"/>
      <c r="C23" s="140"/>
      <c r="D23" s="140"/>
      <c r="E23" s="140"/>
      <c r="F23" s="140"/>
      <c r="G23" s="140"/>
      <c r="H23" s="140"/>
    </row>
    <row r="24" spans="2:12" ht="15" customHeight="1" x14ac:dyDescent="0.25">
      <c r="B24" s="29" t="s">
        <v>329</v>
      </c>
      <c r="C24" s="29"/>
      <c r="D24" s="29"/>
      <c r="E24" s="141"/>
      <c r="F24" s="141"/>
      <c r="G24" s="141"/>
      <c r="H24" s="141"/>
    </row>
    <row r="25" spans="2:12" ht="15" customHeight="1" x14ac:dyDescent="0.25">
      <c r="B25" s="31" t="s">
        <v>330</v>
      </c>
      <c r="C25" s="31"/>
      <c r="D25" s="31"/>
    </row>
    <row r="26" spans="2:12" ht="15" customHeight="1" x14ac:dyDescent="0.25">
      <c r="B26" s="31" t="s">
        <v>331</v>
      </c>
      <c r="C26" s="31"/>
      <c r="D26" s="31"/>
    </row>
    <row r="27" spans="2:12" ht="15" customHeight="1" x14ac:dyDescent="0.25">
      <c r="B27" s="141"/>
      <c r="C27" s="141"/>
      <c r="D27" s="141"/>
      <c r="E27" s="141"/>
      <c r="F27" s="141"/>
      <c r="G27" s="141"/>
      <c r="H27" s="141"/>
    </row>
    <row r="28" spans="2:12" ht="15" customHeight="1" x14ac:dyDescent="0.25">
      <c r="B28" s="141"/>
      <c r="C28" s="141"/>
      <c r="D28" s="141"/>
      <c r="E28" s="141"/>
      <c r="F28" s="141"/>
      <c r="G28" s="141"/>
      <c r="H28" s="141"/>
    </row>
    <row r="29" spans="2:12" ht="15" customHeight="1" x14ac:dyDescent="0.25">
      <c r="B29" s="141"/>
      <c r="C29" s="141"/>
      <c r="D29" s="141"/>
      <c r="E29" s="141"/>
      <c r="F29" s="141"/>
      <c r="G29" s="141"/>
      <c r="H29" s="141"/>
    </row>
    <row r="30" spans="2:12" x14ac:dyDescent="0.25">
      <c r="B30" s="14" t="s">
        <v>51</v>
      </c>
      <c r="C30" s="14"/>
      <c r="D30" s="14"/>
      <c r="E30" s="14"/>
      <c r="F30" s="14"/>
      <c r="G30" s="14"/>
      <c r="H30" s="14"/>
    </row>
    <row r="31" spans="2:12" ht="15" customHeight="1" x14ac:dyDescent="0.25">
      <c r="B31" s="12" t="s">
        <v>617</v>
      </c>
    </row>
    <row r="32" spans="2:12" ht="15" customHeight="1" x14ac:dyDescent="0.25">
      <c r="B32" s="12" t="s">
        <v>618</v>
      </c>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1.5" customHeight="1" x14ac:dyDescent="0.25"/>
  </sheetData>
  <hyperlinks>
    <hyperlink ref="B4" location="'Index sheet'!A1" display="Back to index" xr:uid="{834902D6-32F9-4EF5-9F0D-8C89D5E607B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56"/>
  <sheetViews>
    <sheetView showGridLines="0" workbookViewId="0">
      <selection activeCell="K8" sqref="K8"/>
    </sheetView>
  </sheetViews>
  <sheetFormatPr defaultColWidth="8.81640625" defaultRowHeight="14.5" customHeight="1" x14ac:dyDescent="0.35"/>
  <cols>
    <col min="1" max="1" width="2.81640625" customWidth="1"/>
    <col min="2" max="12" width="16.1796875" customWidth="1"/>
  </cols>
  <sheetData>
    <row r="1" spans="2:14" s="12" customFormat="1" ht="15" customHeight="1" x14ac:dyDescent="0.3">
      <c r="B1" s="13"/>
      <c r="C1" s="13"/>
      <c r="D1" s="13"/>
      <c r="E1" s="13"/>
      <c r="F1" s="13"/>
      <c r="G1" s="13"/>
      <c r="H1" s="13"/>
      <c r="I1" s="13"/>
      <c r="J1" s="13"/>
      <c r="K1" s="13"/>
    </row>
    <row r="2" spans="2:14" s="12" customFormat="1" ht="17.25" customHeight="1" x14ac:dyDescent="0.3">
      <c r="B2" s="142" t="s">
        <v>332</v>
      </c>
      <c r="C2" s="143"/>
      <c r="D2" s="143"/>
      <c r="E2" s="143"/>
      <c r="F2" s="143"/>
      <c r="G2" s="143"/>
      <c r="H2" s="143"/>
      <c r="I2" s="143"/>
      <c r="J2" s="143"/>
      <c r="K2" s="143"/>
    </row>
    <row r="3" spans="2:14" s="12" customFormat="1" ht="15" customHeight="1" x14ac:dyDescent="0.3">
      <c r="B3" s="13"/>
      <c r="C3" s="13"/>
      <c r="D3" s="13"/>
      <c r="E3" s="13"/>
      <c r="F3" s="13"/>
      <c r="G3" s="13"/>
      <c r="H3" s="13"/>
      <c r="I3" s="13"/>
      <c r="J3" s="13"/>
      <c r="K3" s="13"/>
    </row>
    <row r="4" spans="2:14" s="12" customFormat="1" ht="13" customHeight="1" x14ac:dyDescent="0.3">
      <c r="B4" s="33" t="s">
        <v>30</v>
      </c>
      <c r="C4" s="33"/>
      <c r="D4" s="33"/>
      <c r="E4" s="33"/>
      <c r="F4" s="144"/>
      <c r="G4" s="144"/>
      <c r="H4" s="33"/>
      <c r="I4" s="33"/>
      <c r="J4" s="33"/>
      <c r="K4" s="33"/>
    </row>
    <row r="5" spans="2:14" ht="15" customHeight="1" x14ac:dyDescent="0.35"/>
    <row r="6" spans="2:14" ht="38" customHeight="1" x14ac:dyDescent="0.35">
      <c r="B6" s="145" t="s">
        <v>333</v>
      </c>
      <c r="C6" s="146" t="s">
        <v>334</v>
      </c>
      <c r="D6" s="146" t="s">
        <v>335</v>
      </c>
      <c r="E6" s="146" t="s">
        <v>336</v>
      </c>
      <c r="F6" s="146" t="s">
        <v>337</v>
      </c>
      <c r="G6" s="146" t="s">
        <v>338</v>
      </c>
      <c r="H6" s="146" t="s">
        <v>339</v>
      </c>
      <c r="I6" s="146" t="s">
        <v>340</v>
      </c>
      <c r="J6" s="146" t="s">
        <v>341</v>
      </c>
      <c r="K6" s="147" t="s">
        <v>342</v>
      </c>
      <c r="L6" s="148" t="s">
        <v>18</v>
      </c>
    </row>
    <row r="7" spans="2:14" x14ac:dyDescent="0.35">
      <c r="B7" s="149"/>
      <c r="C7" s="150"/>
      <c r="D7" s="150"/>
      <c r="E7" s="150"/>
      <c r="F7" s="150"/>
      <c r="G7" s="150"/>
      <c r="H7" s="150"/>
      <c r="I7" s="150"/>
      <c r="J7" s="150"/>
      <c r="K7" s="151" t="s">
        <v>343</v>
      </c>
      <c r="L7" s="151" t="s">
        <v>344</v>
      </c>
    </row>
    <row r="8" spans="2:14" ht="15" customHeight="1" x14ac:dyDescent="0.35">
      <c r="B8" s="152" t="s">
        <v>345</v>
      </c>
      <c r="C8" s="153" t="s">
        <v>346</v>
      </c>
      <c r="D8" s="153" t="s">
        <v>347</v>
      </c>
      <c r="E8" s="153" t="s">
        <v>348</v>
      </c>
      <c r="F8" s="153" t="s">
        <v>349</v>
      </c>
      <c r="G8" s="153" t="s">
        <v>350</v>
      </c>
      <c r="H8" s="153" t="s">
        <v>351</v>
      </c>
      <c r="I8" s="153">
        <v>2020</v>
      </c>
      <c r="J8" s="153" t="s">
        <v>352</v>
      </c>
      <c r="K8" s="154" t="s">
        <v>320</v>
      </c>
      <c r="L8" s="154">
        <v>3720</v>
      </c>
    </row>
    <row r="9" spans="2:14" ht="15" customHeight="1" x14ac:dyDescent="0.35">
      <c r="B9" s="152" t="s">
        <v>353</v>
      </c>
      <c r="C9" s="153" t="s">
        <v>354</v>
      </c>
      <c r="D9" s="153" t="s">
        <v>355</v>
      </c>
      <c r="E9" s="153" t="s">
        <v>356</v>
      </c>
      <c r="F9" s="153" t="s">
        <v>357</v>
      </c>
      <c r="G9" s="153" t="s">
        <v>350</v>
      </c>
      <c r="H9" s="153" t="s">
        <v>351</v>
      </c>
      <c r="I9" s="153">
        <v>2019</v>
      </c>
      <c r="J9" s="153" t="s">
        <v>352</v>
      </c>
      <c r="K9" s="154" t="s">
        <v>320</v>
      </c>
      <c r="L9" s="154">
        <v>1301</v>
      </c>
    </row>
    <row r="10" spans="2:14" ht="15" customHeight="1" x14ac:dyDescent="0.35">
      <c r="B10" s="152" t="s">
        <v>358</v>
      </c>
      <c r="C10" s="153" t="s">
        <v>359</v>
      </c>
      <c r="D10" s="153" t="s">
        <v>360</v>
      </c>
      <c r="E10" s="153" t="s">
        <v>356</v>
      </c>
      <c r="F10" s="153" t="s">
        <v>357</v>
      </c>
      <c r="G10" s="153" t="s">
        <v>350</v>
      </c>
      <c r="H10" s="153" t="s">
        <v>351</v>
      </c>
      <c r="I10" s="153">
        <v>2019</v>
      </c>
      <c r="J10" s="153" t="s">
        <v>352</v>
      </c>
      <c r="K10" s="154" t="s">
        <v>320</v>
      </c>
      <c r="L10" s="154">
        <v>1000</v>
      </c>
      <c r="M10" s="45"/>
      <c r="N10" s="45"/>
    </row>
    <row r="11" spans="2:14" ht="15" customHeight="1" x14ac:dyDescent="0.35">
      <c r="B11" s="152" t="s">
        <v>361</v>
      </c>
      <c r="C11" s="153" t="s">
        <v>362</v>
      </c>
      <c r="D11" s="153" t="s">
        <v>363</v>
      </c>
      <c r="E11" s="153" t="s">
        <v>356</v>
      </c>
      <c r="F11" s="153" t="s">
        <v>364</v>
      </c>
      <c r="G11" s="153" t="s">
        <v>350</v>
      </c>
      <c r="H11" s="153" t="s">
        <v>351</v>
      </c>
      <c r="I11" s="153">
        <v>2020</v>
      </c>
      <c r="J11" s="153" t="s">
        <v>352</v>
      </c>
      <c r="K11" s="154" t="s">
        <v>243</v>
      </c>
      <c r="L11" s="154">
        <v>916</v>
      </c>
      <c r="M11" s="45"/>
      <c r="N11" s="45"/>
    </row>
    <row r="12" spans="2:14" ht="15" customHeight="1" x14ac:dyDescent="0.35">
      <c r="B12" s="152" t="s">
        <v>365</v>
      </c>
      <c r="C12" s="153" t="s">
        <v>366</v>
      </c>
      <c r="D12" s="153" t="s">
        <v>367</v>
      </c>
      <c r="E12" s="153" t="s">
        <v>356</v>
      </c>
      <c r="F12" s="153" t="s">
        <v>357</v>
      </c>
      <c r="G12" s="153" t="s">
        <v>350</v>
      </c>
      <c r="H12" s="153" t="s">
        <v>351</v>
      </c>
      <c r="I12" s="153" t="s">
        <v>18</v>
      </c>
      <c r="J12" s="153" t="s">
        <v>368</v>
      </c>
      <c r="K12" s="154" t="s">
        <v>320</v>
      </c>
      <c r="L12" s="154">
        <v>1</v>
      </c>
      <c r="M12" s="45"/>
      <c r="N12" s="45"/>
    </row>
    <row r="13" spans="2:14" ht="15" customHeight="1" x14ac:dyDescent="0.35">
      <c r="B13" s="152" t="s">
        <v>369</v>
      </c>
      <c r="C13" s="153" t="s">
        <v>370</v>
      </c>
      <c r="D13" s="153" t="s">
        <v>371</v>
      </c>
      <c r="E13" s="153" t="s">
        <v>356</v>
      </c>
      <c r="F13" s="153" t="s">
        <v>364</v>
      </c>
      <c r="G13" s="153" t="s">
        <v>350</v>
      </c>
      <c r="H13" s="153" t="s">
        <v>351</v>
      </c>
      <c r="I13" s="153">
        <v>2020</v>
      </c>
      <c r="J13" s="153" t="s">
        <v>372</v>
      </c>
      <c r="K13" s="154" t="s">
        <v>320</v>
      </c>
      <c r="L13" s="154">
        <v>19</v>
      </c>
      <c r="M13" s="45"/>
      <c r="N13" s="45"/>
    </row>
    <row r="14" spans="2:14" ht="15" customHeight="1" x14ac:dyDescent="0.35">
      <c r="B14" s="152" t="s">
        <v>373</v>
      </c>
      <c r="C14" s="153" t="s">
        <v>374</v>
      </c>
      <c r="D14" s="153" t="s">
        <v>375</v>
      </c>
      <c r="E14" s="153" t="s">
        <v>356</v>
      </c>
      <c r="F14" s="153" t="s">
        <v>364</v>
      </c>
      <c r="G14" s="153" t="s">
        <v>376</v>
      </c>
      <c r="H14" s="153" t="s">
        <v>351</v>
      </c>
      <c r="I14" s="153">
        <v>2020</v>
      </c>
      <c r="J14" s="153" t="s">
        <v>377</v>
      </c>
      <c r="K14" s="154" t="s">
        <v>320</v>
      </c>
      <c r="L14" s="154">
        <v>560</v>
      </c>
      <c r="M14" s="45"/>
      <c r="N14" s="45"/>
    </row>
    <row r="15" spans="2:14" ht="15" customHeight="1" x14ac:dyDescent="0.35">
      <c r="B15" s="152" t="s">
        <v>378</v>
      </c>
      <c r="C15" s="153" t="s">
        <v>379</v>
      </c>
      <c r="D15" s="153" t="s">
        <v>380</v>
      </c>
      <c r="E15" s="153" t="s">
        <v>356</v>
      </c>
      <c r="F15" s="153" t="s">
        <v>357</v>
      </c>
      <c r="G15" s="153" t="s">
        <v>350</v>
      </c>
      <c r="H15" s="153" t="s">
        <v>351</v>
      </c>
      <c r="I15" s="153">
        <v>2022</v>
      </c>
      <c r="J15" s="153" t="s">
        <v>381</v>
      </c>
      <c r="K15" s="154" t="s">
        <v>320</v>
      </c>
      <c r="L15" s="154">
        <v>696</v>
      </c>
      <c r="M15" s="45"/>
      <c r="N15" s="45"/>
    </row>
    <row r="16" spans="2:14" ht="15" customHeight="1" x14ac:dyDescent="0.35">
      <c r="B16" s="152" t="s">
        <v>382</v>
      </c>
      <c r="C16" s="153" t="s">
        <v>383</v>
      </c>
      <c r="D16" s="153" t="s">
        <v>380</v>
      </c>
      <c r="E16" s="153" t="s">
        <v>356</v>
      </c>
      <c r="F16" s="153" t="s">
        <v>349</v>
      </c>
      <c r="G16" s="153" t="s">
        <v>350</v>
      </c>
      <c r="H16" s="153" t="s">
        <v>351</v>
      </c>
      <c r="I16" s="153">
        <v>2023</v>
      </c>
      <c r="J16" s="153" t="s">
        <v>381</v>
      </c>
      <c r="K16" s="154" t="s">
        <v>320</v>
      </c>
      <c r="L16" s="154">
        <v>8</v>
      </c>
      <c r="M16" s="45"/>
      <c r="N16" s="45"/>
    </row>
    <row r="17" spans="2:14" ht="15" customHeight="1" x14ac:dyDescent="0.35">
      <c r="B17" s="152" t="s">
        <v>384</v>
      </c>
      <c r="C17" s="153" t="s">
        <v>385</v>
      </c>
      <c r="D17" s="153" t="s">
        <v>380</v>
      </c>
      <c r="E17" s="153" t="s">
        <v>356</v>
      </c>
      <c r="F17" s="153" t="s">
        <v>364</v>
      </c>
      <c r="G17" s="153" t="s">
        <v>376</v>
      </c>
      <c r="H17" s="153" t="s">
        <v>351</v>
      </c>
      <c r="I17" s="153">
        <v>2020</v>
      </c>
      <c r="J17" s="153" t="s">
        <v>381</v>
      </c>
      <c r="K17" s="154" t="s">
        <v>320</v>
      </c>
      <c r="L17" s="154">
        <v>540</v>
      </c>
      <c r="M17" s="45"/>
      <c r="N17" s="45"/>
    </row>
    <row r="18" spans="2:14" ht="15" customHeight="1" x14ac:dyDescent="0.35">
      <c r="B18" s="152" t="s">
        <v>386</v>
      </c>
      <c r="C18" s="153" t="s">
        <v>387</v>
      </c>
      <c r="D18" s="153" t="s">
        <v>388</v>
      </c>
      <c r="E18" s="153" t="s">
        <v>356</v>
      </c>
      <c r="F18" s="153" t="s">
        <v>364</v>
      </c>
      <c r="G18" s="153" t="s">
        <v>350</v>
      </c>
      <c r="H18" s="153" t="s">
        <v>351</v>
      </c>
      <c r="I18" s="153">
        <v>2019</v>
      </c>
      <c r="J18" s="153" t="s">
        <v>389</v>
      </c>
      <c r="K18" s="154" t="s">
        <v>320</v>
      </c>
      <c r="L18" s="154">
        <v>279</v>
      </c>
      <c r="M18" s="45"/>
      <c r="N18" s="45"/>
    </row>
    <row r="19" spans="2:14" ht="15" customHeight="1" x14ac:dyDescent="0.35">
      <c r="B19" s="152" t="s">
        <v>390</v>
      </c>
      <c r="C19" s="153" t="s">
        <v>391</v>
      </c>
      <c r="D19" s="153" t="s">
        <v>392</v>
      </c>
      <c r="E19" s="153" t="s">
        <v>356</v>
      </c>
      <c r="F19" s="153" t="s">
        <v>349</v>
      </c>
      <c r="G19" s="153" t="s">
        <v>350</v>
      </c>
      <c r="H19" s="153" t="s">
        <v>351</v>
      </c>
      <c r="I19" s="153">
        <v>2019</v>
      </c>
      <c r="J19" s="153" t="s">
        <v>393</v>
      </c>
      <c r="K19" s="154" t="s">
        <v>320</v>
      </c>
      <c r="L19" s="154">
        <v>1896</v>
      </c>
      <c r="M19" s="45"/>
      <c r="N19" s="45"/>
    </row>
    <row r="20" spans="2:14" ht="15" customHeight="1" x14ac:dyDescent="0.35">
      <c r="B20" s="152" t="s">
        <v>394</v>
      </c>
      <c r="C20" s="153" t="s">
        <v>395</v>
      </c>
      <c r="D20" s="153" t="s">
        <v>396</v>
      </c>
      <c r="E20" s="153" t="s">
        <v>356</v>
      </c>
      <c r="F20" s="153" t="s">
        <v>349</v>
      </c>
      <c r="G20" s="153" t="s">
        <v>350</v>
      </c>
      <c r="H20" s="153" t="s">
        <v>351</v>
      </c>
      <c r="I20" s="153">
        <v>2019</v>
      </c>
      <c r="J20" s="153" t="s">
        <v>393</v>
      </c>
      <c r="K20" s="154" t="s">
        <v>320</v>
      </c>
      <c r="L20" s="154" t="s">
        <v>18</v>
      </c>
      <c r="M20" s="45"/>
      <c r="N20" s="45"/>
    </row>
    <row r="21" spans="2:14" ht="15" customHeight="1" x14ac:dyDescent="0.35">
      <c r="B21" s="152" t="s">
        <v>397</v>
      </c>
      <c r="C21" s="153" t="s">
        <v>398</v>
      </c>
      <c r="D21" s="153" t="s">
        <v>399</v>
      </c>
      <c r="E21" s="153" t="s">
        <v>356</v>
      </c>
      <c r="F21" s="153" t="s">
        <v>349</v>
      </c>
      <c r="G21" s="153" t="s">
        <v>350</v>
      </c>
      <c r="H21" s="153" t="s">
        <v>351</v>
      </c>
      <c r="I21" s="153">
        <v>2018</v>
      </c>
      <c r="J21" s="153" t="s">
        <v>18</v>
      </c>
      <c r="K21" s="154" t="s">
        <v>320</v>
      </c>
      <c r="L21" s="154">
        <v>75</v>
      </c>
      <c r="M21" s="155"/>
    </row>
    <row r="22" spans="2:14" ht="15" customHeight="1" x14ac:dyDescent="0.35">
      <c r="B22" s="152" t="s">
        <v>400</v>
      </c>
      <c r="C22" s="153" t="s">
        <v>401</v>
      </c>
      <c r="D22" s="153" t="s">
        <v>402</v>
      </c>
      <c r="E22" s="153" t="s">
        <v>356</v>
      </c>
      <c r="F22" s="153" t="s">
        <v>349</v>
      </c>
      <c r="G22" s="153" t="s">
        <v>350</v>
      </c>
      <c r="H22" s="153" t="s">
        <v>351</v>
      </c>
      <c r="I22" s="153">
        <v>2020</v>
      </c>
      <c r="J22" s="153" t="s">
        <v>352</v>
      </c>
      <c r="K22" s="154" t="s">
        <v>320</v>
      </c>
      <c r="L22" s="154">
        <v>869</v>
      </c>
      <c r="M22" s="155"/>
    </row>
    <row r="23" spans="2:14" ht="15" customHeight="1" x14ac:dyDescent="0.35">
      <c r="B23" s="152" t="s">
        <v>403</v>
      </c>
      <c r="C23" s="153" t="s">
        <v>404</v>
      </c>
      <c r="D23" s="153" t="s">
        <v>405</v>
      </c>
      <c r="E23" s="153" t="s">
        <v>356</v>
      </c>
      <c r="F23" s="153" t="s">
        <v>349</v>
      </c>
      <c r="G23" s="153" t="s">
        <v>350</v>
      </c>
      <c r="H23" s="153" t="s">
        <v>351</v>
      </c>
      <c r="I23" s="153">
        <v>2020</v>
      </c>
      <c r="J23" s="153" t="s">
        <v>406</v>
      </c>
      <c r="K23" s="154" t="s">
        <v>320</v>
      </c>
      <c r="L23" s="154">
        <v>1202</v>
      </c>
      <c r="M23" s="155"/>
    </row>
    <row r="24" spans="2:14" ht="15" customHeight="1" x14ac:dyDescent="0.35">
      <c r="B24" s="152" t="s">
        <v>407</v>
      </c>
      <c r="C24" s="153" t="s">
        <v>408</v>
      </c>
      <c r="D24" s="153" t="s">
        <v>409</v>
      </c>
      <c r="E24" s="153" t="s">
        <v>410</v>
      </c>
      <c r="F24" s="153" t="s">
        <v>349</v>
      </c>
      <c r="G24" s="153" t="s">
        <v>411</v>
      </c>
      <c r="H24" s="153" t="s">
        <v>412</v>
      </c>
      <c r="I24" s="153">
        <v>2020</v>
      </c>
      <c r="J24" s="153" t="s">
        <v>413</v>
      </c>
      <c r="K24" s="154" t="s">
        <v>320</v>
      </c>
      <c r="L24" s="154">
        <v>1580</v>
      </c>
      <c r="M24" s="14"/>
    </row>
    <row r="25" spans="2:14" ht="15" customHeight="1" x14ac:dyDescent="0.35">
      <c r="B25" s="152" t="s">
        <v>414</v>
      </c>
      <c r="C25" s="153" t="s">
        <v>415</v>
      </c>
      <c r="D25" s="153" t="s">
        <v>416</v>
      </c>
      <c r="E25" s="153" t="s">
        <v>410</v>
      </c>
      <c r="F25" s="153" t="s">
        <v>349</v>
      </c>
      <c r="G25" s="153" t="s">
        <v>411</v>
      </c>
      <c r="H25" s="153" t="s">
        <v>417</v>
      </c>
      <c r="I25" s="153">
        <v>2021</v>
      </c>
      <c r="J25" s="153" t="s">
        <v>418</v>
      </c>
      <c r="K25" s="154" t="s">
        <v>320</v>
      </c>
      <c r="L25" s="154">
        <v>280</v>
      </c>
    </row>
    <row r="26" spans="2:14" ht="15" customHeight="1" x14ac:dyDescent="0.35">
      <c r="B26" s="152" t="s">
        <v>419</v>
      </c>
      <c r="C26" s="153" t="s">
        <v>420</v>
      </c>
      <c r="D26" s="153" t="s">
        <v>421</v>
      </c>
      <c r="E26" s="153" t="s">
        <v>356</v>
      </c>
      <c r="F26" s="153" t="s">
        <v>349</v>
      </c>
      <c r="G26" s="153" t="s">
        <v>422</v>
      </c>
      <c r="H26" s="153" t="s">
        <v>412</v>
      </c>
      <c r="I26" s="153">
        <v>2020</v>
      </c>
      <c r="J26" s="153" t="s">
        <v>423</v>
      </c>
      <c r="K26" s="154" t="s">
        <v>320</v>
      </c>
      <c r="L26" s="154">
        <v>1716</v>
      </c>
    </row>
    <row r="27" spans="2:14" ht="15" customHeight="1" x14ac:dyDescent="0.35">
      <c r="B27" s="152" t="s">
        <v>424</v>
      </c>
      <c r="C27" s="153" t="s">
        <v>425</v>
      </c>
      <c r="D27" s="153" t="s">
        <v>426</v>
      </c>
      <c r="E27" s="153" t="s">
        <v>356</v>
      </c>
      <c r="F27" s="153" t="s">
        <v>349</v>
      </c>
      <c r="G27" s="153" t="s">
        <v>422</v>
      </c>
      <c r="H27" s="153" t="s">
        <v>427</v>
      </c>
      <c r="I27" s="153">
        <v>2020</v>
      </c>
      <c r="J27" s="153" t="s">
        <v>18</v>
      </c>
      <c r="K27" s="154" t="s">
        <v>320</v>
      </c>
      <c r="L27" s="154">
        <v>42</v>
      </c>
    </row>
    <row r="28" spans="2:14" ht="15" customHeight="1" x14ac:dyDescent="0.35">
      <c r="B28" s="152" t="s">
        <v>428</v>
      </c>
      <c r="C28" s="153" t="s">
        <v>429</v>
      </c>
      <c r="D28" s="153" t="s">
        <v>430</v>
      </c>
      <c r="E28" s="153" t="s">
        <v>356</v>
      </c>
      <c r="F28" s="153" t="s">
        <v>349</v>
      </c>
      <c r="G28" s="153" t="s">
        <v>422</v>
      </c>
      <c r="H28" s="153" t="s">
        <v>412</v>
      </c>
      <c r="I28" s="153">
        <v>2020</v>
      </c>
      <c r="J28" s="153" t="s">
        <v>431</v>
      </c>
      <c r="K28" s="154" t="s">
        <v>320</v>
      </c>
      <c r="L28" s="154">
        <v>1606</v>
      </c>
    </row>
    <row r="29" spans="2:14" ht="15" customHeight="1" x14ac:dyDescent="0.35">
      <c r="B29" s="152" t="s">
        <v>432</v>
      </c>
      <c r="C29" s="153" t="s">
        <v>433</v>
      </c>
      <c r="D29" s="153" t="s">
        <v>434</v>
      </c>
      <c r="E29" s="153" t="s">
        <v>356</v>
      </c>
      <c r="F29" s="153" t="s">
        <v>349</v>
      </c>
      <c r="G29" s="153" t="s">
        <v>422</v>
      </c>
      <c r="H29" s="153" t="s">
        <v>412</v>
      </c>
      <c r="I29" s="153">
        <v>2020</v>
      </c>
      <c r="J29" s="153" t="s">
        <v>423</v>
      </c>
      <c r="K29" s="154" t="s">
        <v>320</v>
      </c>
      <c r="L29" s="154">
        <v>3028</v>
      </c>
    </row>
    <row r="30" spans="2:14" ht="15" customHeight="1" x14ac:dyDescent="0.35">
      <c r="B30" s="152" t="s">
        <v>435</v>
      </c>
      <c r="C30" s="153" t="s">
        <v>436</v>
      </c>
      <c r="D30" s="153" t="s">
        <v>437</v>
      </c>
      <c r="E30" s="153" t="s">
        <v>356</v>
      </c>
      <c r="F30" s="153" t="s">
        <v>349</v>
      </c>
      <c r="G30" s="153" t="s">
        <v>422</v>
      </c>
      <c r="H30" s="153" t="s">
        <v>412</v>
      </c>
      <c r="I30" s="153">
        <v>2020</v>
      </c>
      <c r="J30" s="153" t="s">
        <v>438</v>
      </c>
      <c r="K30" s="154" t="s">
        <v>320</v>
      </c>
      <c r="L30" s="154">
        <v>158</v>
      </c>
      <c r="M30" s="12"/>
    </row>
    <row r="31" spans="2:14" ht="15" customHeight="1" x14ac:dyDescent="0.35">
      <c r="B31" s="152" t="s">
        <v>439</v>
      </c>
      <c r="C31" s="153" t="s">
        <v>440</v>
      </c>
      <c r="D31" s="153" t="s">
        <v>441</v>
      </c>
      <c r="E31" s="153" t="s">
        <v>356</v>
      </c>
      <c r="F31" s="153" t="s">
        <v>349</v>
      </c>
      <c r="G31" s="153" t="s">
        <v>422</v>
      </c>
      <c r="H31" s="153" t="s">
        <v>412</v>
      </c>
      <c r="I31" s="153">
        <v>2020</v>
      </c>
      <c r="J31" s="153" t="s">
        <v>431</v>
      </c>
      <c r="K31" s="154" t="s">
        <v>320</v>
      </c>
      <c r="L31" s="154">
        <v>7371</v>
      </c>
    </row>
    <row r="32" spans="2:14" ht="15" customHeight="1" x14ac:dyDescent="0.35">
      <c r="B32" s="152" t="s">
        <v>442</v>
      </c>
      <c r="C32" s="153" t="s">
        <v>443</v>
      </c>
      <c r="D32" s="153" t="s">
        <v>444</v>
      </c>
      <c r="E32" s="153" t="s">
        <v>356</v>
      </c>
      <c r="F32" s="153" t="s">
        <v>349</v>
      </c>
      <c r="G32" s="153" t="s">
        <v>422</v>
      </c>
      <c r="H32" s="153" t="s">
        <v>445</v>
      </c>
      <c r="I32" s="153">
        <v>2020</v>
      </c>
      <c r="J32" s="153" t="s">
        <v>423</v>
      </c>
      <c r="K32" s="154" t="s">
        <v>320</v>
      </c>
      <c r="L32" s="154">
        <v>626</v>
      </c>
    </row>
    <row r="33" spans="2:12" ht="15" customHeight="1" x14ac:dyDescent="0.35">
      <c r="B33" s="152" t="s">
        <v>446</v>
      </c>
      <c r="C33" s="153" t="s">
        <v>447</v>
      </c>
      <c r="D33" s="153" t="s">
        <v>448</v>
      </c>
      <c r="E33" s="153" t="s">
        <v>356</v>
      </c>
      <c r="F33" s="153" t="s">
        <v>349</v>
      </c>
      <c r="G33" s="153" t="s">
        <v>422</v>
      </c>
      <c r="H33" s="153" t="s">
        <v>445</v>
      </c>
      <c r="I33" s="153">
        <v>2020</v>
      </c>
      <c r="J33" s="153" t="s">
        <v>449</v>
      </c>
      <c r="K33" s="154" t="s">
        <v>320</v>
      </c>
      <c r="L33" s="154">
        <v>2034</v>
      </c>
    </row>
    <row r="34" spans="2:12" ht="15" customHeight="1" x14ac:dyDescent="0.35">
      <c r="B34" s="152" t="s">
        <v>450</v>
      </c>
      <c r="C34" s="153" t="s">
        <v>451</v>
      </c>
      <c r="D34" s="153" t="s">
        <v>452</v>
      </c>
      <c r="E34" s="153" t="s">
        <v>356</v>
      </c>
      <c r="F34" s="153" t="s">
        <v>349</v>
      </c>
      <c r="G34" s="153" t="s">
        <v>422</v>
      </c>
      <c r="H34" s="153" t="s">
        <v>453</v>
      </c>
      <c r="I34" s="153">
        <v>2020</v>
      </c>
      <c r="J34" s="153" t="s">
        <v>449</v>
      </c>
      <c r="K34" s="154" t="s">
        <v>320</v>
      </c>
      <c r="L34" s="154">
        <v>384</v>
      </c>
    </row>
    <row r="35" spans="2:12" ht="15" customHeight="1" x14ac:dyDescent="0.35">
      <c r="B35" s="152" t="s">
        <v>454</v>
      </c>
      <c r="C35" s="153" t="s">
        <v>455</v>
      </c>
      <c r="D35" s="153" t="s">
        <v>456</v>
      </c>
      <c r="E35" s="153" t="s">
        <v>356</v>
      </c>
      <c r="F35" s="153" t="s">
        <v>364</v>
      </c>
      <c r="G35" s="153" t="s">
        <v>457</v>
      </c>
      <c r="H35" s="153" t="s">
        <v>427</v>
      </c>
      <c r="I35" s="153">
        <v>2021</v>
      </c>
      <c r="J35" s="153" t="s">
        <v>458</v>
      </c>
      <c r="K35" s="154" t="s">
        <v>243</v>
      </c>
      <c r="L35" s="154">
        <v>4160</v>
      </c>
    </row>
    <row r="36" spans="2:12" ht="15" customHeight="1" x14ac:dyDescent="0.35">
      <c r="B36" s="152" t="s">
        <v>459</v>
      </c>
      <c r="C36" s="153" t="s">
        <v>460</v>
      </c>
      <c r="D36" s="153" t="s">
        <v>461</v>
      </c>
      <c r="E36" s="153" t="s">
        <v>356</v>
      </c>
      <c r="F36" s="153" t="s">
        <v>364</v>
      </c>
      <c r="G36" s="153" t="s">
        <v>457</v>
      </c>
      <c r="H36" s="153" t="s">
        <v>445</v>
      </c>
      <c r="I36" s="153">
        <v>2021</v>
      </c>
      <c r="J36" s="153" t="s">
        <v>458</v>
      </c>
      <c r="K36" s="154" t="s">
        <v>243</v>
      </c>
      <c r="L36" s="154">
        <v>5170</v>
      </c>
    </row>
    <row r="37" spans="2:12" ht="15" customHeight="1" x14ac:dyDescent="0.35">
      <c r="B37" s="152" t="s">
        <v>462</v>
      </c>
      <c r="C37" s="153" t="s">
        <v>463</v>
      </c>
      <c r="D37" s="153" t="s">
        <v>464</v>
      </c>
      <c r="E37" s="153" t="s">
        <v>356</v>
      </c>
      <c r="F37" s="153" t="s">
        <v>364</v>
      </c>
      <c r="G37" s="153" t="s">
        <v>457</v>
      </c>
      <c r="H37" s="153" t="s">
        <v>453</v>
      </c>
      <c r="I37" s="153">
        <v>2021</v>
      </c>
      <c r="J37" s="153" t="s">
        <v>465</v>
      </c>
      <c r="K37" s="154" t="s">
        <v>243</v>
      </c>
      <c r="L37" s="154">
        <v>430</v>
      </c>
    </row>
    <row r="38" spans="2:12" ht="15" customHeight="1" x14ac:dyDescent="0.35">
      <c r="B38" s="152" t="s">
        <v>466</v>
      </c>
      <c r="C38" s="153" t="s">
        <v>467</v>
      </c>
      <c r="D38" s="153" t="s">
        <v>468</v>
      </c>
      <c r="E38" s="153" t="s">
        <v>356</v>
      </c>
      <c r="F38" s="153" t="s">
        <v>364</v>
      </c>
      <c r="G38" s="153" t="s">
        <v>457</v>
      </c>
      <c r="H38" s="153" t="s">
        <v>453</v>
      </c>
      <c r="I38" s="153">
        <v>2024</v>
      </c>
      <c r="J38" s="153" t="s">
        <v>18</v>
      </c>
      <c r="K38" s="154" t="s">
        <v>243</v>
      </c>
      <c r="L38" s="154">
        <v>330</v>
      </c>
    </row>
    <row r="39" spans="2:12" x14ac:dyDescent="0.35">
      <c r="B39" s="156"/>
    </row>
    <row r="40" spans="2:12" ht="15" customHeight="1" x14ac:dyDescent="0.35">
      <c r="B40" s="157" t="s">
        <v>469</v>
      </c>
      <c r="C40" s="157"/>
      <c r="D40" s="157"/>
      <c r="E40" s="157"/>
      <c r="F40" s="157"/>
      <c r="G40" s="157"/>
      <c r="H40" s="157"/>
      <c r="I40" s="157"/>
      <c r="J40" s="157"/>
      <c r="K40" s="157"/>
      <c r="L40" s="157"/>
    </row>
    <row r="41" spans="2:12" s="12" customFormat="1" ht="15" customHeight="1" x14ac:dyDescent="0.25">
      <c r="B41" s="157" t="s">
        <v>470</v>
      </c>
      <c r="C41" s="157"/>
      <c r="D41" s="157"/>
      <c r="E41" s="157"/>
      <c r="F41" s="157"/>
      <c r="G41" s="157"/>
      <c r="H41" s="157"/>
      <c r="I41" s="157"/>
      <c r="J41" s="157"/>
      <c r="K41" s="157"/>
      <c r="L41" s="157"/>
    </row>
    <row r="42" spans="2:12" s="12" customFormat="1" ht="15" customHeight="1" x14ac:dyDescent="0.25">
      <c r="B42" s="157" t="s">
        <v>471</v>
      </c>
      <c r="C42" s="157"/>
      <c r="D42" s="157"/>
      <c r="E42" s="157"/>
      <c r="F42" s="157"/>
      <c r="G42" s="157"/>
      <c r="H42" s="157"/>
      <c r="I42" s="157"/>
      <c r="J42" s="157"/>
      <c r="K42" s="157"/>
      <c r="L42" s="157"/>
    </row>
    <row r="43" spans="2:12" s="12" customFormat="1" ht="15" customHeight="1" x14ac:dyDescent="0.25">
      <c r="B43" s="157" t="s">
        <v>472</v>
      </c>
      <c r="C43" s="157"/>
      <c r="D43" s="157"/>
      <c r="E43" s="157"/>
      <c r="F43" s="157"/>
      <c r="G43" s="157"/>
      <c r="H43" s="157"/>
      <c r="I43" s="157"/>
      <c r="J43" s="157"/>
      <c r="K43" s="157"/>
      <c r="L43" s="157"/>
    </row>
    <row r="44" spans="2:12" s="12" customFormat="1" ht="15" customHeight="1" x14ac:dyDescent="0.25">
      <c r="B44" s="157" t="s">
        <v>473</v>
      </c>
      <c r="C44" s="157"/>
      <c r="D44" s="157"/>
      <c r="E44" s="157"/>
      <c r="F44" s="157"/>
      <c r="G44" s="157"/>
      <c r="H44" s="157"/>
      <c r="I44" s="157"/>
      <c r="J44" s="157"/>
      <c r="K44" s="157"/>
      <c r="L44" s="157"/>
    </row>
    <row r="45" spans="2:12" s="12" customFormat="1" ht="15" customHeight="1" x14ac:dyDescent="0.25">
      <c r="B45" s="157" t="s">
        <v>474</v>
      </c>
      <c r="C45" s="157"/>
      <c r="D45" s="157"/>
      <c r="E45" s="157"/>
      <c r="F45" s="157"/>
      <c r="G45" s="157"/>
      <c r="H45" s="157"/>
      <c r="I45" s="157"/>
      <c r="J45" s="157"/>
      <c r="K45" s="157"/>
      <c r="L45" s="157"/>
    </row>
    <row r="46" spans="2:12" s="12" customFormat="1" ht="15" customHeight="1" x14ac:dyDescent="0.25">
      <c r="B46" s="157" t="s">
        <v>475</v>
      </c>
      <c r="C46" s="157"/>
      <c r="D46" s="157"/>
      <c r="E46" s="157"/>
      <c r="F46" s="157"/>
      <c r="G46" s="157"/>
      <c r="H46" s="157"/>
      <c r="I46" s="157"/>
      <c r="J46" s="157"/>
      <c r="K46" s="157"/>
      <c r="L46" s="157"/>
    </row>
    <row r="47" spans="2:12" s="12" customFormat="1" ht="15" customHeight="1" x14ac:dyDescent="0.25">
      <c r="B47" s="157" t="s">
        <v>476</v>
      </c>
      <c r="C47" s="157"/>
      <c r="D47" s="157"/>
      <c r="E47" s="157"/>
      <c r="F47" s="157"/>
      <c r="G47" s="157"/>
      <c r="H47" s="157"/>
      <c r="I47" s="157"/>
      <c r="J47" s="157"/>
      <c r="K47" s="157"/>
      <c r="L47" s="157"/>
    </row>
    <row r="48" spans="2:12" s="12" customFormat="1" ht="15" customHeight="1" x14ac:dyDescent="0.25">
      <c r="B48" s="157" t="s">
        <v>477</v>
      </c>
      <c r="C48" s="157"/>
      <c r="D48" s="157"/>
      <c r="E48" s="157"/>
      <c r="F48" s="157"/>
      <c r="G48" s="157"/>
      <c r="H48" s="157"/>
      <c r="I48" s="157"/>
      <c r="J48" s="157"/>
      <c r="K48" s="157"/>
      <c r="L48" s="157"/>
    </row>
    <row r="49" spans="2:12" s="12" customFormat="1" ht="15" customHeight="1" x14ac:dyDescent="0.25">
      <c r="B49" s="157" t="s">
        <v>478</v>
      </c>
      <c r="C49" s="157"/>
      <c r="D49" s="157"/>
      <c r="E49" s="157"/>
      <c r="F49" s="157"/>
      <c r="G49" s="157"/>
      <c r="H49" s="157"/>
      <c r="I49" s="157"/>
      <c r="J49" s="157"/>
      <c r="K49" s="157"/>
      <c r="L49" s="157"/>
    </row>
    <row r="50" spans="2:12" s="12" customFormat="1" ht="15" customHeight="1" x14ac:dyDescent="0.25">
      <c r="B50" s="157" t="s">
        <v>479</v>
      </c>
      <c r="C50" s="157"/>
      <c r="D50" s="157"/>
      <c r="E50" s="157"/>
      <c r="F50" s="157"/>
      <c r="G50" s="157"/>
      <c r="H50" s="157"/>
      <c r="I50" s="157"/>
      <c r="J50" s="157"/>
      <c r="K50" s="157"/>
      <c r="L50" s="157"/>
    </row>
    <row r="51" spans="2:12" s="12" customFormat="1" ht="15" customHeight="1" x14ac:dyDescent="0.25">
      <c r="B51" s="155"/>
      <c r="C51" s="155"/>
      <c r="D51" s="155"/>
      <c r="E51" s="155"/>
      <c r="F51" s="155"/>
      <c r="G51" s="155"/>
      <c r="H51" s="155"/>
      <c r="I51" s="155"/>
      <c r="J51" s="155"/>
      <c r="K51" s="155"/>
      <c r="L51" s="155"/>
    </row>
    <row r="52" spans="2:12" s="12" customFormat="1" ht="15" customHeight="1" x14ac:dyDescent="0.25">
      <c r="B52" s="155"/>
      <c r="C52" s="155"/>
      <c r="D52" s="155"/>
      <c r="E52" s="155"/>
      <c r="F52" s="155"/>
      <c r="G52" s="155"/>
      <c r="H52" s="155"/>
      <c r="I52" s="155"/>
      <c r="J52" s="155"/>
      <c r="K52" s="155"/>
      <c r="L52" s="155"/>
    </row>
    <row r="53" spans="2:12" s="12" customFormat="1" ht="15" customHeight="1" x14ac:dyDescent="0.25">
      <c r="B53" s="155"/>
      <c r="C53" s="155"/>
      <c r="D53" s="155"/>
      <c r="E53" s="155"/>
      <c r="F53" s="155"/>
      <c r="G53" s="155"/>
      <c r="H53" s="155"/>
      <c r="I53" s="155"/>
      <c r="J53" s="155"/>
      <c r="K53" s="155"/>
      <c r="L53" s="155"/>
    </row>
    <row r="54" spans="2:12" s="12" customFormat="1" ht="11.5" customHeight="1" x14ac:dyDescent="0.25">
      <c r="B54" s="14" t="s">
        <v>51</v>
      </c>
      <c r="C54" s="14"/>
      <c r="D54" s="14"/>
      <c r="E54" s="14"/>
      <c r="F54" s="14"/>
      <c r="G54" s="14"/>
      <c r="H54" s="14"/>
      <c r="I54" s="14"/>
      <c r="J54" s="14"/>
      <c r="K54" s="14"/>
      <c r="L54" s="14"/>
    </row>
    <row r="55" spans="2:12" s="12" customFormat="1" ht="15" customHeight="1" x14ac:dyDescent="0.25"/>
    <row r="56" spans="2:12" s="12" customFormat="1" ht="15" customHeight="1" x14ac:dyDescent="0.25"/>
  </sheetData>
  <hyperlinks>
    <hyperlink ref="B4" location="'Index sheet'!A1" display="Back to index" xr:uid="{00000000-0004-0000-0600-000000000000}"/>
  </hyperlinks>
  <pageMargins left="0.7" right="0.7" top="0.75" bottom="0.75" header="0.3" footer="0.3"/>
  <ignoredErrors>
    <ignoredError sqref="B1:N6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V50"/>
  <sheetViews>
    <sheetView showGridLines="0" workbookViewId="0">
      <selection activeCell="E5" sqref="E5"/>
    </sheetView>
  </sheetViews>
  <sheetFormatPr defaultColWidth="8.81640625" defaultRowHeight="14.5" customHeight="1" x14ac:dyDescent="0.35"/>
  <cols>
    <col min="1" max="1" width="3.1796875" customWidth="1"/>
    <col min="2" max="2" width="44.453125" customWidth="1"/>
    <col min="3" max="22" width="16.453125" customWidth="1"/>
  </cols>
  <sheetData>
    <row r="1" spans="2:22" s="12" customFormat="1" ht="15" customHeight="1" x14ac:dyDescent="0.3">
      <c r="B1" s="13" t="s">
        <v>480</v>
      </c>
      <c r="C1" s="13"/>
      <c r="D1" s="13"/>
      <c r="E1" s="13"/>
      <c r="F1" s="13"/>
      <c r="G1" s="13"/>
      <c r="H1" s="13"/>
      <c r="I1" s="13"/>
      <c r="J1" s="13"/>
      <c r="K1" s="13"/>
      <c r="L1" s="13"/>
    </row>
    <row r="2" spans="2:22" s="12" customFormat="1" ht="15" customHeight="1" x14ac:dyDescent="0.3">
      <c r="B2" s="13" t="s">
        <v>15</v>
      </c>
      <c r="C2" s="13"/>
      <c r="D2" s="13"/>
      <c r="E2" s="13"/>
      <c r="F2" s="13"/>
      <c r="G2" s="13"/>
      <c r="H2" s="13"/>
      <c r="I2" s="13"/>
      <c r="J2" s="13"/>
      <c r="K2" s="13"/>
      <c r="L2" s="13"/>
      <c r="N2" s="15"/>
    </row>
    <row r="3" spans="2:22" s="12" customFormat="1" ht="15" customHeight="1" x14ac:dyDescent="0.3">
      <c r="B3" s="289"/>
      <c r="C3" s="289"/>
      <c r="D3" s="289"/>
      <c r="E3" s="289"/>
      <c r="F3" s="289"/>
      <c r="G3" s="289"/>
      <c r="H3" s="289"/>
      <c r="I3" s="289"/>
      <c r="J3" s="289"/>
      <c r="K3" s="289"/>
      <c r="L3" s="289"/>
    </row>
    <row r="4" spans="2:22" s="12" customFormat="1" ht="13" customHeight="1" x14ac:dyDescent="0.3">
      <c r="B4" s="158" t="s">
        <v>30</v>
      </c>
      <c r="C4" s="158"/>
      <c r="D4" s="158"/>
      <c r="E4" s="158"/>
      <c r="F4" s="158"/>
      <c r="G4" s="158"/>
      <c r="H4" s="158"/>
      <c r="I4" s="158"/>
      <c r="J4" s="158"/>
      <c r="K4" s="158"/>
      <c r="L4" s="158"/>
    </row>
    <row r="6" spans="2:22" ht="27.75" customHeight="1" x14ac:dyDescent="0.35">
      <c r="B6" s="290" t="s">
        <v>481</v>
      </c>
      <c r="C6" s="290"/>
      <c r="D6" s="290"/>
      <c r="E6" s="290"/>
      <c r="F6" s="290"/>
      <c r="G6" s="290"/>
      <c r="H6" s="290"/>
      <c r="I6" s="290"/>
    </row>
    <row r="7" spans="2:22" ht="15" customHeight="1" x14ac:dyDescent="0.35"/>
    <row r="8" spans="2:22" ht="57.5" customHeight="1" x14ac:dyDescent="0.35">
      <c r="B8" s="159" t="s">
        <v>482</v>
      </c>
      <c r="C8" s="160" t="s">
        <v>483</v>
      </c>
      <c r="D8" s="160" t="s">
        <v>484</v>
      </c>
      <c r="E8" s="161" t="s">
        <v>485</v>
      </c>
      <c r="F8" s="161" t="s">
        <v>486</v>
      </c>
      <c r="G8" s="161" t="s">
        <v>487</v>
      </c>
      <c r="H8" s="161" t="s">
        <v>488</v>
      </c>
      <c r="I8" s="161" t="s">
        <v>489</v>
      </c>
      <c r="J8" s="161" t="s">
        <v>490</v>
      </c>
      <c r="K8" s="161" t="s">
        <v>491</v>
      </c>
      <c r="L8" s="161" t="s">
        <v>492</v>
      </c>
      <c r="M8" s="161" t="s">
        <v>493</v>
      </c>
      <c r="N8" s="161" t="s">
        <v>494</v>
      </c>
      <c r="O8" s="161" t="s">
        <v>495</v>
      </c>
      <c r="P8" s="161" t="s">
        <v>496</v>
      </c>
      <c r="Q8" s="161" t="s">
        <v>497</v>
      </c>
      <c r="R8" s="161" t="s">
        <v>498</v>
      </c>
      <c r="S8" s="161" t="s">
        <v>313</v>
      </c>
      <c r="T8" s="161" t="s">
        <v>314</v>
      </c>
      <c r="U8" s="161" t="s">
        <v>315</v>
      </c>
      <c r="V8" s="162" t="s">
        <v>499</v>
      </c>
    </row>
    <row r="9" spans="2:22" ht="15.5" customHeight="1" x14ac:dyDescent="0.35">
      <c r="B9" s="163"/>
      <c r="C9" s="164" t="s">
        <v>500</v>
      </c>
      <c r="D9" s="164"/>
      <c r="E9" s="165" t="s">
        <v>18</v>
      </c>
      <c r="F9" s="165" t="s">
        <v>18</v>
      </c>
      <c r="G9" s="165" t="s">
        <v>18</v>
      </c>
      <c r="H9" s="165" t="s">
        <v>18</v>
      </c>
      <c r="I9" s="165" t="s">
        <v>18</v>
      </c>
      <c r="J9" s="165" t="s">
        <v>18</v>
      </c>
      <c r="K9" s="165" t="s">
        <v>18</v>
      </c>
      <c r="L9" s="165" t="s">
        <v>18</v>
      </c>
      <c r="M9" s="165" t="s">
        <v>18</v>
      </c>
      <c r="N9" s="165" t="s">
        <v>18</v>
      </c>
      <c r="O9" s="165" t="s">
        <v>18</v>
      </c>
      <c r="P9" s="165" t="s">
        <v>18</v>
      </c>
      <c r="Q9" s="165" t="s">
        <v>18</v>
      </c>
      <c r="R9" s="165" t="s">
        <v>18</v>
      </c>
      <c r="S9" s="165" t="s">
        <v>18</v>
      </c>
      <c r="T9" s="165" t="s">
        <v>18</v>
      </c>
      <c r="U9" s="165" t="s">
        <v>18</v>
      </c>
      <c r="V9" s="166" t="s">
        <v>501</v>
      </c>
    </row>
    <row r="10" spans="2:22" ht="15" customHeight="1" x14ac:dyDescent="0.35">
      <c r="B10" s="167" t="s">
        <v>502</v>
      </c>
      <c r="C10" s="168">
        <v>1341.8309001685334</v>
      </c>
      <c r="D10" s="169"/>
      <c r="E10" s="169">
        <v>567.29996489505356</v>
      </c>
      <c r="F10" s="169">
        <v>626.11441329766728</v>
      </c>
      <c r="G10" s="169">
        <v>662.87497616232429</v>
      </c>
      <c r="H10" s="169">
        <v>742.64811070272333</v>
      </c>
      <c r="I10" s="169">
        <v>787.35626170799992</v>
      </c>
      <c r="J10" s="169">
        <v>890.16658236109345</v>
      </c>
      <c r="K10" s="169">
        <v>1001.8246663663331</v>
      </c>
      <c r="L10" s="169">
        <v>1148.7063904786667</v>
      </c>
      <c r="M10" s="169">
        <v>1233.1714909149334</v>
      </c>
      <c r="N10" s="169">
        <v>1341.8309001685334</v>
      </c>
      <c r="O10" s="169">
        <v>1626.1578181916404</v>
      </c>
      <c r="P10" s="169">
        <v>1686.6277741327738</v>
      </c>
      <c r="Q10" s="169">
        <v>1881.9082399099393</v>
      </c>
      <c r="R10" s="169">
        <v>2458.5065876939839</v>
      </c>
      <c r="S10" s="169">
        <v>2190.4719559630753</v>
      </c>
      <c r="T10" s="169">
        <v>2391.6997320498067</v>
      </c>
      <c r="U10" s="169">
        <v>2658.4962342297194</v>
      </c>
      <c r="V10" s="170">
        <v>98.124535207514853</v>
      </c>
    </row>
    <row r="11" spans="2:22" x14ac:dyDescent="0.35">
      <c r="B11" s="167" t="s">
        <v>503</v>
      </c>
      <c r="C11" s="168">
        <v>-3190.1339394303227</v>
      </c>
      <c r="D11" s="169"/>
      <c r="E11" s="169">
        <v>-3581.0559204064311</v>
      </c>
      <c r="F11" s="169">
        <v>-3549.6442924543858</v>
      </c>
      <c r="G11" s="169">
        <v>-3574.5952698493525</v>
      </c>
      <c r="H11" s="169">
        <v>-3532.6512139195361</v>
      </c>
      <c r="I11" s="169">
        <v>-3534.3768559051041</v>
      </c>
      <c r="J11" s="169">
        <v>-3479.7251560246418</v>
      </c>
      <c r="K11" s="169">
        <v>-3413.6604316980292</v>
      </c>
      <c r="L11" s="169">
        <v>-3313.2071335184346</v>
      </c>
      <c r="M11" s="169">
        <v>-3400.826298234967</v>
      </c>
      <c r="N11" s="169">
        <v>-3190.1339394303227</v>
      </c>
      <c r="O11" s="169">
        <v>-2953.2355447966293</v>
      </c>
      <c r="P11" s="169">
        <v>-2936.1949289006543</v>
      </c>
      <c r="Q11" s="169">
        <v>-2767.1593953973102</v>
      </c>
      <c r="R11" s="169">
        <v>-2221.0178902041894</v>
      </c>
      <c r="S11" s="169">
        <v>-2557.130466730941</v>
      </c>
      <c r="T11" s="169">
        <v>-2399.9734534737863</v>
      </c>
      <c r="U11" s="169">
        <v>-2177.7299408747576</v>
      </c>
      <c r="V11" s="170">
        <v>-31.735469976422209</v>
      </c>
    </row>
    <row r="12" spans="2:22" x14ac:dyDescent="0.35">
      <c r="B12" s="167" t="s">
        <v>504</v>
      </c>
      <c r="C12" s="168">
        <v>6990.6824579675658</v>
      </c>
      <c r="D12" s="169"/>
      <c r="E12" s="169">
        <v>5061.4817371411264</v>
      </c>
      <c r="F12" s="169">
        <v>5198.8140602883323</v>
      </c>
      <c r="G12" s="169">
        <v>5510.3173004769633</v>
      </c>
      <c r="H12" s="169">
        <v>6080.4686843914133</v>
      </c>
      <c r="I12" s="169">
        <v>6404.3086159565082</v>
      </c>
      <c r="J12" s="169">
        <v>6010.9139692278586</v>
      </c>
      <c r="K12" s="169">
        <v>5603.924937447684</v>
      </c>
      <c r="L12" s="169">
        <v>5779.0458508635029</v>
      </c>
      <c r="M12" s="169">
        <v>5932.3385697789836</v>
      </c>
      <c r="N12" s="169">
        <v>6990.6824579675658</v>
      </c>
      <c r="O12" s="169">
        <v>6238.5717264092418</v>
      </c>
      <c r="P12" s="169">
        <v>6499.3112360064979</v>
      </c>
      <c r="Q12" s="169">
        <v>6873.0112179554962</v>
      </c>
      <c r="R12" s="169">
        <v>7541.7828362891178</v>
      </c>
      <c r="S12" s="169">
        <v>7508.7260175965039</v>
      </c>
      <c r="T12" s="169">
        <v>7984.2421834481165</v>
      </c>
      <c r="U12" s="169">
        <v>8466.450889567539</v>
      </c>
      <c r="V12" s="170">
        <v>21.110505883699233</v>
      </c>
    </row>
    <row r="13" spans="2:22" x14ac:dyDescent="0.35">
      <c r="B13" s="171" t="s">
        <v>505</v>
      </c>
      <c r="C13" s="168">
        <v>7008.4046799675662</v>
      </c>
      <c r="D13" s="169"/>
      <c r="E13" s="169">
        <v>5077.6949656691268</v>
      </c>
      <c r="F13" s="169">
        <v>5215.1970432963326</v>
      </c>
      <c r="G13" s="169">
        <v>5526.874117900963</v>
      </c>
      <c r="H13" s="169">
        <v>6097.2155102634133</v>
      </c>
      <c r="I13" s="169">
        <v>6421.2262162925081</v>
      </c>
      <c r="J13" s="169">
        <v>6027.9643131958583</v>
      </c>
      <c r="K13" s="169">
        <v>5621.1358560396839</v>
      </c>
      <c r="L13" s="169">
        <v>5796.4306038715031</v>
      </c>
      <c r="M13" s="169">
        <v>5949.8869573629836</v>
      </c>
      <c r="N13" s="169">
        <v>7008.4046799675662</v>
      </c>
      <c r="O13" s="169">
        <v>6256.6118919932414</v>
      </c>
      <c r="P13" s="169">
        <v>6517.600277686498</v>
      </c>
      <c r="Q13" s="169">
        <v>6891.4856026114967</v>
      </c>
      <c r="R13" s="169">
        <v>7560.4191096651175</v>
      </c>
      <c r="S13" s="169">
        <v>7527.9868450284475</v>
      </c>
      <c r="T13" s="169">
        <v>8003.2323912721167</v>
      </c>
      <c r="U13" s="169">
        <v>8486.0049930978985</v>
      </c>
      <c r="V13" s="170">
        <v>21.083261892022627</v>
      </c>
    </row>
    <row r="14" spans="2:22" x14ac:dyDescent="0.35">
      <c r="B14" s="171" t="s">
        <v>506</v>
      </c>
      <c r="C14" s="168">
        <v>1209.9423867739122</v>
      </c>
      <c r="D14" s="169"/>
      <c r="E14" s="169">
        <v>893.08476572285736</v>
      </c>
      <c r="F14" s="169">
        <v>957.49320278703647</v>
      </c>
      <c r="G14" s="169">
        <v>1151.389216834438</v>
      </c>
      <c r="H14" s="169">
        <v>1076.0787029252247</v>
      </c>
      <c r="I14" s="169">
        <v>1122.7259752170821</v>
      </c>
      <c r="J14" s="169">
        <v>1067.1588910854866</v>
      </c>
      <c r="K14" s="169">
        <v>1109.1445444420281</v>
      </c>
      <c r="L14" s="169">
        <v>1123.3504412185273</v>
      </c>
      <c r="M14" s="169">
        <v>1160.544075016795</v>
      </c>
      <c r="N14" s="169">
        <v>1209.9423867739122</v>
      </c>
      <c r="O14" s="169">
        <v>1197.8464972930021</v>
      </c>
      <c r="P14" s="169">
        <v>1270.9588419964005</v>
      </c>
      <c r="Q14" s="169">
        <v>1180.623938436664</v>
      </c>
      <c r="R14" s="169">
        <v>1371.1315107996925</v>
      </c>
      <c r="S14" s="169">
        <v>1410.6291138775216</v>
      </c>
      <c r="T14" s="169">
        <v>1460.6044583109729</v>
      </c>
      <c r="U14" s="169">
        <v>1473.7652788408272</v>
      </c>
      <c r="V14" s="170">
        <v>21.804583007489313</v>
      </c>
    </row>
    <row r="15" spans="2:22" x14ac:dyDescent="0.35">
      <c r="B15" s="171" t="s">
        <v>507</v>
      </c>
      <c r="C15" s="168">
        <v>1239.4496482660979</v>
      </c>
      <c r="D15" s="169"/>
      <c r="E15" s="169">
        <v>918.16593799121529</v>
      </c>
      <c r="F15" s="169">
        <v>984.04973813000367</v>
      </c>
      <c r="G15" s="169">
        <v>1179.4211152520145</v>
      </c>
      <c r="H15" s="169">
        <v>1105.5859644174104</v>
      </c>
      <c r="I15" s="169">
        <v>1152.2332367092679</v>
      </c>
      <c r="J15" s="169">
        <v>1096.6661525776724</v>
      </c>
      <c r="K15" s="169">
        <v>1138.6518059342138</v>
      </c>
      <c r="L15" s="169">
        <v>1152.8096178701417</v>
      </c>
      <c r="M15" s="169">
        <v>1190.0500179045664</v>
      </c>
      <c r="N15" s="169">
        <v>1239.4496482660979</v>
      </c>
      <c r="O15" s="169">
        <v>1227.3513545431592</v>
      </c>
      <c r="P15" s="169">
        <v>1300.4636992465576</v>
      </c>
      <c r="Q15" s="169">
        <v>1210.1118655250641</v>
      </c>
      <c r="R15" s="169">
        <v>1400.653613806164</v>
      </c>
      <c r="S15" s="169">
        <v>1440.546753841305</v>
      </c>
      <c r="T15" s="169">
        <v>1490.13930403173</v>
      </c>
      <c r="U15" s="169">
        <v>1503.6411484124624</v>
      </c>
      <c r="V15" s="170">
        <v>21.315226521379838</v>
      </c>
    </row>
    <row r="16" spans="2:22" x14ac:dyDescent="0.35">
      <c r="B16" s="171" t="s">
        <v>417</v>
      </c>
      <c r="C16" s="168">
        <v>17.430881114588367</v>
      </c>
      <c r="D16" s="169"/>
      <c r="E16" s="169">
        <v>4.5201423328133288</v>
      </c>
      <c r="F16" s="169">
        <v>5.0850964809423864</v>
      </c>
      <c r="G16" s="169">
        <v>5.8288375007452524</v>
      </c>
      <c r="H16" s="169">
        <v>6.4952681929358311</v>
      </c>
      <c r="I16" s="169">
        <v>8.6372168290537523</v>
      </c>
      <c r="J16" s="169">
        <v>9.1918359767789859</v>
      </c>
      <c r="K16" s="169">
        <v>9.8729866816614269</v>
      </c>
      <c r="L16" s="169">
        <v>11.71371554983503</v>
      </c>
      <c r="M16" s="169">
        <v>14.339234997271538</v>
      </c>
      <c r="N16" s="169">
        <v>17.430881114588367</v>
      </c>
      <c r="O16" s="169">
        <v>21.610105428072444</v>
      </c>
      <c r="P16" s="169">
        <v>25.478155407058569</v>
      </c>
      <c r="Q16" s="169">
        <v>28.314222412778626</v>
      </c>
      <c r="R16" s="169">
        <v>30.397223760410846</v>
      </c>
      <c r="S16" s="169">
        <v>35.060066574286246</v>
      </c>
      <c r="T16" s="169">
        <v>40.00802643821671</v>
      </c>
      <c r="U16" s="169">
        <v>91.3794852765282</v>
      </c>
      <c r="V16" s="170">
        <v>424.23904836371287</v>
      </c>
    </row>
    <row r="17" spans="2:22" x14ac:dyDescent="0.35">
      <c r="B17" s="171" t="s">
        <v>508</v>
      </c>
      <c r="C17" s="168" t="s">
        <v>509</v>
      </c>
      <c r="D17" s="169"/>
      <c r="E17" s="169" t="s">
        <v>509</v>
      </c>
      <c r="F17" s="169" t="s">
        <v>509</v>
      </c>
      <c r="G17" s="169" t="s">
        <v>509</v>
      </c>
      <c r="H17" s="169" t="s">
        <v>509</v>
      </c>
      <c r="I17" s="169" t="s">
        <v>509</v>
      </c>
      <c r="J17" s="169" t="s">
        <v>509</v>
      </c>
      <c r="K17" s="169" t="s">
        <v>509</v>
      </c>
      <c r="L17" s="169" t="s">
        <v>509</v>
      </c>
      <c r="M17" s="169" t="s">
        <v>509</v>
      </c>
      <c r="N17" s="169" t="s">
        <v>509</v>
      </c>
      <c r="O17" s="169" t="s">
        <v>509</v>
      </c>
      <c r="P17" s="169" t="s">
        <v>509</v>
      </c>
      <c r="Q17" s="169" t="s">
        <v>509</v>
      </c>
      <c r="R17" s="169" t="s">
        <v>509</v>
      </c>
      <c r="S17" s="169" t="s">
        <v>509</v>
      </c>
      <c r="T17" s="169" t="s">
        <v>509</v>
      </c>
      <c r="U17" s="169" t="s">
        <v>509</v>
      </c>
      <c r="V17" s="170" t="s">
        <v>510</v>
      </c>
    </row>
    <row r="18" spans="2:22" x14ac:dyDescent="0.35">
      <c r="B18" s="171" t="s">
        <v>511</v>
      </c>
      <c r="C18" s="168" t="s">
        <v>509</v>
      </c>
      <c r="D18" s="169"/>
      <c r="E18" s="169" t="s">
        <v>509</v>
      </c>
      <c r="F18" s="169" t="s">
        <v>509</v>
      </c>
      <c r="G18" s="169" t="s">
        <v>509</v>
      </c>
      <c r="H18" s="169" t="s">
        <v>509</v>
      </c>
      <c r="I18" s="169" t="s">
        <v>509</v>
      </c>
      <c r="J18" s="169" t="s">
        <v>509</v>
      </c>
      <c r="K18" s="169" t="s">
        <v>509</v>
      </c>
      <c r="L18" s="169" t="s">
        <v>509</v>
      </c>
      <c r="M18" s="169" t="s">
        <v>509</v>
      </c>
      <c r="N18" s="169" t="s">
        <v>509</v>
      </c>
      <c r="O18" s="169" t="s">
        <v>509</v>
      </c>
      <c r="P18" s="169" t="s">
        <v>509</v>
      </c>
      <c r="Q18" s="169" t="s">
        <v>509</v>
      </c>
      <c r="R18" s="169" t="s">
        <v>509</v>
      </c>
      <c r="S18" s="169" t="s">
        <v>509</v>
      </c>
      <c r="T18" s="169" t="s">
        <v>509</v>
      </c>
      <c r="U18" s="169" t="s">
        <v>509</v>
      </c>
      <c r="V18" s="170" t="s">
        <v>510</v>
      </c>
    </row>
    <row r="19" spans="2:22" x14ac:dyDescent="0.35">
      <c r="B19" s="171" t="s">
        <v>512</v>
      </c>
      <c r="C19" s="168" t="s">
        <v>509</v>
      </c>
      <c r="D19" s="169"/>
      <c r="E19" s="169" t="s">
        <v>509</v>
      </c>
      <c r="F19" s="169" t="s">
        <v>509</v>
      </c>
      <c r="G19" s="169" t="s">
        <v>509</v>
      </c>
      <c r="H19" s="169" t="s">
        <v>509</v>
      </c>
      <c r="I19" s="169" t="s">
        <v>509</v>
      </c>
      <c r="J19" s="169" t="s">
        <v>509</v>
      </c>
      <c r="K19" s="169" t="s">
        <v>509</v>
      </c>
      <c r="L19" s="169" t="s">
        <v>509</v>
      </c>
      <c r="M19" s="169" t="s">
        <v>509</v>
      </c>
      <c r="N19" s="169" t="s">
        <v>509</v>
      </c>
      <c r="O19" s="169" t="s">
        <v>509</v>
      </c>
      <c r="P19" s="169" t="s">
        <v>509</v>
      </c>
      <c r="Q19" s="169" t="s">
        <v>509</v>
      </c>
      <c r="R19" s="169" t="s">
        <v>509</v>
      </c>
      <c r="S19" s="169" t="s">
        <v>509</v>
      </c>
      <c r="T19" s="169" t="s">
        <v>509</v>
      </c>
      <c r="U19" s="169" t="s">
        <v>509</v>
      </c>
      <c r="V19" s="170" t="s">
        <v>510</v>
      </c>
    </row>
    <row r="20" spans="2:22" ht="15" customHeight="1" x14ac:dyDescent="0.35">
      <c r="B20" s="171" t="s">
        <v>513</v>
      </c>
      <c r="C20" s="168" t="s">
        <v>514</v>
      </c>
      <c r="D20" s="169"/>
      <c r="E20" s="169" t="s">
        <v>514</v>
      </c>
      <c r="F20" s="169" t="s">
        <v>514</v>
      </c>
      <c r="G20" s="169" t="s">
        <v>514</v>
      </c>
      <c r="H20" s="169" t="s">
        <v>514</v>
      </c>
      <c r="I20" s="169" t="s">
        <v>514</v>
      </c>
      <c r="J20" s="169" t="s">
        <v>514</v>
      </c>
      <c r="K20" s="169" t="s">
        <v>514</v>
      </c>
      <c r="L20" s="169" t="s">
        <v>514</v>
      </c>
      <c r="M20" s="169" t="s">
        <v>514</v>
      </c>
      <c r="N20" s="169" t="s">
        <v>514</v>
      </c>
      <c r="O20" s="169" t="s">
        <v>514</v>
      </c>
      <c r="P20" s="169" t="s">
        <v>514</v>
      </c>
      <c r="Q20" s="169" t="s">
        <v>514</v>
      </c>
      <c r="R20" s="169" t="s">
        <v>514</v>
      </c>
      <c r="S20" s="169" t="s">
        <v>514</v>
      </c>
      <c r="T20" s="169" t="s">
        <v>514</v>
      </c>
      <c r="U20" s="169" t="s">
        <v>514</v>
      </c>
      <c r="V20" s="170" t="s">
        <v>510</v>
      </c>
    </row>
    <row r="21" spans="2:22" x14ac:dyDescent="0.35">
      <c r="B21" s="172" t="s">
        <v>515</v>
      </c>
      <c r="C21" s="173">
        <v>9559.8866260245995</v>
      </c>
      <c r="D21" s="174"/>
      <c r="E21" s="174">
        <v>6526.3866100918513</v>
      </c>
      <c r="F21" s="174">
        <v>6787.506772853978</v>
      </c>
      <c r="G21" s="174">
        <v>7330.4103309744714</v>
      </c>
      <c r="H21" s="174">
        <v>7905.6907662122976</v>
      </c>
      <c r="I21" s="174">
        <v>8323.0280697106464</v>
      </c>
      <c r="J21" s="174">
        <v>7977.4312786512182</v>
      </c>
      <c r="K21" s="174">
        <v>7724.7671349377069</v>
      </c>
      <c r="L21" s="174">
        <v>8062.8163981105336</v>
      </c>
      <c r="M21" s="174">
        <v>8340.393370707985</v>
      </c>
      <c r="N21" s="174">
        <v>9559.8866260245995</v>
      </c>
      <c r="O21" s="174">
        <v>9084.186147321956</v>
      </c>
      <c r="P21" s="174">
        <v>9482.3760075427308</v>
      </c>
      <c r="Q21" s="174">
        <v>9963.8576187148774</v>
      </c>
      <c r="R21" s="174">
        <v>11401.818158543203</v>
      </c>
      <c r="S21" s="174">
        <v>11144.887154011387</v>
      </c>
      <c r="T21" s="174">
        <v>11876.554400247114</v>
      </c>
      <c r="U21" s="174">
        <v>12690.091887914614</v>
      </c>
      <c r="V21" s="175">
        <v>32.743121172261063</v>
      </c>
    </row>
    <row r="22" spans="2:22" x14ac:dyDescent="0.35">
      <c r="B22" s="176" t="s">
        <v>516</v>
      </c>
      <c r="C22" s="177">
        <v>5075.1512699179293</v>
      </c>
      <c r="D22" s="177"/>
      <c r="E22" s="177">
        <v>2419.3251255867244</v>
      </c>
      <c r="F22" s="177">
        <v>2654.687585452893</v>
      </c>
      <c r="G22" s="177">
        <v>3137.5288008043708</v>
      </c>
      <c r="H22" s="177">
        <v>3676.6455289542232</v>
      </c>
      <c r="I22" s="177">
        <v>4047.7198139257271</v>
      </c>
      <c r="J22" s="177">
        <v>3654.0971457256683</v>
      </c>
      <c r="K22" s="177">
        <v>3356.0002169575296</v>
      </c>
      <c r="L22" s="177">
        <v>3647.7468037730464</v>
      </c>
      <c r="M22" s="177">
        <v>3753.4499120298551</v>
      </c>
      <c r="N22" s="177">
        <v>5075.1512699179293</v>
      </c>
      <c r="O22" s="177">
        <v>4552.3378071678435</v>
      </c>
      <c r="P22" s="177">
        <v>4907.3472034394599</v>
      </c>
      <c r="Q22" s="177">
        <v>5362.7522951520286</v>
      </c>
      <c r="R22" s="177">
        <v>6770.4520570275017</v>
      </c>
      <c r="S22" s="177">
        <v>6446.4631987130979</v>
      </c>
      <c r="T22" s="177">
        <v>7133.4062682682779</v>
      </c>
      <c r="U22" s="177">
        <v>7903.2956859121323</v>
      </c>
      <c r="V22" s="178">
        <v>55.725322568364298</v>
      </c>
    </row>
    <row r="23" spans="2:22" x14ac:dyDescent="0.35">
      <c r="B23" s="176" t="s">
        <v>517</v>
      </c>
      <c r="C23" s="177">
        <v>9559.8866260245995</v>
      </c>
      <c r="D23" s="177"/>
      <c r="E23" s="177">
        <v>6526.3866100918513</v>
      </c>
      <c r="F23" s="177">
        <v>6787.506772853978</v>
      </c>
      <c r="G23" s="177">
        <v>7330.4103309744714</v>
      </c>
      <c r="H23" s="177">
        <v>7905.6907662122976</v>
      </c>
      <c r="I23" s="177">
        <v>8323.0280697106464</v>
      </c>
      <c r="J23" s="177">
        <v>7977.4312786512182</v>
      </c>
      <c r="K23" s="177">
        <v>7724.7671349377069</v>
      </c>
      <c r="L23" s="177">
        <v>8062.8163981105336</v>
      </c>
      <c r="M23" s="177">
        <v>8340.393370707985</v>
      </c>
      <c r="N23" s="177">
        <v>9559.8866260245995</v>
      </c>
      <c r="O23" s="177">
        <v>9084.186147321956</v>
      </c>
      <c r="P23" s="177">
        <v>9482.3760075427308</v>
      </c>
      <c r="Q23" s="177">
        <v>9963.8576187148774</v>
      </c>
      <c r="R23" s="177">
        <v>11401.818158543203</v>
      </c>
      <c r="S23" s="177">
        <v>11144.887154011387</v>
      </c>
      <c r="T23" s="177">
        <v>11876.554400247114</v>
      </c>
      <c r="U23" s="177">
        <v>12690.091887914614</v>
      </c>
      <c r="V23" s="178">
        <v>32.743121172261063</v>
      </c>
    </row>
    <row r="24" spans="2:22" ht="15" customHeight="1" x14ac:dyDescent="0.35">
      <c r="B24" s="179" t="s">
        <v>518</v>
      </c>
      <c r="C24" s="180">
        <v>5075.1512699179293</v>
      </c>
      <c r="D24" s="181"/>
      <c r="E24" s="181">
        <v>2419.3251255867244</v>
      </c>
      <c r="F24" s="181">
        <v>2654.687585452893</v>
      </c>
      <c r="G24" s="181">
        <v>3137.5288008043708</v>
      </c>
      <c r="H24" s="181">
        <v>3676.6455289542232</v>
      </c>
      <c r="I24" s="181">
        <v>4047.7198139257271</v>
      </c>
      <c r="J24" s="181">
        <v>3654.0971457256683</v>
      </c>
      <c r="K24" s="181">
        <v>3356.0002169575296</v>
      </c>
      <c r="L24" s="181">
        <v>3647.7468037730464</v>
      </c>
      <c r="M24" s="181">
        <v>3753.4499120298551</v>
      </c>
      <c r="N24" s="181">
        <v>5075.1512699179293</v>
      </c>
      <c r="O24" s="181">
        <v>4552.3378071678435</v>
      </c>
      <c r="P24" s="181">
        <v>4907.3472034394599</v>
      </c>
      <c r="Q24" s="181">
        <v>5362.7522951520286</v>
      </c>
      <c r="R24" s="181">
        <v>6770.4520570275017</v>
      </c>
      <c r="S24" s="181">
        <v>6446.4631987130979</v>
      </c>
      <c r="T24" s="181">
        <v>7133.4062682682779</v>
      </c>
      <c r="U24" s="181">
        <v>7903.2956859121323</v>
      </c>
      <c r="V24" s="182">
        <v>55.725322568364298</v>
      </c>
    </row>
    <row r="25" spans="2:22" x14ac:dyDescent="0.35">
      <c r="B25" s="183"/>
      <c r="C25" s="183"/>
      <c r="D25" s="183"/>
      <c r="E25" s="183"/>
      <c r="F25" s="183"/>
      <c r="G25" s="183"/>
      <c r="H25" s="183"/>
      <c r="I25" s="183"/>
      <c r="J25" s="183"/>
      <c r="K25" s="183"/>
      <c r="L25" s="183"/>
      <c r="M25" s="183"/>
      <c r="N25" s="183"/>
      <c r="O25" s="183"/>
      <c r="P25" s="183"/>
      <c r="Q25" s="183"/>
      <c r="R25" s="183"/>
      <c r="S25" s="183"/>
      <c r="T25" s="183"/>
      <c r="U25" s="183"/>
      <c r="V25" s="184"/>
    </row>
    <row r="26" spans="2:22" ht="15" customHeight="1" x14ac:dyDescent="0.35">
      <c r="B26" s="183"/>
      <c r="C26" s="183"/>
      <c r="D26" s="183"/>
      <c r="E26" s="183"/>
      <c r="F26" s="183"/>
      <c r="G26" s="183"/>
      <c r="H26" s="183"/>
      <c r="I26" s="183"/>
      <c r="J26" s="183"/>
      <c r="K26" s="183"/>
      <c r="L26" s="183"/>
      <c r="M26" s="183"/>
      <c r="N26" s="183"/>
      <c r="O26" s="183"/>
      <c r="P26" s="183"/>
      <c r="Q26" s="183"/>
      <c r="R26" s="183"/>
      <c r="S26" s="183"/>
      <c r="T26" s="183"/>
      <c r="U26" s="183"/>
      <c r="V26" s="183"/>
    </row>
    <row r="27" spans="2:22" ht="57.5" customHeight="1" x14ac:dyDescent="0.35">
      <c r="B27" s="159" t="s">
        <v>519</v>
      </c>
      <c r="C27" s="160" t="s">
        <v>520</v>
      </c>
      <c r="D27" s="160" t="s">
        <v>484</v>
      </c>
      <c r="E27" s="161" t="s">
        <v>485</v>
      </c>
      <c r="F27" s="161" t="s">
        <v>486</v>
      </c>
      <c r="G27" s="161" t="s">
        <v>487</v>
      </c>
      <c r="H27" s="161" t="s">
        <v>488</v>
      </c>
      <c r="I27" s="161" t="s">
        <v>489</v>
      </c>
      <c r="J27" s="161" t="s">
        <v>490</v>
      </c>
      <c r="K27" s="161" t="s">
        <v>491</v>
      </c>
      <c r="L27" s="161" t="s">
        <v>492</v>
      </c>
      <c r="M27" s="161" t="s">
        <v>493</v>
      </c>
      <c r="N27" s="161" t="s">
        <v>494</v>
      </c>
      <c r="O27" s="161" t="s">
        <v>495</v>
      </c>
      <c r="P27" s="161" t="s">
        <v>496</v>
      </c>
      <c r="Q27" s="161" t="s">
        <v>497</v>
      </c>
      <c r="R27" s="161" t="s">
        <v>498</v>
      </c>
      <c r="S27" s="161" t="s">
        <v>313</v>
      </c>
      <c r="T27" s="161" t="s">
        <v>314</v>
      </c>
      <c r="U27" s="161" t="s">
        <v>315</v>
      </c>
      <c r="V27" s="162" t="s">
        <v>499</v>
      </c>
    </row>
    <row r="28" spans="2:22" ht="15.5" customHeight="1" x14ac:dyDescent="0.35">
      <c r="B28" s="163"/>
      <c r="C28" s="164" t="s">
        <v>500</v>
      </c>
      <c r="D28" s="164"/>
      <c r="E28" s="165" t="s">
        <v>18</v>
      </c>
      <c r="F28" s="165" t="s">
        <v>18</v>
      </c>
      <c r="G28" s="165" t="s">
        <v>18</v>
      </c>
      <c r="H28" s="165" t="s">
        <v>18</v>
      </c>
      <c r="I28" s="165" t="s">
        <v>18</v>
      </c>
      <c r="J28" s="165" t="s">
        <v>18</v>
      </c>
      <c r="K28" s="165" t="s">
        <v>18</v>
      </c>
      <c r="L28" s="165" t="s">
        <v>18</v>
      </c>
      <c r="M28" s="165" t="s">
        <v>18</v>
      </c>
      <c r="N28" s="165" t="s">
        <v>18</v>
      </c>
      <c r="O28" s="165" t="s">
        <v>18</v>
      </c>
      <c r="P28" s="165" t="s">
        <v>18</v>
      </c>
      <c r="Q28" s="165" t="s">
        <v>18</v>
      </c>
      <c r="R28" s="165" t="s">
        <v>18</v>
      </c>
      <c r="S28" s="165" t="s">
        <v>18</v>
      </c>
      <c r="T28" s="165" t="s">
        <v>18</v>
      </c>
      <c r="U28" s="165" t="s">
        <v>18</v>
      </c>
      <c r="V28" s="166" t="s">
        <v>501</v>
      </c>
    </row>
    <row r="29" spans="2:22" ht="15" customHeight="1" x14ac:dyDescent="0.35">
      <c r="B29" s="171" t="s">
        <v>521</v>
      </c>
      <c r="C29" s="168">
        <v>1885.7174626380511</v>
      </c>
      <c r="D29" s="169"/>
      <c r="E29" s="169">
        <v>965.82967265719867</v>
      </c>
      <c r="F29" s="169">
        <v>1040.9328301084272</v>
      </c>
      <c r="G29" s="169">
        <v>1094.1770049826973</v>
      </c>
      <c r="H29" s="169">
        <v>1191.3154126427639</v>
      </c>
      <c r="I29" s="169">
        <v>1280.6817390713202</v>
      </c>
      <c r="J29" s="169">
        <v>1393.9863584761849</v>
      </c>
      <c r="K29" s="169">
        <v>1517.0872331327098</v>
      </c>
      <c r="L29" s="169">
        <v>1677.1624183038798</v>
      </c>
      <c r="M29" s="169">
        <v>1789.09534071452</v>
      </c>
      <c r="N29" s="169">
        <v>1885.7174626380511</v>
      </c>
      <c r="O29" s="169">
        <v>2156.0929747467289</v>
      </c>
      <c r="P29" s="169">
        <v>2237.2674195101877</v>
      </c>
      <c r="Q29" s="169">
        <v>2428.6573105424368</v>
      </c>
      <c r="R29" s="169">
        <v>2920.7270844951508</v>
      </c>
      <c r="S29" s="169">
        <v>2763.2090410453488</v>
      </c>
      <c r="T29" s="169">
        <v>2860.6101524864603</v>
      </c>
      <c r="U29" s="169">
        <v>3274.7526482479075</v>
      </c>
      <c r="V29" s="170">
        <v>73.66083271385979</v>
      </c>
    </row>
    <row r="30" spans="2:22" x14ac:dyDescent="0.35">
      <c r="B30" s="171" t="s">
        <v>522</v>
      </c>
      <c r="C30" s="168">
        <v>93.240176307921701</v>
      </c>
      <c r="D30" s="169"/>
      <c r="E30" s="169">
        <v>45.126240639479995</v>
      </c>
      <c r="F30" s="169">
        <v>44.58374135960905</v>
      </c>
      <c r="G30" s="169">
        <v>45.054031360745249</v>
      </c>
      <c r="H30" s="169">
        <v>40.326892772935835</v>
      </c>
      <c r="I30" s="169">
        <v>43.604641263720424</v>
      </c>
      <c r="J30" s="169">
        <v>45.40476143544565</v>
      </c>
      <c r="K30" s="169">
        <v>46.668744552328107</v>
      </c>
      <c r="L30" s="169">
        <v>51.375145716501699</v>
      </c>
      <c r="M30" s="169">
        <v>58.580848321538213</v>
      </c>
      <c r="N30" s="169">
        <v>93.240176307921701</v>
      </c>
      <c r="O30" s="169">
        <v>140.84685578137911</v>
      </c>
      <c r="P30" s="169">
        <v>166.0309352990586</v>
      </c>
      <c r="Q30" s="169">
        <v>172.81308649277867</v>
      </c>
      <c r="R30" s="169">
        <v>203.06265149754617</v>
      </c>
      <c r="S30" s="169">
        <v>224.10804765493691</v>
      </c>
      <c r="T30" s="169">
        <v>224.8333510668887</v>
      </c>
      <c r="U30" s="169">
        <v>309.19949631366353</v>
      </c>
      <c r="V30" s="170">
        <v>231.61616435874745</v>
      </c>
    </row>
    <row r="31" spans="2:22" x14ac:dyDescent="0.35">
      <c r="B31" s="171" t="s">
        <v>523</v>
      </c>
      <c r="C31" s="168">
        <v>6048.8010927819823</v>
      </c>
      <c r="D31" s="169"/>
      <c r="E31" s="169">
        <v>4518.4425404406211</v>
      </c>
      <c r="F31" s="169">
        <v>4660.4739732938215</v>
      </c>
      <c r="G31" s="169">
        <v>5089.8746221484353</v>
      </c>
      <c r="H31" s="169">
        <v>5516.4173063899734</v>
      </c>
      <c r="I31" s="169">
        <v>5729.1178078262346</v>
      </c>
      <c r="J31" s="169">
        <v>5209.6832969068864</v>
      </c>
      <c r="K31" s="169">
        <v>4805.41388373476</v>
      </c>
      <c r="L31" s="169">
        <v>4861.1784187046669</v>
      </c>
      <c r="M31" s="169">
        <v>5015.6971415315147</v>
      </c>
      <c r="N31" s="169">
        <v>6048.8010927819823</v>
      </c>
      <c r="O31" s="169">
        <v>5171.1257572598342</v>
      </c>
      <c r="P31" s="169">
        <v>5380.0726931622021</v>
      </c>
      <c r="Q31" s="169">
        <v>5574.6634172086515</v>
      </c>
      <c r="R31" s="169">
        <v>6356.7628912264363</v>
      </c>
      <c r="S31" s="169">
        <v>6128.8019749473497</v>
      </c>
      <c r="T31" s="169">
        <v>6650.1980174165801</v>
      </c>
      <c r="U31" s="169">
        <v>6872.5291190881599</v>
      </c>
      <c r="V31" s="170">
        <v>13.618037916458023</v>
      </c>
    </row>
    <row r="32" spans="2:22" x14ac:dyDescent="0.35">
      <c r="B32" s="171" t="s">
        <v>524</v>
      </c>
      <c r="C32" s="168">
        <v>-4484.7353561066702</v>
      </c>
      <c r="D32" s="169"/>
      <c r="E32" s="169">
        <v>-4107.0614845051268</v>
      </c>
      <c r="F32" s="169">
        <v>-4132.8191874010854</v>
      </c>
      <c r="G32" s="169">
        <v>-4192.8815301701006</v>
      </c>
      <c r="H32" s="169">
        <v>-4229.0452372580739</v>
      </c>
      <c r="I32" s="169">
        <v>-4275.3082557849184</v>
      </c>
      <c r="J32" s="169">
        <v>-4323.33413292555</v>
      </c>
      <c r="K32" s="169">
        <v>-4368.7669179801769</v>
      </c>
      <c r="L32" s="169">
        <v>-4415.0695943374867</v>
      </c>
      <c r="M32" s="169">
        <v>-4586.943458678129</v>
      </c>
      <c r="N32" s="169">
        <v>-4484.7353561066702</v>
      </c>
      <c r="O32" s="169">
        <v>-4531.8483401541125</v>
      </c>
      <c r="P32" s="169">
        <v>-4575.0288041032709</v>
      </c>
      <c r="Q32" s="169">
        <v>-4601.1053235628488</v>
      </c>
      <c r="R32" s="169">
        <v>-4631.3661015157022</v>
      </c>
      <c r="S32" s="169">
        <v>-4698.423955298289</v>
      </c>
      <c r="T32" s="169">
        <v>-4743.1481319788354</v>
      </c>
      <c r="U32" s="169">
        <v>-4786.7962020024816</v>
      </c>
      <c r="V32" s="170">
        <v>6.7353103786716897</v>
      </c>
    </row>
    <row r="33" spans="2:22" x14ac:dyDescent="0.35">
      <c r="B33" s="171" t="s">
        <v>525</v>
      </c>
      <c r="C33" s="168">
        <v>1532.1278942966446</v>
      </c>
      <c r="D33" s="169"/>
      <c r="E33" s="169">
        <v>996.98815635455117</v>
      </c>
      <c r="F33" s="169">
        <v>1041.5162280921209</v>
      </c>
      <c r="G33" s="169">
        <v>1101.3046724825936</v>
      </c>
      <c r="H33" s="169">
        <v>1157.6311544066243</v>
      </c>
      <c r="I33" s="169">
        <v>1269.6238815493698</v>
      </c>
      <c r="J33" s="169">
        <v>1328.3568618327008</v>
      </c>
      <c r="K33" s="169">
        <v>1355.5972735179089</v>
      </c>
      <c r="L33" s="169">
        <v>1473.1004153854842</v>
      </c>
      <c r="M33" s="169">
        <v>1477.0200401404106</v>
      </c>
      <c r="N33" s="169">
        <v>1532.1278942966446</v>
      </c>
      <c r="O33" s="169">
        <v>1616.1205595340143</v>
      </c>
      <c r="P33" s="169">
        <v>1699.0049595712824</v>
      </c>
      <c r="Q33" s="169">
        <v>1787.72380447101</v>
      </c>
      <c r="R33" s="169">
        <v>1921.2655313240716</v>
      </c>
      <c r="S33" s="169">
        <v>2028.7680903637515</v>
      </c>
      <c r="T33" s="169">
        <v>2140.9128792771835</v>
      </c>
      <c r="U33" s="169">
        <v>2233.6106242648839</v>
      </c>
      <c r="V33" s="170">
        <v>45.784867737185195</v>
      </c>
    </row>
    <row r="34" spans="2:22" x14ac:dyDescent="0.35">
      <c r="B34" s="185" t="s">
        <v>526</v>
      </c>
      <c r="C34" s="186" t="s">
        <v>527</v>
      </c>
      <c r="D34" s="187"/>
      <c r="E34" s="187" t="s">
        <v>527</v>
      </c>
      <c r="F34" s="187" t="s">
        <v>527</v>
      </c>
      <c r="G34" s="187" t="s">
        <v>527</v>
      </c>
      <c r="H34" s="187" t="s">
        <v>527</v>
      </c>
      <c r="I34" s="187" t="s">
        <v>527</v>
      </c>
      <c r="J34" s="187" t="s">
        <v>527</v>
      </c>
      <c r="K34" s="187" t="s">
        <v>527</v>
      </c>
      <c r="L34" s="187" t="s">
        <v>527</v>
      </c>
      <c r="M34" s="187" t="s">
        <v>527</v>
      </c>
      <c r="N34" s="187" t="s">
        <v>527</v>
      </c>
      <c r="O34" s="187" t="s">
        <v>527</v>
      </c>
      <c r="P34" s="187" t="s">
        <v>527</v>
      </c>
      <c r="Q34" s="187" t="s">
        <v>527</v>
      </c>
      <c r="R34" s="187" t="s">
        <v>527</v>
      </c>
      <c r="S34" s="187" t="s">
        <v>527</v>
      </c>
      <c r="T34" s="187" t="s">
        <v>527</v>
      </c>
      <c r="U34" s="187" t="s">
        <v>527</v>
      </c>
      <c r="V34" s="188" t="s">
        <v>510</v>
      </c>
    </row>
    <row r="35" spans="2:22" ht="15" customHeight="1" x14ac:dyDescent="0.35">
      <c r="B35" s="179" t="s">
        <v>528</v>
      </c>
      <c r="C35" s="180">
        <v>5075.1512699179293</v>
      </c>
      <c r="D35" s="181"/>
      <c r="E35" s="181">
        <v>2419.3251255867244</v>
      </c>
      <c r="F35" s="181">
        <v>2654.687585452893</v>
      </c>
      <c r="G35" s="181">
        <v>3137.5288008043708</v>
      </c>
      <c r="H35" s="181">
        <v>3676.6455289542232</v>
      </c>
      <c r="I35" s="181">
        <v>4047.7198139257271</v>
      </c>
      <c r="J35" s="181">
        <v>3654.0971457256683</v>
      </c>
      <c r="K35" s="181">
        <v>3356.0002169575296</v>
      </c>
      <c r="L35" s="181">
        <v>3647.7468037730464</v>
      </c>
      <c r="M35" s="181">
        <v>3753.4499120298551</v>
      </c>
      <c r="N35" s="181">
        <v>5075.1512699179293</v>
      </c>
      <c r="O35" s="181">
        <v>4552.3378071678435</v>
      </c>
      <c r="P35" s="181">
        <v>4907.3472034394599</v>
      </c>
      <c r="Q35" s="181">
        <v>5362.7522951520286</v>
      </c>
      <c r="R35" s="181">
        <v>6770.4520570275017</v>
      </c>
      <c r="S35" s="181">
        <v>6446.4631987130979</v>
      </c>
      <c r="T35" s="181">
        <v>7133.4062682682779</v>
      </c>
      <c r="U35" s="181">
        <v>7903.2956859121323</v>
      </c>
      <c r="V35" s="182">
        <v>55.725322568364298</v>
      </c>
    </row>
    <row r="36" spans="2:22" ht="15" customHeight="1" x14ac:dyDescent="0.35">
      <c r="B36" s="189" t="s">
        <v>529</v>
      </c>
      <c r="C36" s="183"/>
      <c r="D36" s="183"/>
      <c r="E36" s="183"/>
      <c r="F36" s="184"/>
    </row>
    <row r="37" spans="2:22" ht="15" customHeight="1" x14ac:dyDescent="0.35">
      <c r="B37" s="189" t="s">
        <v>530</v>
      </c>
      <c r="C37" s="183"/>
      <c r="D37" s="183"/>
      <c r="E37" s="183"/>
      <c r="F37" s="183"/>
    </row>
    <row r="38" spans="2:22" ht="15" customHeight="1" x14ac:dyDescent="0.35">
      <c r="B38" s="189" t="s">
        <v>531</v>
      </c>
      <c r="C38" s="183"/>
      <c r="D38" s="183"/>
      <c r="E38" s="183"/>
      <c r="F38" s="183"/>
    </row>
    <row r="39" spans="2:22" ht="15" customHeight="1" x14ac:dyDescent="0.35">
      <c r="B39" s="189" t="s">
        <v>532</v>
      </c>
      <c r="C39" s="190"/>
      <c r="D39" s="190"/>
      <c r="E39" s="190"/>
      <c r="F39" s="190"/>
    </row>
    <row r="40" spans="2:22" ht="15" customHeight="1" x14ac:dyDescent="0.35">
      <c r="B40" s="189" t="s">
        <v>533</v>
      </c>
      <c r="C40" s="191"/>
      <c r="D40" s="191"/>
      <c r="E40" s="191"/>
      <c r="F40" s="191"/>
    </row>
    <row r="41" spans="2:22" ht="15" customHeight="1" x14ac:dyDescent="0.35">
      <c r="B41" s="189" t="s">
        <v>534</v>
      </c>
      <c r="C41" s="191"/>
      <c r="D41" s="191"/>
      <c r="E41" s="191"/>
      <c r="F41" s="191"/>
    </row>
    <row r="42" spans="2:22" ht="15" customHeight="1" x14ac:dyDescent="0.35">
      <c r="B42" s="189" t="s">
        <v>535</v>
      </c>
      <c r="C42" s="191"/>
      <c r="D42" s="191"/>
      <c r="E42" s="191"/>
      <c r="F42" s="191"/>
    </row>
    <row r="43" spans="2:22" ht="15" customHeight="1" x14ac:dyDescent="0.35">
      <c r="B43" s="189" t="s">
        <v>536</v>
      </c>
      <c r="C43" s="191"/>
      <c r="D43" s="191"/>
      <c r="E43" s="191"/>
      <c r="F43" s="191"/>
    </row>
    <row r="44" spans="2:22" x14ac:dyDescent="0.35">
      <c r="B44" s="192"/>
      <c r="C44" s="191"/>
      <c r="D44" s="191"/>
      <c r="E44" s="191"/>
      <c r="F44" s="191"/>
    </row>
    <row r="45" spans="2:22" x14ac:dyDescent="0.35">
      <c r="B45" s="193" t="s">
        <v>537</v>
      </c>
      <c r="C45" s="191"/>
      <c r="D45" s="191"/>
      <c r="E45" s="191"/>
      <c r="F45" s="191"/>
    </row>
    <row r="46" spans="2:22" ht="15" customHeight="1" x14ac:dyDescent="0.35">
      <c r="B46" s="192"/>
      <c r="C46" s="191"/>
      <c r="D46" s="191"/>
      <c r="E46" s="191"/>
      <c r="F46" s="191"/>
    </row>
    <row r="47" spans="2:22" x14ac:dyDescent="0.35">
      <c r="B47" s="194" t="s">
        <v>538</v>
      </c>
      <c r="C47" s="195"/>
      <c r="D47" s="195"/>
      <c r="E47" s="196"/>
    </row>
    <row r="48" spans="2:22" x14ac:dyDescent="0.35">
      <c r="B48" s="197" t="s">
        <v>539</v>
      </c>
      <c r="C48" s="198"/>
      <c r="D48" s="198"/>
      <c r="E48" s="198"/>
    </row>
    <row r="49" spans="2:5" ht="15" customHeight="1" x14ac:dyDescent="0.35">
      <c r="B49" s="199" t="s">
        <v>540</v>
      </c>
      <c r="C49" s="200"/>
      <c r="D49" s="200"/>
      <c r="E49" s="200"/>
    </row>
    <row r="50" spans="2:5" ht="15" customHeight="1" x14ac:dyDescent="0.35">
      <c r="B50" s="201"/>
      <c r="C50" s="202"/>
      <c r="D50" s="202"/>
      <c r="E50" s="202"/>
    </row>
  </sheetData>
  <mergeCells count="2">
    <mergeCell ref="B3:L3"/>
    <mergeCell ref="B6:I6"/>
  </mergeCells>
  <dataValidations count="1">
    <dataValidation allowBlank="1" showInputMessage="1" showErrorMessage="1" sqref="B9:D9 F9 B28:D28 F28 B44 B46:B50 C48:D50 F48:F50 C42:F47 C36:F36 B29:F35 B10:F27 B8:F8" xr:uid="{00000000-0002-0000-0700-000000000000}"/>
  </dataValidations>
  <hyperlinks>
    <hyperlink ref="B4" location="'Index sheet'!A1" display="Back to index" xr:uid="{00000000-0004-0000-0700-000000000000}"/>
  </hyperlinks>
  <pageMargins left="0.7" right="0.7" top="0.75" bottom="0.75" header="0.3" footer="0.3"/>
  <ignoredErrors>
    <ignoredError sqref="B1:AD5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4"/>
  <sheetViews>
    <sheetView showGridLines="0" workbookViewId="0">
      <selection activeCell="C28" sqref="C28"/>
    </sheetView>
  </sheetViews>
  <sheetFormatPr defaultColWidth="8.81640625" defaultRowHeight="14.5" customHeight="1" x14ac:dyDescent="0.35"/>
  <cols>
    <col min="1" max="1" width="2.453125" customWidth="1"/>
    <col min="2" max="2" width="35.81640625" customWidth="1"/>
    <col min="3" max="3" width="25.453125" customWidth="1"/>
    <col min="4" max="7" width="30.81640625" customWidth="1"/>
  </cols>
  <sheetData>
    <row r="1" spans="1:8" s="12" customFormat="1" ht="15" customHeight="1" x14ac:dyDescent="0.3">
      <c r="B1" s="13"/>
      <c r="C1" s="13"/>
      <c r="D1" s="13"/>
    </row>
    <row r="2" spans="1:8" s="12" customFormat="1" ht="18" customHeight="1" x14ac:dyDescent="0.3">
      <c r="B2" s="203" t="s">
        <v>541</v>
      </c>
      <c r="C2" s="13"/>
      <c r="D2" s="13"/>
    </row>
    <row r="3" spans="1:8" s="12" customFormat="1" ht="11.5" customHeight="1" x14ac:dyDescent="0.25"/>
    <row r="4" spans="1:8" s="12" customFormat="1" ht="13" customHeight="1" x14ac:dyDescent="0.3">
      <c r="B4" s="33" t="s">
        <v>30</v>
      </c>
      <c r="C4" s="144"/>
      <c r="D4" s="204"/>
    </row>
    <row r="5" spans="1:8" ht="15" customHeight="1" x14ac:dyDescent="0.35">
      <c r="D5" s="205"/>
    </row>
    <row r="6" spans="1:8" ht="23" customHeight="1" x14ac:dyDescent="0.35">
      <c r="B6" s="206"/>
      <c r="C6" s="207" t="s">
        <v>542</v>
      </c>
      <c r="D6" s="208" t="s">
        <v>543</v>
      </c>
      <c r="E6" s="208" t="s">
        <v>18</v>
      </c>
      <c r="F6" s="208" t="s">
        <v>18</v>
      </c>
      <c r="G6" s="209" t="s">
        <v>18</v>
      </c>
      <c r="H6" s="210"/>
    </row>
    <row r="7" spans="1:8" x14ac:dyDescent="0.35">
      <c r="B7" s="211"/>
      <c r="C7" s="212" t="s">
        <v>544</v>
      </c>
      <c r="D7" s="213" t="s">
        <v>544</v>
      </c>
      <c r="E7" s="213" t="s">
        <v>18</v>
      </c>
      <c r="F7" s="213" t="s">
        <v>18</v>
      </c>
      <c r="G7" s="214" t="s">
        <v>18</v>
      </c>
      <c r="H7" s="210"/>
    </row>
    <row r="8" spans="1:8" ht="15" customHeight="1" x14ac:dyDescent="0.35">
      <c r="A8" s="215"/>
      <c r="B8" s="216"/>
      <c r="C8" s="217" t="s">
        <v>315</v>
      </c>
      <c r="D8" s="218" t="s">
        <v>545</v>
      </c>
      <c r="E8" s="218" t="s">
        <v>546</v>
      </c>
      <c r="F8" s="218" t="s">
        <v>547</v>
      </c>
      <c r="G8" s="218" t="s">
        <v>548</v>
      </c>
      <c r="H8" s="210"/>
    </row>
    <row r="9" spans="1:8" x14ac:dyDescent="0.35">
      <c r="A9" s="219"/>
      <c r="B9" s="220" t="s">
        <v>549</v>
      </c>
      <c r="C9" s="221"/>
      <c r="D9" s="222"/>
      <c r="E9" s="222"/>
      <c r="F9" s="222"/>
      <c r="G9" s="222"/>
      <c r="H9" s="210"/>
    </row>
    <row r="10" spans="1:8" x14ac:dyDescent="0.35">
      <c r="A10" s="223"/>
      <c r="B10" s="224" t="s">
        <v>550</v>
      </c>
      <c r="C10" s="225">
        <v>1404.934444217836</v>
      </c>
      <c r="D10" s="226">
        <v>784.65</v>
      </c>
      <c r="E10" s="226">
        <v>1142.08</v>
      </c>
      <c r="F10" s="226" t="s">
        <v>18</v>
      </c>
      <c r="G10" s="226">
        <v>2165.1999999999998</v>
      </c>
      <c r="H10" s="210"/>
    </row>
    <row r="11" spans="1:8" x14ac:dyDescent="0.35">
      <c r="A11" s="227"/>
      <c r="B11" s="224" t="s">
        <v>551</v>
      </c>
      <c r="C11" s="225">
        <v>1869.8182040300715</v>
      </c>
      <c r="D11" s="226">
        <v>1241.5999999999999</v>
      </c>
      <c r="E11" s="226">
        <v>1553</v>
      </c>
      <c r="F11" s="226" t="s">
        <v>18</v>
      </c>
      <c r="G11" s="226">
        <v>2290.4</v>
      </c>
      <c r="H11" s="210"/>
    </row>
    <row r="12" spans="1:8" x14ac:dyDescent="0.35">
      <c r="A12" s="228"/>
      <c r="B12" s="224" t="s">
        <v>411</v>
      </c>
      <c r="C12" s="225">
        <v>309.19949631366353</v>
      </c>
      <c r="D12" s="226">
        <v>323.85000000000002</v>
      </c>
      <c r="E12" s="226">
        <v>449.2</v>
      </c>
      <c r="F12" s="226" t="s">
        <v>18</v>
      </c>
      <c r="G12" s="226">
        <v>829.54</v>
      </c>
      <c r="H12" s="210"/>
    </row>
    <row r="13" spans="1:8" x14ac:dyDescent="0.35">
      <c r="A13" s="228"/>
      <c r="B13" s="224" t="s">
        <v>552</v>
      </c>
      <c r="C13" s="225">
        <v>6872.5291190881599</v>
      </c>
      <c r="D13" s="226">
        <v>6033.51</v>
      </c>
      <c r="E13" s="226">
        <v>5677.29</v>
      </c>
      <c r="F13" s="226" t="s">
        <v>18</v>
      </c>
      <c r="G13" s="226">
        <v>5583.81</v>
      </c>
      <c r="H13" s="210"/>
    </row>
    <row r="14" spans="1:8" x14ac:dyDescent="0.35">
      <c r="A14" s="228"/>
      <c r="B14" s="224" t="s">
        <v>553</v>
      </c>
      <c r="C14" s="225">
        <v>-4786.7962020024816</v>
      </c>
      <c r="D14" s="226" t="s">
        <v>320</v>
      </c>
      <c r="E14" s="226" t="s">
        <v>320</v>
      </c>
      <c r="F14" s="226" t="s">
        <v>18</v>
      </c>
      <c r="G14" s="226" t="s">
        <v>320</v>
      </c>
      <c r="H14" s="210"/>
    </row>
    <row r="15" spans="1:8" x14ac:dyDescent="0.35">
      <c r="A15" s="228"/>
      <c r="B15" s="224" t="s">
        <v>554</v>
      </c>
      <c r="C15" s="225">
        <v>2233.6106242648839</v>
      </c>
      <c r="D15" s="226">
        <v>2520.13</v>
      </c>
      <c r="E15" s="226">
        <v>3473.46</v>
      </c>
      <c r="F15" s="226" t="s">
        <v>18</v>
      </c>
      <c r="G15" s="226">
        <v>6301.3</v>
      </c>
      <c r="H15" s="210"/>
    </row>
    <row r="16" spans="1:8" x14ac:dyDescent="0.35">
      <c r="A16" s="228"/>
      <c r="B16" s="229" t="s">
        <v>555</v>
      </c>
      <c r="C16" s="230"/>
      <c r="D16" s="231"/>
      <c r="E16" s="231"/>
      <c r="F16" s="231"/>
      <c r="G16" s="231"/>
      <c r="H16" s="210"/>
    </row>
    <row r="17" spans="1:8" x14ac:dyDescent="0.35">
      <c r="A17" s="228"/>
      <c r="B17" s="232" t="s">
        <v>556</v>
      </c>
      <c r="C17" s="233"/>
      <c r="D17" s="234"/>
      <c r="E17" s="234"/>
      <c r="F17" s="234"/>
      <c r="G17" s="234"/>
      <c r="H17" s="210"/>
    </row>
    <row r="18" spans="1:8" x14ac:dyDescent="0.35">
      <c r="A18" s="228"/>
      <c r="B18" s="224" t="s">
        <v>557</v>
      </c>
      <c r="C18" s="225">
        <v>-2177.7299408747576</v>
      </c>
      <c r="D18" s="226" t="s">
        <v>320</v>
      </c>
      <c r="E18" s="226" t="s">
        <v>320</v>
      </c>
      <c r="F18" s="226" t="s">
        <v>18</v>
      </c>
      <c r="G18" s="226" t="s">
        <v>320</v>
      </c>
      <c r="H18" s="210"/>
    </row>
    <row r="19" spans="1:8" x14ac:dyDescent="0.35">
      <c r="A19" s="235"/>
      <c r="B19" s="224" t="s">
        <v>558</v>
      </c>
      <c r="C19" s="225">
        <v>2658.4962342297194</v>
      </c>
      <c r="D19" s="226" t="s">
        <v>320</v>
      </c>
      <c r="E19" s="226" t="s">
        <v>320</v>
      </c>
      <c r="F19" s="226" t="s">
        <v>18</v>
      </c>
      <c r="G19" s="226" t="s">
        <v>320</v>
      </c>
      <c r="H19" s="210"/>
    </row>
    <row r="20" spans="1:8" x14ac:dyDescent="0.35">
      <c r="A20" s="228"/>
      <c r="B20" s="224" t="s">
        <v>559</v>
      </c>
      <c r="C20" s="225">
        <v>8486.0049930978985</v>
      </c>
      <c r="D20" s="226" t="s">
        <v>320</v>
      </c>
      <c r="E20" s="226" t="s">
        <v>320</v>
      </c>
      <c r="F20" s="226" t="s">
        <v>18</v>
      </c>
      <c r="G20" s="226" t="s">
        <v>320</v>
      </c>
      <c r="H20" s="210"/>
    </row>
    <row r="21" spans="1:8" x14ac:dyDescent="0.35">
      <c r="A21" s="228"/>
      <c r="B21" s="224" t="s">
        <v>560</v>
      </c>
      <c r="C21" s="225">
        <v>8466.450889567539</v>
      </c>
      <c r="D21" s="226" t="s">
        <v>320</v>
      </c>
      <c r="E21" s="226" t="s">
        <v>320</v>
      </c>
      <c r="F21" s="226" t="s">
        <v>18</v>
      </c>
      <c r="G21" s="226" t="s">
        <v>320</v>
      </c>
      <c r="H21" s="210"/>
    </row>
    <row r="22" spans="1:8" x14ac:dyDescent="0.35">
      <c r="A22" s="228"/>
      <c r="B22" s="224" t="s">
        <v>561</v>
      </c>
      <c r="C22" s="225">
        <v>1503.6411484124624</v>
      </c>
      <c r="D22" s="226" t="s">
        <v>320</v>
      </c>
      <c r="E22" s="226" t="s">
        <v>320</v>
      </c>
      <c r="F22" s="226" t="s">
        <v>18</v>
      </c>
      <c r="G22" s="226" t="s">
        <v>320</v>
      </c>
      <c r="H22" s="210"/>
    </row>
    <row r="23" spans="1:8" x14ac:dyDescent="0.35">
      <c r="A23" s="228"/>
      <c r="B23" s="224" t="s">
        <v>562</v>
      </c>
      <c r="C23" s="225">
        <v>1473.7652788408272</v>
      </c>
      <c r="D23" s="226" t="s">
        <v>320</v>
      </c>
      <c r="E23" s="226" t="s">
        <v>320</v>
      </c>
      <c r="F23" s="226" t="s">
        <v>18</v>
      </c>
      <c r="G23" s="226" t="s">
        <v>320</v>
      </c>
      <c r="H23" s="210"/>
    </row>
    <row r="24" spans="1:8" x14ac:dyDescent="0.35">
      <c r="A24" s="228"/>
      <c r="B24" s="224" t="s">
        <v>563</v>
      </c>
      <c r="C24" s="225">
        <v>91.3794852765282</v>
      </c>
      <c r="D24" s="226" t="s">
        <v>320</v>
      </c>
      <c r="E24" s="226" t="s">
        <v>320</v>
      </c>
      <c r="F24" s="226" t="s">
        <v>18</v>
      </c>
      <c r="G24" s="226" t="s">
        <v>320</v>
      </c>
      <c r="H24" s="210"/>
    </row>
    <row r="25" spans="1:8" x14ac:dyDescent="0.35">
      <c r="A25" s="228"/>
      <c r="B25" s="224" t="s">
        <v>564</v>
      </c>
      <c r="C25" s="225" t="s">
        <v>509</v>
      </c>
      <c r="D25" s="226" t="s">
        <v>320</v>
      </c>
      <c r="E25" s="226" t="s">
        <v>320</v>
      </c>
      <c r="F25" s="226" t="s">
        <v>18</v>
      </c>
      <c r="G25" s="226" t="s">
        <v>320</v>
      </c>
      <c r="H25" s="210"/>
    </row>
    <row r="26" spans="1:8" x14ac:dyDescent="0.35">
      <c r="A26" s="228"/>
      <c r="B26" s="224" t="s">
        <v>565</v>
      </c>
      <c r="C26" s="225" t="s">
        <v>509</v>
      </c>
      <c r="D26" s="226" t="s">
        <v>320</v>
      </c>
      <c r="E26" s="226" t="s">
        <v>320</v>
      </c>
      <c r="F26" s="226" t="s">
        <v>18</v>
      </c>
      <c r="G26" s="226" t="s">
        <v>320</v>
      </c>
      <c r="H26" s="210"/>
    </row>
    <row r="27" spans="1:8" x14ac:dyDescent="0.35">
      <c r="A27" s="228"/>
      <c r="B27" s="224" t="s">
        <v>566</v>
      </c>
      <c r="C27" s="225" t="s">
        <v>514</v>
      </c>
      <c r="D27" s="226" t="s">
        <v>320</v>
      </c>
      <c r="E27" s="226" t="s">
        <v>320</v>
      </c>
      <c r="F27" s="226" t="s">
        <v>18</v>
      </c>
      <c r="G27" s="226" t="s">
        <v>320</v>
      </c>
      <c r="H27" s="210"/>
    </row>
    <row r="28" spans="1:8" x14ac:dyDescent="0.35">
      <c r="A28" s="228"/>
      <c r="B28" s="229" t="s">
        <v>555</v>
      </c>
      <c r="C28" s="236"/>
      <c r="D28" s="237"/>
      <c r="E28" s="237"/>
      <c r="F28" s="237"/>
      <c r="G28" s="237"/>
      <c r="H28" s="210"/>
    </row>
    <row r="29" spans="1:8" x14ac:dyDescent="0.35">
      <c r="A29" s="228"/>
      <c r="B29" s="238" t="s">
        <v>567</v>
      </c>
      <c r="C29" s="239">
        <v>7903.2956859121323</v>
      </c>
      <c r="D29" s="240" t="s">
        <v>320</v>
      </c>
      <c r="E29" s="240" t="s">
        <v>320</v>
      </c>
      <c r="F29" s="240" t="s">
        <v>18</v>
      </c>
      <c r="G29" s="240" t="s">
        <v>320</v>
      </c>
      <c r="H29" s="210"/>
    </row>
    <row r="30" spans="1:8" s="12" customFormat="1" ht="12" customHeight="1" x14ac:dyDescent="0.3">
      <c r="A30" s="228"/>
      <c r="B30" s="241" t="s">
        <v>568</v>
      </c>
      <c r="C30" s="242">
        <v>12690.091887914612</v>
      </c>
      <c r="D30" s="243" t="s">
        <v>320</v>
      </c>
      <c r="E30" s="243" t="s">
        <v>320</v>
      </c>
      <c r="F30" s="243" t="s">
        <v>18</v>
      </c>
      <c r="G30" s="243" t="s">
        <v>320</v>
      </c>
      <c r="H30" s="210"/>
    </row>
    <row r="31" spans="1:8" s="12" customFormat="1" ht="15" customHeight="1" x14ac:dyDescent="0.3">
      <c r="A31" s="244"/>
      <c r="B31" s="245"/>
      <c r="C31" s="210"/>
      <c r="D31" s="210"/>
      <c r="H31" s="210"/>
    </row>
    <row r="32" spans="1:8" s="12" customFormat="1" ht="15" customHeight="1" x14ac:dyDescent="0.25">
      <c r="B32" s="157" t="s">
        <v>569</v>
      </c>
      <c r="C32" s="157"/>
      <c r="D32" s="157"/>
    </row>
    <row r="33" spans="2:5" s="12" customFormat="1" ht="15" customHeight="1" x14ac:dyDescent="0.25">
      <c r="B33" s="157" t="s">
        <v>570</v>
      </c>
      <c r="C33" s="157"/>
      <c r="D33" s="157"/>
    </row>
    <row r="34" spans="2:5" s="12" customFormat="1" ht="15" customHeight="1" x14ac:dyDescent="0.25">
      <c r="B34" s="157" t="s">
        <v>571</v>
      </c>
      <c r="C34" s="157"/>
      <c r="D34" s="157"/>
    </row>
    <row r="35" spans="2:5" s="12" customFormat="1" ht="15" customHeight="1" x14ac:dyDescent="0.25">
      <c r="B35" s="157" t="s">
        <v>572</v>
      </c>
      <c r="C35" s="31"/>
      <c r="D35" s="31"/>
    </row>
    <row r="36" spans="2:5" s="12" customFormat="1" ht="15" customHeight="1" x14ac:dyDescent="0.25">
      <c r="B36" s="157"/>
      <c r="C36" s="31"/>
      <c r="D36" s="31"/>
    </row>
    <row r="37" spans="2:5" s="12" customFormat="1" ht="15" customHeight="1" x14ac:dyDescent="0.25">
      <c r="B37" s="157"/>
      <c r="C37" s="31"/>
      <c r="D37" s="31"/>
    </row>
    <row r="38" spans="2:5" s="12" customFormat="1" ht="15" customHeight="1" x14ac:dyDescent="0.25">
      <c r="B38" s="246"/>
      <c r="C38" s="31"/>
      <c r="D38" s="31"/>
    </row>
    <row r="39" spans="2:5" s="12" customFormat="1" ht="11.5" customHeight="1" x14ac:dyDescent="0.25">
      <c r="B39" s="14" t="s">
        <v>51</v>
      </c>
      <c r="C39" s="14"/>
    </row>
    <row r="40" spans="2:5" s="12" customFormat="1" ht="15" customHeight="1" x14ac:dyDescent="0.25"/>
    <row r="41" spans="2:5" s="12" customFormat="1" ht="15" customHeight="1" x14ac:dyDescent="0.25"/>
    <row r="42" spans="2:5" s="12" customFormat="1" ht="11.5" customHeight="1" x14ac:dyDescent="0.25">
      <c r="B42" s="247" t="s">
        <v>573</v>
      </c>
      <c r="C42" s="247"/>
      <c r="D42" s="247"/>
    </row>
    <row r="43" spans="2:5" s="12" customFormat="1" ht="15" customHeight="1" x14ac:dyDescent="0.25">
      <c r="B43" s="31" t="s">
        <v>574</v>
      </c>
      <c r="C43" s="31"/>
      <c r="D43" s="248"/>
    </row>
    <row r="44" spans="2:5" s="12" customFormat="1" ht="15" customHeight="1" x14ac:dyDescent="0.25">
      <c r="B44" s="31"/>
      <c r="C44" s="31"/>
      <c r="D44" s="248"/>
    </row>
    <row r="45" spans="2:5" s="12" customFormat="1" ht="15" customHeight="1" x14ac:dyDescent="0.25">
      <c r="B45" s="31"/>
      <c r="C45" s="31"/>
      <c r="D45" s="248"/>
    </row>
    <row r="46" spans="2:5" s="12" customFormat="1" ht="15" customHeight="1" x14ac:dyDescent="0.25">
      <c r="B46" s="31"/>
      <c r="C46" s="31"/>
      <c r="D46" s="248"/>
    </row>
    <row r="47" spans="2:5" s="12" customFormat="1" ht="15" customHeight="1" x14ac:dyDescent="0.25">
      <c r="B47" s="31"/>
      <c r="C47" s="31"/>
      <c r="D47" s="248"/>
    </row>
    <row r="48" spans="2:5" x14ac:dyDescent="0.35">
      <c r="B48" s="249"/>
      <c r="C48" s="249"/>
      <c r="D48" s="210"/>
      <c r="E48" s="210"/>
    </row>
    <row r="49" spans="2:5" x14ac:dyDescent="0.35">
      <c r="B49" s="249"/>
      <c r="C49" s="249"/>
      <c r="D49" s="210"/>
      <c r="E49" s="210"/>
    </row>
    <row r="50" spans="2:5" x14ac:dyDescent="0.35">
      <c r="B50" s="249"/>
      <c r="C50" s="249"/>
      <c r="D50" s="210"/>
      <c r="E50" s="210"/>
    </row>
    <row r="51" spans="2:5" x14ac:dyDescent="0.35">
      <c r="B51" s="249"/>
      <c r="C51" s="249"/>
      <c r="D51" s="210"/>
      <c r="E51" s="210"/>
    </row>
    <row r="52" spans="2:5" x14ac:dyDescent="0.35">
      <c r="B52" s="249"/>
      <c r="C52" s="249"/>
      <c r="D52" s="210"/>
      <c r="E52" s="210"/>
    </row>
    <row r="53" spans="2:5" x14ac:dyDescent="0.35">
      <c r="B53" s="249"/>
      <c r="C53" s="249"/>
      <c r="D53" s="210"/>
      <c r="E53" s="210"/>
    </row>
    <row r="54" spans="2:5" x14ac:dyDescent="0.35">
      <c r="B54" s="249"/>
      <c r="C54" s="249"/>
      <c r="D54" s="210"/>
      <c r="E54" s="210"/>
    </row>
    <row r="55" spans="2:5" x14ac:dyDescent="0.35">
      <c r="B55" s="249"/>
      <c r="C55" s="249"/>
      <c r="D55" s="210"/>
      <c r="E55" s="210"/>
    </row>
    <row r="56" spans="2:5" x14ac:dyDescent="0.35">
      <c r="B56" s="249"/>
      <c r="C56" s="249"/>
      <c r="D56" s="210"/>
      <c r="E56" s="210"/>
    </row>
    <row r="57" spans="2:5" x14ac:dyDescent="0.35">
      <c r="B57" s="249"/>
      <c r="C57" s="249"/>
      <c r="D57" s="210"/>
      <c r="E57" s="210"/>
    </row>
    <row r="58" spans="2:5" x14ac:dyDescent="0.35">
      <c r="B58" s="249"/>
      <c r="C58" s="249"/>
      <c r="D58" s="210"/>
      <c r="E58" s="210"/>
    </row>
    <row r="59" spans="2:5" x14ac:dyDescent="0.35">
      <c r="B59" s="249"/>
      <c r="C59" s="249"/>
      <c r="D59" s="210"/>
      <c r="E59" s="210"/>
    </row>
    <row r="60" spans="2:5" x14ac:dyDescent="0.35">
      <c r="B60" s="249"/>
      <c r="C60" s="249"/>
      <c r="D60" s="210"/>
      <c r="E60" s="210"/>
    </row>
    <row r="61" spans="2:5" x14ac:dyDescent="0.35">
      <c r="B61" s="249"/>
      <c r="C61" s="249"/>
      <c r="D61" s="210"/>
      <c r="E61" s="210"/>
    </row>
    <row r="62" spans="2:5" x14ac:dyDescent="0.35">
      <c r="B62" s="249"/>
      <c r="C62" s="249"/>
      <c r="D62" s="210"/>
      <c r="E62" s="210"/>
    </row>
    <row r="63" spans="2:5" x14ac:dyDescent="0.35">
      <c r="B63" s="249"/>
      <c r="C63" s="249"/>
      <c r="D63" s="210"/>
      <c r="E63" s="210"/>
    </row>
    <row r="64" spans="2:5" x14ac:dyDescent="0.35">
      <c r="B64" s="249"/>
      <c r="C64" s="249"/>
      <c r="D64" s="210"/>
      <c r="E64" s="210"/>
    </row>
    <row r="65" spans="2:5" x14ac:dyDescent="0.35">
      <c r="B65" s="249"/>
      <c r="C65" s="249"/>
      <c r="D65" s="210"/>
      <c r="E65" s="210"/>
    </row>
    <row r="66" spans="2:5" x14ac:dyDescent="0.35">
      <c r="B66" s="210"/>
      <c r="C66" s="210"/>
      <c r="D66" s="210"/>
      <c r="E66" s="210"/>
    </row>
    <row r="67" spans="2:5" x14ac:dyDescent="0.35">
      <c r="B67" s="210"/>
      <c r="C67" s="210"/>
      <c r="D67" s="210"/>
      <c r="E67" s="210"/>
    </row>
    <row r="68" spans="2:5" x14ac:dyDescent="0.35">
      <c r="B68" s="210"/>
      <c r="C68" s="210"/>
      <c r="D68" s="210"/>
      <c r="E68" s="210"/>
    </row>
    <row r="69" spans="2:5" x14ac:dyDescent="0.35">
      <c r="B69" s="210"/>
      <c r="C69" s="210"/>
      <c r="D69" s="210"/>
      <c r="E69" s="210"/>
    </row>
    <row r="70" spans="2:5" x14ac:dyDescent="0.35">
      <c r="B70" s="210"/>
      <c r="C70" s="210"/>
      <c r="D70" s="210"/>
      <c r="E70" s="210"/>
    </row>
    <row r="71" spans="2:5" x14ac:dyDescent="0.35">
      <c r="B71" s="210"/>
      <c r="C71" s="210"/>
      <c r="D71" s="210"/>
      <c r="E71" s="210"/>
    </row>
    <row r="72" spans="2:5" x14ac:dyDescent="0.35">
      <c r="B72" s="210"/>
      <c r="C72" s="210"/>
      <c r="D72" s="210"/>
      <c r="E72" s="210"/>
    </row>
    <row r="73" spans="2:5" x14ac:dyDescent="0.35">
      <c r="B73" s="210"/>
      <c r="C73" s="210"/>
      <c r="D73" s="210"/>
      <c r="E73" s="210"/>
    </row>
    <row r="74" spans="2:5" x14ac:dyDescent="0.35">
      <c r="B74" s="210"/>
      <c r="C74" s="210"/>
      <c r="D74" s="210"/>
      <c r="E74" s="210"/>
    </row>
    <row r="75" spans="2:5" x14ac:dyDescent="0.35">
      <c r="B75" s="210"/>
      <c r="C75" s="210"/>
      <c r="D75" s="210"/>
      <c r="E75" s="210"/>
    </row>
    <row r="76" spans="2:5" x14ac:dyDescent="0.35">
      <c r="B76" s="210"/>
      <c r="C76" s="210"/>
      <c r="D76" s="210"/>
      <c r="E76" s="210"/>
    </row>
    <row r="77" spans="2:5" x14ac:dyDescent="0.35">
      <c r="B77" s="210"/>
      <c r="C77" s="210"/>
      <c r="D77" s="210"/>
      <c r="E77" s="210"/>
    </row>
    <row r="78" spans="2:5" x14ac:dyDescent="0.35">
      <c r="B78" s="210"/>
      <c r="C78" s="210"/>
      <c r="D78" s="210"/>
      <c r="E78" s="210"/>
    </row>
    <row r="79" spans="2:5" x14ac:dyDescent="0.35">
      <c r="B79" s="210"/>
      <c r="C79" s="210"/>
      <c r="D79" s="210"/>
      <c r="E79" s="210"/>
    </row>
    <row r="80" spans="2:5" x14ac:dyDescent="0.35">
      <c r="B80" s="210"/>
      <c r="C80" s="210"/>
      <c r="D80" s="210"/>
      <c r="E80" s="210"/>
    </row>
    <row r="81" spans="2:5" x14ac:dyDescent="0.35">
      <c r="B81" s="210"/>
      <c r="C81" s="210"/>
      <c r="D81" s="210"/>
      <c r="E81" s="210"/>
    </row>
    <row r="82" spans="2:5" x14ac:dyDescent="0.35">
      <c r="B82" s="210"/>
      <c r="C82" s="210"/>
      <c r="D82" s="210"/>
      <c r="E82" s="210"/>
    </row>
    <row r="83" spans="2:5" x14ac:dyDescent="0.35">
      <c r="B83" s="210"/>
      <c r="C83" s="210"/>
      <c r="D83" s="210"/>
    </row>
    <row r="84" spans="2:5" x14ac:dyDescent="0.35">
      <c r="B84" s="210"/>
      <c r="C84" s="210"/>
      <c r="D84" s="210"/>
    </row>
  </sheetData>
  <hyperlinks>
    <hyperlink ref="B4" location="'Index sheet'!A1" display="Back to index" xr:uid="{00000000-0004-0000-0800-000000000000}"/>
  </hyperlinks>
  <pageMargins left="0.7" right="0.7" top="0.75" bottom="0.75" header="0.3" footer="0.3"/>
  <pageSetup orientation="portrait" horizontalDpi="4294967293" verticalDpi="4294967293"/>
  <ignoredErrors>
    <ignoredError sqref="A1:H8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C0C71162739348B7F4E62F3856C392" ma:contentTypeVersion="12" ma:contentTypeDescription="Create a new document." ma:contentTypeScope="" ma:versionID="b6b5445a34d624539e793fd68728220d">
  <xsd:schema xmlns:xsd="http://www.w3.org/2001/XMLSchema" xmlns:xs="http://www.w3.org/2001/XMLSchema" xmlns:p="http://schemas.microsoft.com/office/2006/metadata/properties" xmlns:ns1="http://schemas.microsoft.com/sharepoint/v3" xmlns:ns2="c112a5c1-be5a-4444-a8ad-e4c37b2adce6" xmlns:ns3="5780ab6f-7ab4-4b78-915d-d37deec97887" targetNamespace="http://schemas.microsoft.com/office/2006/metadata/properties" ma:root="true" ma:fieldsID="40e210f0b67123c1c9a541f75416cf0b" ns1:_="" ns2:_="" ns3:_="">
    <xsd:import namespace="http://schemas.microsoft.com/sharepoint/v3"/>
    <xsd:import namespace="c112a5c1-be5a-4444-a8ad-e4c37b2adce6"/>
    <xsd:import namespace="5780ab6f-7ab4-4b78-915d-d37deec978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bmissiontype" minOccurs="0"/>
                <xsd:element ref="ns2:SubmissionYear" minOccurs="0"/>
                <xsd:element ref="ns2:Status" minOccurs="0"/>
                <xsd:element ref="ns2:PartyComment" minOccurs="0"/>
                <xsd:element ref="ns2:SecretariatComment" minOccurs="0"/>
                <xsd:element ref="ns2:RecordType" minOccurs="0"/>
                <xsd:element ref="ns1:_ExtendedDescription" minOccurs="0"/>
                <xsd:element ref="ns3:Document_x0020_Type" minOccurs="0"/>
                <xsd:element ref="ns3:Languages" minOccurs="0"/>
                <xsd:element ref="ns3:Submission_x0020_Cycle" minOccurs="0"/>
                <xsd:element ref="ns3:SubmissionDate" minOccurs="0"/>
                <xsd:element ref="ns3:Submission_x0020_Number" minOccurs="0"/>
                <xsd:element ref="ns3:SubmissionStatus" minOccurs="0"/>
                <xsd:element ref="ns3:Treaty" minOccurs="0"/>
                <xsd:element ref="ns2:Party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8" nillable="true" ma:displayName="Description" ma:internalName="_Extended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2a5c1-be5a-4444-a8ad-e4c37b2adc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bmissiontype" ma:index="12" nillable="true" ma:displayName="Submission Type" ma:format="Dropdown" ma:internalName="Submissiontype">
      <xsd:simpleType>
        <xsd:restriction base="dms:Choice">
          <xsd:enumeration value="BUR"/>
          <xsd:enumeration value="BTR"/>
          <xsd:enumeration value="NC"/>
          <xsd:enumeration value="NIR"/>
        </xsd:restriction>
      </xsd:simpleType>
    </xsd:element>
    <xsd:element name="SubmissionYear" ma:index="13" nillable="true" ma:displayName="Submission Year" ma:decimals="0" ma:format="Dropdown" ma:internalName="SubmissionYear" ma:percentage="FALSE">
      <xsd:simpleType>
        <xsd:restriction base="dms:Number"/>
      </xsd:simpleType>
    </xsd:element>
    <xsd:element name="Status" ma:index="14" nillable="true" ma:displayName="Status" ma:format="Dropdown" ma:internalName="Status">
      <xsd:simpleType>
        <xsd:restriction base="dms:Choice">
          <xsd:enumeration value="Published"/>
          <xsd:enumeration value="Archived"/>
        </xsd:restriction>
      </xsd:simpleType>
    </xsd:element>
    <xsd:element name="PartyComment" ma:index="15" nillable="true" ma:displayName="Party Comment" ma:format="Dropdown" ma:internalName="PartyComment">
      <xsd:simpleType>
        <xsd:restriction base="dms:Note">
          <xsd:maxLength value="255"/>
        </xsd:restriction>
      </xsd:simpleType>
    </xsd:element>
    <xsd:element name="SecretariatComment" ma:index="16" nillable="true" ma:displayName="Secretariat Comment" ma:format="Dropdown" ma:internalName="SecretariatComment">
      <xsd:simpleType>
        <xsd:restriction base="dms:Note">
          <xsd:maxLength value="255"/>
        </xsd:restriction>
      </xsd:simpleType>
    </xsd:element>
    <xsd:element name="RecordType" ma:index="17" nillable="true" ma:displayName="Record Type" ma:format="Dropdown" ma:internalName="RecordType">
      <xsd:simpleType>
        <xsd:restriction base="dms:Choice">
          <xsd:enumeration value="Annex/Additional Information"/>
          <xsd:enumeration value="Biennial Transparency Report"/>
          <xsd:enumeration value="Biennial Update Report"/>
          <xsd:enumeration value="Communication"/>
          <xsd:enumeration value="Cover Letter"/>
          <xsd:enumeration value="CRT Excel"/>
          <xsd:enumeration value="CRT JSON"/>
          <xsd:enumeration value="CTF FTC Excel"/>
          <xsd:enumeration value="CTF FTC JSON"/>
          <xsd:enumeration value="CTF NDC Excel"/>
          <xsd:enumeration value="CTF NDC JSON"/>
          <xsd:enumeration value="National Communication"/>
          <xsd:enumeration value="National Communication and Biennial Transparency Report"/>
          <xsd:enumeration value="National Communication and Biennial Update Report"/>
          <xsd:enumeration value="National Inventory Document"/>
          <xsd:enumeration value="Technical Annex to REDD+"/>
          <xsd:enumeration value="Other"/>
        </xsd:restriction>
      </xsd:simpleType>
    </xsd:element>
    <xsd:element name="PartyName" ma:index="26" nillable="true" ma:displayName="Party Name" ma:format="Dropdown" ma:internalName="Part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80ab6f-7ab4-4b78-915d-d37deec97887" elementFormDefault="qualified">
    <xsd:import namespace="http://schemas.microsoft.com/office/2006/documentManagement/types"/>
    <xsd:import namespace="http://schemas.microsoft.com/office/infopath/2007/PartnerControls"/>
    <xsd:element name="Document_x0020_Type" ma:index="19" nillable="true" ma:displayName="Document Type" ma:default="" ma:format="Dropdown" ma:internalName="Document_x0020_Type">
      <xsd:simpleType>
        <xsd:restriction base="dms:Choice">
          <xsd:enumeration value="National Communication"/>
          <xsd:enumeration value="National Inventory Report"/>
          <xsd:enumeration value="Additional information"/>
          <xsd:enumeration value="Cover letter"/>
          <xsd:enumeration value="Acknowledgement of receipt"/>
          <xsd:enumeration value="Communication"/>
          <xsd:enumeration value="National communication and Biennial update report"/>
        </xsd:restriction>
      </xsd:simpleType>
    </xsd:element>
    <xsd:element name="Languages" ma:index="20" nillable="true" ma:displayName="Languages" ma:format="Dropdown" ma:internalName="Languages">
      <xsd:simpleType>
        <xsd:restriction base="dms:Choice">
          <xsd:enumeration value="English"/>
          <xsd:enumeration value="Arabic"/>
          <xsd:enumeration value="Chinese"/>
          <xsd:enumeration value="French"/>
          <xsd:enumeration value="Russian"/>
          <xsd:enumeration value="Spanish"/>
          <xsd:enumeration value="Other"/>
        </xsd:restriction>
      </xsd:simpleType>
    </xsd:element>
    <xsd:element name="Submission_x0020_Cycle" ma:index="21" nillable="true" ma:displayName="Submission Cycle" ma:default="" ma:internalName="Submission_x0020_Cycle">
      <xsd:simpleType>
        <xsd:restriction base="dms:Text">
          <xsd:maxLength value="255"/>
        </xsd:restriction>
      </xsd:simpleType>
    </xsd:element>
    <xsd:element name="SubmissionDate" ma:index="22" nillable="true" ma:displayName="Submission Date" ma:format="DateOnly" ma:internalName="SubmissionDate">
      <xsd:simpleType>
        <xsd:restriction base="dms:DateTime"/>
      </xsd:simpleType>
    </xsd:element>
    <xsd:element name="Submission_x0020_Number" ma:index="23" nillable="true" ma:displayName="Submission Number" ma:default="" ma:internalName="Submission_x0020_Number">
      <xsd:simpleType>
        <xsd:restriction base="dms:Text">
          <xsd:maxLength value="255"/>
        </xsd:restriction>
      </xsd:simpleType>
    </xsd:element>
    <xsd:element name="SubmissionStatus" ma:index="24" nillable="true" ma:displayName="Submission Status" ma:default="Draft" ma:format="Dropdown" ma:internalName="SubmissionStatus">
      <xsd:simpleType>
        <xsd:restriction base="dms:Choice">
          <xsd:enumeration value="Draft"/>
          <xsd:enumeration value="Submitted"/>
          <xsd:enumeration value="Revision Submitted"/>
          <xsd:enumeration value="In Progress"/>
          <xsd:enumeration value="Awaiting Approval"/>
          <xsd:enumeration value="Returned For Clarification"/>
          <xsd:enumeration value="Rejected"/>
          <xsd:enumeration value="Published"/>
          <xsd:enumeration value="Archived"/>
          <xsd:enumeration value="Superseded"/>
          <xsd:enumeration value="Validated"/>
        </xsd:restriction>
      </xsd:simpleType>
    </xsd:element>
    <xsd:element name="Treaty" ma:index="25" nillable="true" ma:displayName="Treaty" ma:format="Dropdown" ma:internalName="Treaty">
      <xsd:simpleType>
        <xsd:restriction base="dms:Choice">
          <xsd:enumeration value="Convention"/>
          <xsd:enumeration value="Paris Agreement"/>
          <xsd:enumeration value="Paris Agreement and Conven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cretariatComment xmlns="c112a5c1-be5a-4444-a8ad-e4c37b2adce6" xsi:nil="true"/>
    <Status xmlns="c112a5c1-be5a-4444-a8ad-e4c37b2adce6" xsi:nil="true"/>
    <Document_x0020_Type xmlns="5780ab6f-7ab4-4b78-915d-d37deec97887" xsi:nil="true"/>
    <SubmissionYear xmlns="c112a5c1-be5a-4444-a8ad-e4c37b2adce6">2024</SubmissionYear>
    <SubmissionDate xmlns="5780ab6f-7ab4-4b78-915d-d37deec97887" xsi:nil="true"/>
    <Submissiontype xmlns="c112a5c1-be5a-4444-a8ad-e4c37b2adce6">BTR</Submissiontype>
    <PartyComment xmlns="c112a5c1-be5a-4444-a8ad-e4c37b2adce6" xsi:nil="true"/>
    <_ExtendedDescription xmlns="http://schemas.microsoft.com/sharepoint/v3" xsi:nil="true"/>
    <PartyName xmlns="c112a5c1-be5a-4444-a8ad-e4c37b2adce6">RWA</PartyName>
    <Submission_x0020_Cycle xmlns="5780ab6f-7ab4-4b78-915d-d37deec97887">BTR1</Submission_x0020_Cycle>
    <Submission_x0020_Number xmlns="5780ab6f-7ab4-4b78-915d-d37deec97887" xsi:nil="true"/>
    <Treaty xmlns="5780ab6f-7ab4-4b78-915d-d37deec97887" xsi:nil="true"/>
    <Languages xmlns="5780ab6f-7ab4-4b78-915d-d37deec97887" xsi:nil="true"/>
    <SubmissionStatus xmlns="5780ab6f-7ab4-4b78-915d-d37deec97887">Under Validation</SubmissionStatus>
    <RecordType xmlns="c112a5c1-be5a-4444-a8ad-e4c37b2adce6" xsi:nil="true"/>
  </documentManagement>
</p:properties>
</file>

<file path=customXml/itemProps1.xml><?xml version="1.0" encoding="utf-8"?>
<ds:datastoreItem xmlns:ds="http://schemas.openxmlformats.org/officeDocument/2006/customXml" ds:itemID="{BF346EAA-892D-4709-AD5B-9576FB6BB670}"/>
</file>

<file path=customXml/itemProps2.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3.xml><?xml version="1.0" encoding="utf-8"?>
<ds:datastoreItem xmlns:ds="http://schemas.openxmlformats.org/officeDocument/2006/customXml" ds:itemID="{9094383F-C1A3-4A6E-88F9-B0282E5D8A0C}">
  <ds:schemaRefs>
    <ds:schemaRef ds:uri="764a553f-bbcf-4da9-bb39-36227c6dbacf"/>
    <ds:schemaRef ds:uri="5c14c972-a2d7-4d6e-9fe3-a5f478e09f59"/>
    <ds:schemaRef ds:uri="http://www.w3.org/XML/1998/namespace"/>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dcmitype/"/>
    <ds:schemaRef ds:uri="01fff7b2-f2e8-4b90-8461-1dae114470d5"/>
    <ds:schemaRef ds:uri="647ee74b-0acb-42b0-9c41-25263ccabce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 sheet</vt:lpstr>
      <vt:lpstr>Appendix</vt:lpstr>
      <vt:lpstr>Table1</vt:lpstr>
      <vt:lpstr>Table2</vt:lpstr>
      <vt:lpstr>Table3</vt:lpstr>
      <vt:lpstr>Table 4.1</vt:lpstr>
      <vt:lpstr>Table5</vt:lpstr>
      <vt:lpstr>Table6</vt:lpstr>
      <vt:lpstr>Table7</vt:lpstr>
      <vt:lpstr>Table9</vt:lpstr>
      <vt:lpstr>Table10</vt:lpstr>
      <vt:lpstr>Table11</vt:lpstr>
      <vt:lpstr>Table12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Torres</dc:creator>
  <cp:lastModifiedBy>Kwizera Olivier</cp:lastModifiedBy>
  <dcterms:created xsi:type="dcterms:W3CDTF">2021-11-26T12:02:15Z</dcterms:created>
  <dcterms:modified xsi:type="dcterms:W3CDTF">2026-04-28T14:19:52Z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0x0101007AC0C71162739348B7F4E62F3856C392</vt:lpwstr>
  </property>
  <property fmtid="{D5CDD505-2E9C-101B-9397-08002B2CF9AE}" pid="3" name="MediaServiceImageTags">
    <vt:lpwstr/>
  </property>
</Properties>
</file>