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6330" activeTab="4"/>
  </bookViews>
  <sheets>
    <sheet name="Appendix_CG" sheetId="19" r:id="rId1"/>
    <sheet name="Table 1_CG" sheetId="1" r:id="rId2"/>
    <sheet name="Table 2_CG" sheetId="2" r:id="rId3"/>
    <sheet name="Table 3_CG" sheetId="4" r:id="rId4"/>
    <sheet name="Table 4_CG" sheetId="6" r:id="rId5"/>
    <sheet name="Table 5_CG" sheetId="3" r:id="rId6"/>
    <sheet name="Table 6_CG" sheetId="9" r:id="rId7"/>
    <sheet name="Table 7_CG" sheetId="10" r:id="rId8"/>
    <sheet name="Table 8_CG" sheetId="12" r:id="rId9"/>
    <sheet name="Table 9_CG" sheetId="13" r:id="rId10"/>
    <sheet name="Table 10_CG" sheetId="15" r:id="rId11"/>
    <sheet name="Table 11_CG" sheetId="17" r:id="rId12"/>
    <sheet name="Table 12_CG" sheetId="18"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6" l="1"/>
  <c r="D26" i="6"/>
  <c r="E25" i="6"/>
  <c r="D25" i="6"/>
  <c r="E24" i="6"/>
  <c r="F24" i="6"/>
  <c r="G24" i="6"/>
  <c r="H24" i="6"/>
  <c r="D24" i="6"/>
  <c r="G23" i="6"/>
  <c r="E23" i="6"/>
  <c r="D23" i="6"/>
  <c r="F23" i="6"/>
  <c r="G22" i="6"/>
  <c r="F22" i="6"/>
  <c r="D22" i="6"/>
  <c r="E22" i="6"/>
  <c r="H22" i="6"/>
  <c r="E17" i="6"/>
  <c r="D17" i="6"/>
</calcChain>
</file>

<file path=xl/comments1.xml><?xml version="1.0" encoding="utf-8"?>
<comments xmlns="http://schemas.openxmlformats.org/spreadsheetml/2006/main">
  <authors>
    <author>tc={93B77C6B-8F7D-48B8-B79E-70FB23EC9407}</author>
    <author>tc={E0CD9949-C2E2-42D7-A718-4CF346B8DDE8}</author>
    <author>tc={A8A0D7D0-2C52-4704-9724-2CC488D46867}</author>
  </authors>
  <commentList>
    <comment ref="E2" authorId="0" shapeId="0">
      <text>
        <r>
          <rPr>
            <sz val="11"/>
            <color theme="1"/>
            <rFont val="Calibri"/>
            <family val="2"/>
            <charset val="204"/>
            <scheme val="minor"/>
          </rPr>
          <t>[Threaded comment]
Your version of Excel allows you to read this threaded comment; however, any edits to it will get removed if the file is opened in a newer version of Excel. Learn more: https://go.microsoft.com/fwlink/?linkid=870924
Comment:
    Regulatory, economic, voluntary or other</t>
        </r>
      </text>
    </comment>
    <comment ref="I5" authorId="1" shapeId="0">
      <text>
        <r>
          <rPr>
            <sz val="11"/>
            <color theme="1"/>
            <rFont val="Calibri"/>
            <family val="2"/>
            <charset val="204"/>
            <scheme val="minor"/>
          </rPr>
          <t>[Threaded comment]
Your version of Excel allows you to read this threaded comment; however, any edits to it will get removed if the file is opened in a newer version of Excel. Learn more: https://go.microsoft.com/fwlink/?linkid=870924
Comment:
    all years written here are from the tables of annex II, making a range of the various years sub-measures were suppose to be ready for implementation</t>
        </r>
      </text>
    </comment>
    <comment ref="K5" authorId="2" shapeId="0">
      <text>
        <r>
          <rPr>
            <sz val="11"/>
            <color theme="1"/>
            <rFont val="Calibri"/>
            <family val="2"/>
            <charset val="204"/>
            <scheme val="minor"/>
          </rPr>
          <t>[Threaded comment]
Your version of Excel allows you to read this threaded comment; however, any edits to it will get removed if the file is opened in a newer version of Excel. Learn more: https://go.microsoft.com/fwlink/?linkid=870924
Comment:
    You can use Notation key: NE (if the emissions were not estimated) or FX if the country decides to apply the Flexibility provision indicated in paragraph 85 of the MPGs</t>
        </r>
      </text>
    </comment>
  </commentList>
</comments>
</file>

<file path=xl/comments2.xml><?xml version="1.0" encoding="utf-8"?>
<comments xmlns="http://schemas.openxmlformats.org/spreadsheetml/2006/main">
  <authors>
    <author>tc={8DB083F4-21B6-42A3-93D7-49C33D0F6FEC}</author>
    <author>tc={616BE9BB-F834-4CD2-AD6E-045623F57B0C}</author>
    <author>tc={0B43EDB3-1D57-4F4D-A58F-6576534C2815}</author>
    <author>tc={BFE7A122-91F7-4230-ADFE-85B14D4ACBD0}</author>
    <author>tc={74552DE6-0FD6-44A1-BAFA-FCBCA1B3F4CF}</author>
  </authors>
  <commentList>
    <comment ref="A25" authorId="0" shapeId="0">
      <text>
        <r>
          <rPr>
            <sz val="11"/>
            <color theme="1"/>
            <rFont val="Calibri"/>
            <family val="2"/>
            <charset val="204"/>
            <scheme val="minor"/>
          </rPr>
          <t xml:space="preserve">[Threaded comment]
Your version of Excel allows you to read this threaded comment; however, any edits to it will get removed if the file is opened in a newer version of Excel. Learn more: https://go.microsoft.com/fwlink/?linkid=870924
Comment:
    Moved from Energy row, to total without LULUCF
</t>
        </r>
      </text>
    </comment>
    <comment ref="B25" authorId="1" shapeId="0">
      <text>
        <r>
          <rPr>
            <sz val="11"/>
            <color theme="1"/>
            <rFont val="Calibri"/>
            <family val="2"/>
            <charset val="204"/>
            <scheme val="minor"/>
          </rPr>
          <t>[Threaded comment]
Your version of Excel allows you to read this threaded comment; however, any edits to it will get removed if the file is opened in a newer version of Excel. Learn more: https://go.microsoft.com/fwlink/?linkid=870924
Comment:
    Extracted from the National Inventory chapter</t>
        </r>
      </text>
    </comment>
    <comment ref="C25" authorId="2" shapeId="0">
      <text>
        <r>
          <rPr>
            <sz val="11"/>
            <color theme="1"/>
            <rFont val="Calibri"/>
            <family val="2"/>
            <charset val="204"/>
            <scheme val="minor"/>
          </rPr>
          <t>[Threaded comment]
Your version of Excel allows you to read this threaded comment; however, any edits to it will get removed if the file is opened in a newer version of Excel. Learn more: https://go.microsoft.com/fwlink/?linkid=870924
Comment:
    Extracted from the BAU scenario</t>
        </r>
      </text>
    </comment>
    <comment ref="D25" authorId="3" shapeId="0">
      <text>
        <r>
          <rPr>
            <sz val="11"/>
            <color theme="1"/>
            <rFont val="Calibri"/>
            <family val="2"/>
            <charset val="204"/>
            <scheme val="minor"/>
          </rPr>
          <t xml:space="preserve">[Threaded comment]
Your version of Excel allows you to read this threaded comment; however, any edits to it will get removed if the file is opened in a newer version of Excel. Learn more: https://go.microsoft.com/fwlink/?linkid=870924
Comment:
    Extracted from the BAU scenario
</t>
        </r>
      </text>
    </comment>
    <comment ref="E25" authorId="4" shapeId="0">
      <text>
        <r>
          <rPr>
            <sz val="11"/>
            <color theme="1"/>
            <rFont val="Calibri"/>
            <family val="2"/>
            <charset val="204"/>
            <scheme val="minor"/>
          </rPr>
          <t xml:space="preserve">[Threaded comment]
Your version of Excel allows you to read this threaded comment; however, any edits to it will get removed if the file is opened in a newer version of Excel. Learn more: https://go.microsoft.com/fwlink/?linkid=870924
Comment:
    Extracted from the BAU scenario
</t>
        </r>
      </text>
    </comment>
  </commentList>
</comments>
</file>

<file path=xl/sharedStrings.xml><?xml version="1.0" encoding="utf-8"?>
<sst xmlns="http://schemas.openxmlformats.org/spreadsheetml/2006/main" count="638" uniqueCount="423">
  <si>
    <t>Appendix</t>
  </si>
  <si>
    <t>Description of a Party’s nationally determined contribution under Article 4 of the Paris Agreement, including updatesa</t>
  </si>
  <si>
    <t>Description</t>
  </si>
  <si>
    <t>Target(s) and description, including target type(s), as applicableb, c</t>
  </si>
  <si>
    <t>Target year(s) or period(s), and whether they are single-year or multi-year target(s), as applicable</t>
  </si>
  <si>
    <t>Reference point(s), level(s), baseline(s), base year(s) or starting point(s), and their respective value(s), as applicable</t>
  </si>
  <si>
    <t>Time frame(s) and/or periods for implementation, as applicable</t>
  </si>
  <si>
    <t>Scope and coverage, including, as relevant, sectors, categories, activities, sources and sinks, pools and gases, as applicable</t>
  </si>
  <si>
    <t>Intention to use cooperative approaches that involve the use of ITMOs under Article 6 towards NDCs under Article 4 of the Paris Agreement, as applicable</t>
  </si>
  <si>
    <t>Any updates or clarifications of previously reported information, as applicabled</t>
  </si>
  <si>
    <t>Note: This table is to be used by Parties on a voluntary basis.</t>
  </si>
  <si>
    <t>a Each Party shall provide a description of its NDC under Article 4, against which progress will be tracked. The information provided shall include required information, as applicable, including any updates to information previously provided (para. 64 of the MPGs).</t>
  </si>
  <si>
    <t xml:space="preserve"> </t>
  </si>
  <si>
    <t>c Parties with both unconditional and conditional targets in their NDC may add a row to the table to describe conditional targets.</t>
  </si>
  <si>
    <t>d For example: recalculation of previously reported inventory data, or greater detail on methodologies or use of cooperative approaches (para. 64(g) of the MPGs).</t>
  </si>
  <si>
    <t>Common tabular formats for the electronic reporting of the information necessary to track progress made in implementing and achieving nationally determined contributions under Article 4 of the Paris Agreement</t>
  </si>
  <si>
    <t>1.  Structured summary: Description of selected indicators</t>
  </si>
  <si>
    <r>
      <t>Indicator(s) selected to track progress</t>
    </r>
    <r>
      <rPr>
        <i/>
        <vertAlign val="superscript"/>
        <sz val="12"/>
        <color theme="1"/>
        <rFont val="Calibri"/>
        <family val="2"/>
        <charset val="204"/>
        <scheme val="minor"/>
      </rPr>
      <t>a</t>
    </r>
  </si>
  <si>
    <t xml:space="preserve">Description  </t>
  </si>
  <si>
    <r>
      <t>Information for the reference point(s), level(s), baseline(s), base year(s) or starting point(s), as appropriate</t>
    </r>
    <r>
      <rPr>
        <i/>
        <vertAlign val="superscript"/>
        <sz val="10"/>
        <color theme="1"/>
        <rFont val="Calibri"/>
        <family val="2"/>
        <charset val="204"/>
        <scheme val="minor"/>
      </rPr>
      <t>b</t>
    </r>
  </si>
  <si>
    <r>
      <t>Updates in accordance with any recalculation of the GHG inventory, as appropriate</t>
    </r>
    <r>
      <rPr>
        <i/>
        <vertAlign val="superscript"/>
        <sz val="10"/>
        <color theme="1"/>
        <rFont val="Calibri"/>
        <family val="2"/>
        <charset val="204"/>
        <scheme val="minor"/>
      </rPr>
      <t>b</t>
    </r>
  </si>
  <si>
    <r>
      <t>Relation to NDC</t>
    </r>
    <r>
      <rPr>
        <i/>
        <vertAlign val="superscript"/>
        <sz val="10"/>
        <color theme="1"/>
        <rFont val="Calibri"/>
        <family val="2"/>
        <charset val="204"/>
        <scheme val="minor"/>
      </rPr>
      <t>c</t>
    </r>
  </si>
  <si>
    <t>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</si>
  <si>
    <r>
      <rPr>
        <vertAlign val="superscript"/>
        <sz val="9"/>
        <color theme="1"/>
        <rFont val="Calibri"/>
        <family val="2"/>
        <charset val="204"/>
        <scheme val="minor"/>
      </rPr>
      <t>a</t>
    </r>
    <r>
      <rPr>
        <sz val="9"/>
        <color theme="1"/>
        <rFont val="Calibri"/>
        <family val="2"/>
        <charset val="204"/>
        <scheme val="minor"/>
      </rPr>
      <t xml:space="preserve"> Each Party shall identify the indicator(s) that it has selected to track progress of its NDC (para. 65 of the MPGs).</t>
    </r>
  </si>
  <si>
    <r>
      <rPr>
        <vertAlign val="superscript"/>
        <sz val="9"/>
        <color theme="1"/>
        <rFont val="Calibri"/>
        <family val="2"/>
        <charset val="204"/>
        <scheme val="minor"/>
      </rPr>
      <t>b</t>
    </r>
    <r>
      <rPr>
        <sz val="9"/>
        <color theme="1"/>
        <rFont val="Calibri"/>
        <family val="2"/>
        <charset val="204"/>
        <scheme val="minor"/>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</si>
  <si>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rPr>
        <i/>
        <vertAlign val="superscript"/>
        <sz val="9"/>
        <color theme="1"/>
        <rFont val="Calibri"/>
        <family val="2"/>
        <charset val="204"/>
        <scheme val="minor"/>
      </rPr>
      <t>c</t>
    </r>
    <r>
      <rPr>
        <i/>
        <sz val="9"/>
        <color theme="1"/>
        <rFont val="Calibri"/>
        <family val="2"/>
        <charset val="204"/>
        <scheme val="minor"/>
      </rPr>
      <t xml:space="preserve"> </t>
    </r>
    <r>
      <rPr>
        <sz val="9"/>
        <color theme="1"/>
        <rFont val="Calibri"/>
        <family val="2"/>
        <charset val="204"/>
        <scheme val="minor"/>
      </rPr>
      <t>Each Party shall describe for each indicator identified how it is related to its NDC (para. 76(a) of the MPGs).</t>
    </r>
  </si>
  <si>
    <t>2. Structured summary: Definitions needed to understand NDC</t>
  </si>
  <si>
    <t>Definition needed to understand each indicator:</t>
  </si>
  <si>
    <t>Any sector or category defined differently than in 
the national inventory report:</t>
  </si>
  <si>
    <t>Sectors and categories included in the NDC</t>
  </si>
  <si>
    <t xml:space="preserve">{Category} </t>
  </si>
  <si>
    <t>Definition needed to understand mitigation co_x0002_benefits of adaptation actions and/or economic 
diversification plans:</t>
  </si>
  <si>
    <t>Mitigation co-benefits</t>
  </si>
  <si>
    <t>Any other relevant definitions:</t>
  </si>
  <si>
    <t>{…}</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</si>
  <si>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</si>
  <si>
    <t>3. Structured summary: Methodologies and accounting approaches – consistency with Article 4, paragraphs 13 and 14, of the Paris Agreement and with decision 4/CMA.1</t>
  </si>
  <si>
    <t xml:space="preserve">Reporting requirement </t>
  </si>
  <si>
    <t xml:space="preserve">Description or reference to the relevant section of the BTR </t>
  </si>
  <si>
    <t xml:space="preserve">Accounting approach, including how it is consistent with Article 4, paragraphs 13–14, of the Paris Agreement (para. 71 of the MPGs) </t>
  </si>
  <si>
    <t xml:space="preserve">Information on the accounting approach used is 
consistent with paragraphs 13–17 and annex II of 
decision 4/CMA.1 (para. 72 of the MPGs) </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</si>
  <si>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</si>
  <si>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diversification plans:</t>
  </si>
  <si>
    <t xml:space="preserve">Explain how overestimation or underestimation has been avoided for any projected emissions and removals used for accounting (para. 2(c) of annex II to decision 4/CMA.1) </t>
  </si>
  <si>
    <t xml:space="preserve">Accounting for anthropogenic emissions and removals in accordance with methodologies and common metrics assessed by the IPCC and adopted by the Conference of the Parties serving as the meeting of the Parties to the Paris Agreement: </t>
  </si>
  <si>
    <t xml:space="preserve">Each methodology and/or accounting approach used to assess the implementation and achievement of the target(s), as applicable (para. 74(a) of the MPGs) </t>
  </si>
  <si>
    <t xml:space="preserve">Each methodology and/or accounting approach used for the construction of any baseline, to the extent possible (para. 74(b) of the MPGs) </t>
  </si>
  <si>
    <t xml:space="preserve">If the methodology or accounting approach used for the indicator(s) in table 1 differ from those used to assess the implementation and achievement the target, describe each methodology or accounting approach used to generate the information generated for each indicator in the tables 4 and 5 (para. 74(c) of the MPGs) </t>
  </si>
  <si>
    <t xml:space="preserve">Any conditions and assumptions relevant to the 
achievement of the NDC under Article 4, as 
applicable and available (para. 75(i) of the MPGs) </t>
  </si>
  <si>
    <t xml:space="preserve">Key parameters, assumptions, definitions, data 
sources and models used, as applicable and available (para. 75(a) of the MPGs) </t>
  </si>
  <si>
    <t xml:space="preserve">IPCC Guidelines used, as applicable and available 
(para. 75(b) of the MPGs) </t>
  </si>
  <si>
    <t xml:space="preserve">Report the metrics used, as applicable and available (para. 75(c) of the MPGs) </t>
  </si>
  <si>
    <t xml:space="preserve">For Parties whose NDC cannot be accounted for using methodologies covered by IPCC guidelines, provide information on their own methodology used, including for NDCs, pursuant to Article 4, paragraph 6, of the Paris Agreement, if applicable (para. 1(b) of annex II to decision 4/CMA.1) </t>
  </si>
  <si>
    <t>NA</t>
  </si>
  <si>
    <t xml:space="preserve">Provide information on methodologies used to track progress arising from the implementation of policies and measures, as appropriate (para. 1(d) of annex II to decision 4/CMA.1) </t>
  </si>
  <si>
    <t xml:space="preserve">Where applicable to its NDC, any sector-, category_x0002_or activity-specific assumptions, methodologies and approaches consistent with IPCC guidance, taking into account any relevant decision under the Convention, as applicable (para. 75(d) of the MPGs) </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</si>
  <si>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 </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</si>
  <si>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</si>
  <si>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</si>
  <si>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 xml:space="preserve">How the Party has drawn on existing methods and guidance established under the Convention and its related legal instruments, as appropriate, if applicable (para. 1(c) of annex II to decision 4/CMA.1) </t>
  </si>
  <si>
    <t>Any methodologies used to account for mitigation co_x0002_benefits of adaptation actions and/or economic diversification plans (para. 75(e) of the MPGs</t>
  </si>
  <si>
    <t xml:space="preserve">Describe how double counting of net GHG emission reductions has been avoided, including in accordance with guidance developed related to Article 6 if relevant (para. 76(d) of the MPGs) </t>
  </si>
  <si>
    <t xml:space="preserve">Any other methodologies related to the NDC under Article 4 (para. 75(h) of the MPGs) </t>
  </si>
  <si>
    <t xml:space="preserve">Explain how consistency has been maintained in 
scope and coverage, definitions, data sources, metrics, assumptions and methodological approaches including on baselines, between the communication and implementation of NDCs (para. 2(a) of annex II to decision 4/CMA.1) </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</si>
  <si>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</si>
  <si>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</si>
  <si>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 xml:space="preserve">Technical changes related to technical corrections to the Party’s inventory (para. 2(d)(i) of annex II to decision 4/CMA.1) </t>
  </si>
  <si>
    <t xml:space="preserve">Technical changes related to improvements in 
accuracy that maintain methodological consistency (para. 2(d)(ii) of annex II to decision 4/CMA.1) </t>
  </si>
  <si>
    <t xml:space="preserve">Explain how any methodological changes and 
technical updates made during the implementation of their NDC were transparently reported (para. 2(e) of annex II to decision 4/CMA.1) </t>
  </si>
  <si>
    <t xml:space="preserve">Striving to include all categories of anthropogenic 
emissions or removals in the NDC and, once a source, sink or activity is included, continuing to include it (para. 3 of annex II to decision 4/CMA.1): </t>
  </si>
  <si>
    <t xml:space="preserve">Explain how all categories of anthropogenic emissions and removals corresponding to their NDC were accounted for (para. 3(a) of annex II to decision 4/CMA.1) </t>
  </si>
  <si>
    <t xml:space="preserve">Explain how Party is striving to include all categories of anthropogenic emissions and removals in its NDC, and, once a source, sink or activity is included,  continue to include it (para. 3(b) of annex II to decision 4/CMA.1) </t>
  </si>
  <si>
    <t>Provide an explanation of why any categories of anthropogenic emissions or removals are excluded (para. 4 of annex II to decision 4/CMA.1)</t>
  </si>
  <si>
    <t xml:space="preserve">Each Party that participates in cooperative approaches that involve the use of ITMOs towards an NDC under Article 4, or authorizes the use of mitigation outcomes for international mitigation purposes other than achievement of its NDC </t>
  </si>
  <si>
    <t xml:space="preserve">Provide information on any methodologies associated with any cooperative approaches that involve the use of ITMOs towards an NDC under Article 4 (para. 75(f) of the MPGs) </t>
  </si>
  <si>
    <t xml:space="preserve">Provide information on how each cooperative approach promotes sustainable development, consistent with decisions adopted by the CMA on Article 6 (para. 77(d)(iv) of the MPGs) </t>
  </si>
  <si>
    <t xml:space="preserve">Provide information on how each cooperative approach ensures environmental integrity consistent with decisions adopted by the CMA on Article 6 (para. 77(d)(iv) of the MPGs) </t>
  </si>
  <si>
    <t xml:space="preserve">Provide information on how each cooperative approach ensures transparency, including in governance, consistent with decisions adopted by the CMA on Article 6 (para. 77(d)(iv) of the MPGs) </t>
  </si>
  <si>
    <t xml:space="preserve">Provide information on how each cooperative approach applies robust accounting to ensure, inter alia, the avoidance of double counting, consistent with decisions adopted by the CMA on Article 6 (para. 77(d)(iv) of the MPGs) </t>
  </si>
  <si>
    <t>Any other information consistent with decisions adopted by the CMA on reporting under Article 6 (para. 77(d)(iii) of the MPGs)</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</si>
  <si>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t>
  </si>
  <si>
    <r>
      <rPr>
        <vertAlign val="superscript"/>
        <sz val="10"/>
        <color theme="1"/>
        <rFont val="Calibri"/>
        <family val="2"/>
        <charset val="204"/>
        <scheme val="minor"/>
      </rPr>
      <t>a</t>
    </r>
    <r>
      <rPr>
        <sz val="10"/>
        <color theme="1"/>
        <rFont val="Calibri"/>
        <family val="2"/>
        <charset val="204"/>
        <scheme val="minor"/>
      </rPr>
      <t xml:space="preserve"> For the first NDC under Article 4, each Party shall clearly indicate and report its accounting approach, including how it is consistent with Article 4, paras. 13–14, of the Paris Agreement (para. 71 of the MPGs) </t>
    </r>
  </si>
  <si>
    <r>
      <rPr>
        <vertAlign val="superscript"/>
        <sz val="10"/>
        <color theme="1"/>
        <rFont val="Calibri"/>
        <family val="2"/>
        <charset val="204"/>
        <scheme val="minor"/>
      </rPr>
      <t>b</t>
    </r>
    <r>
      <rPr>
        <sz val="10"/>
        <color theme="1"/>
        <rFont val="Calibri"/>
        <family val="2"/>
        <charset val="204"/>
        <scheme val="minor"/>
      </rPr>
      <t xml:space="preserve"> 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</si>
  <si>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4. Structured summary: Tracking progress made in implementing and achieving the NDC under Article 4 of the Paris Agreement</t>
    </r>
    <r>
      <rPr>
        <b/>
        <i/>
        <vertAlign val="superscript"/>
        <sz val="14"/>
        <rFont val="Calibri"/>
        <family val="2"/>
        <charset val="204"/>
        <scheme val="minor"/>
      </rPr>
      <t>a</t>
    </r>
  </si>
  <si>
    <t>Example for Parties that participates in cooperative approaches that involve the use of ITMOs towards an NDC under Article 4 of the Paris Agreement</t>
  </si>
  <si>
    <t>Unit, as applicable</t>
  </si>
  <si>
    <t>Implementation period of the NDC covering information for previous reporting years and the most recent year, including the end year or end of period {MPGs, p. 68, 77(a)(ii–iii)}</t>
  </si>
  <si>
    <r>
      <t>Target level</t>
    </r>
    <r>
      <rPr>
        <i/>
        <vertAlign val="superscript"/>
        <sz val="11"/>
        <rFont val="Calibri"/>
        <family val="2"/>
        <charset val="204"/>
        <scheme val="minor"/>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</si>
  <si>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</si>
  <si>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</si>
  <si>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t>
  </si>
  <si>
    <r>
      <t>Indicator(s) selected to track progress towards the implementation and/or achievement of the NDC under Article 4 of the Paris Agreement</t>
    </r>
    <r>
      <rPr>
        <b/>
        <i/>
        <vertAlign val="superscript"/>
        <sz val="11"/>
        <rFont val="Calibri"/>
        <family val="2"/>
        <charset val="204"/>
        <scheme val="minor"/>
      </rPr>
      <t>c</t>
    </r>
    <r>
      <rPr>
        <b/>
        <i/>
        <sz val="11"/>
        <rFont val="Calibri"/>
        <family val="2"/>
        <charset val="204"/>
        <scheme val="minor"/>
      </rPr>
      <t>: {MPGs, p. 65, 77(a)}</t>
    </r>
  </si>
  <si>
    <t>{Parties can add rows for each additional indicator and
supporting information for each indicator, e.g. baseline values, baseline for the portion of NDC, target values, mitigation effects of policies and measures, etc.}</t>
  </si>
  <si>
    <t xml:space="preserve">If applicable, an indicative multi-year emissions trajectory, 
trajectories or budget for its NDC implementation period (para. 7(a)(i), annex to decision -/CMA.3) </t>
  </si>
  <si>
    <t>If applicable, multi-year emissions trajectory, trajectories or budget for its NDC implementation period that is consistent with the NDC (para. 7(b), annex to decision -/CMA.3)</t>
  </si>
  <si>
    <t>Annual anthropogenic emissions by sources and removals by sinks covered by its NDC or, where applicable, from the
emission or sink categories as identified by the host Party
pursuant to paragraph 9 of annex to decision -/CMA.3 (para. 23(a), annex to decision -/CMA.3) (as part of para. 77 (d)(i) information)</t>
  </si>
  <si>
    <t>Annual anthropogenic emissions by sources and removals by sinks covered by its NDC or, where applicable, from the
portion of its NDC in accordance with paragraph 10, annex to decision -/CMA.3 (para. 23(b), annex to decision -/CMA.3)</t>
  </si>
  <si>
    <t xml:space="preserve">If applicable, annual level of the relevant non-GHG indicator that is being used by the Party to track progress towards the implementation and achievement of its NDC and was selected pursuant to paragraph 65, annex to decision 18/CMA.1 (para. 23(i), annex, decision -/CMA.3) </t>
  </si>
  <si>
    <t>Annual quantity of ITMOs first transferred (para. 23(c), annex to decision -/CMA.3) (para. 77(d)(ii) of the MPGs)</t>
  </si>
  <si>
    <t>Annual quantity of mitigation outcomes authorized for use for other international mitigation purposes and entities authorized to use such mitigation outcomes, as appropriate (para 23(d), annex to decision -/CMA.3) (para. 77(d)(ii) of the MPGs)</t>
  </si>
  <si>
    <t>Annual quantity of ITMOs used towards achievement of the NDC (para. 23(e), annex to decision -/CMA.3) (para. 77(d)(ii) of the MPGs)</t>
  </si>
  <si>
    <t>Net annual quantity of ITMOs resulting from paras. 23(c)-(e), annex to decision -/CMA.3 (para. 23(f), annex to
decision -/CMA.3)</t>
  </si>
  <si>
    <t>If applicable, the cumulative amount of ITMOs, divided by the number of elapsed years in the NDC implementation period (para. 7(a)(ii), annex to decision -/CMA.3)</t>
  </si>
  <si>
    <t>Total quantitative corresponding adjustments used to calculate the emissions balance referred to in para. 23(k)(i), annex to decision -/CMA.3, in accordance with the Party’s method for applying corresponding adjustments consistent with section III.B, annex to decision -/CMA.3 (Application of
corresponding adjustments) (para. 23(g), annex to decision
-/CMA.3)</t>
  </si>
  <si>
    <t>The cumulative information in respect of the annual
information in para. 23(f), annex to decision -/CMA.3, as
applicable (para. 23(h), annex to decision -/CMA.3)</t>
  </si>
  <si>
    <t>For metrics in tonnes of CO2 eq. or non-GHG, an annual
emissions balance consistent with chapter III.B (Application of corresponding adjustment), annex, decision -/CMA.3 (para. 23(k)(i), annex to decision -/CMA.3) (as part of para. 77 (d)(ii) of the MPGs)</t>
  </si>
  <si>
    <t>Assessment of the achievement of the Party’s NDC under
Article 4 of the Paris Agreement (para. 70 of the MPGs):</t>
  </si>
  <si>
    <t>Restate the target of the Party’s NDC:</t>
  </si>
  <si>
    <t>Information for reference point(s), level(s), baseline(s), base
year(s), or starting point(s):</t>
  </si>
  <si>
    <t>Final information for the indicator for the target year/period,
including the application of the necessary corresponding
adjustments consistent with chapter III, annex, decision
-/CMA.3 (Corresponding adjustments) and consistent with
future decisions from the CMA (para. 23(l), annex to
decision -/CMA.3):</t>
  </si>
  <si>
    <t>Comparison:</t>
  </si>
  <si>
    <t>Achievement of NDC: {yes/no, explanation}</t>
  </si>
  <si>
    <r>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t>
    </r>
    <r>
      <rPr>
        <vertAlign val="superscript"/>
        <sz val="10"/>
        <rFont val="Calibri"/>
        <family val="2"/>
        <charset val="204"/>
        <scheme val="minor"/>
      </rPr>
      <t>a</t>
    </r>
    <r>
      <rPr>
        <sz val="10"/>
        <rFont val="Calibri"/>
        <family val="2"/>
        <charset val="204"/>
        <scheme val="minor"/>
      </rPr>
      <t xml:space="preserve">This table could be used for each NDC target in case Party’s NDC has multiple targets.
</t>
    </r>
    <r>
      <rPr>
        <vertAlign val="superscript"/>
        <sz val="10"/>
        <rFont val="Calibri"/>
        <family val="2"/>
        <charset val="204"/>
        <scheme val="minor"/>
      </rPr>
      <t>b</t>
    </r>
    <r>
      <rPr>
        <sz val="10"/>
        <rFont val="Calibri"/>
        <family val="2"/>
        <charset val="204"/>
        <scheme val="minor"/>
      </rPr>
      <t xml:space="preserve"> Parties may provide information on conditional targets in a documentation box with references to the relevant page in their biennial transparency report.</t>
    </r>
  </si>
  <si>
    <r>
      <t xml:space="preserve">5. Mitigation policies and measures, actions and plans, including those with mitigation co-benefits resulting from adaptation actions and economic diversification plans, related to implementing and achieving a nationally determined contribution under Article 4 of the Paris Agreement </t>
    </r>
    <r>
      <rPr>
        <b/>
        <vertAlign val="superscript"/>
        <sz val="14"/>
        <color theme="1"/>
        <rFont val="Calibri"/>
        <family val="2"/>
        <charset val="204"/>
        <scheme val="minor"/>
      </rPr>
      <t>(a, b)</t>
    </r>
  </si>
  <si>
    <t>No.</t>
    <phoneticPr fontId="0"/>
  </si>
  <si>
    <r>
      <t xml:space="preserve">Name </t>
    </r>
    <r>
      <rPr>
        <i/>
        <vertAlign val="superscript"/>
        <sz val="12"/>
        <color theme="1"/>
        <rFont val="Calibri"/>
        <family val="2"/>
        <charset val="204"/>
        <scheme val="minor"/>
      </rPr>
      <t>(c)</t>
    </r>
  </si>
  <si>
    <r>
      <t>Description</t>
    </r>
    <r>
      <rPr>
        <i/>
        <vertAlign val="superscript"/>
        <sz val="12"/>
        <color theme="1"/>
        <rFont val="Calibri"/>
        <family val="2"/>
        <charset val="204"/>
        <scheme val="minor"/>
      </rPr>
      <t xml:space="preserve"> (d,e, f)</t>
    </r>
  </si>
  <si>
    <t>Objectives</t>
  </si>
  <si>
    <r>
      <t>Type of instrument</t>
    </r>
    <r>
      <rPr>
        <i/>
        <vertAlign val="superscript"/>
        <sz val="12"/>
        <color theme="1"/>
        <rFont val="Calibri"/>
        <family val="2"/>
        <charset val="204"/>
        <scheme val="minor"/>
      </rPr>
      <t xml:space="preserve"> (g)</t>
    </r>
  </si>
  <si>
    <r>
      <t xml:space="preserve">Sector(s) affected </t>
    </r>
    <r>
      <rPr>
        <i/>
        <vertAlign val="superscript"/>
        <sz val="12"/>
        <color theme="1"/>
        <rFont val="Calibri"/>
        <family val="2"/>
        <charset val="204"/>
        <scheme val="minor"/>
      </rPr>
      <t>(i)</t>
    </r>
  </si>
  <si>
    <t>Gases affected</t>
  </si>
  <si>
    <t>Start year of implementation</t>
  </si>
  <si>
    <t>Implementing entity or entities</t>
  </si>
  <si>
    <r>
      <t>Estimates of GHG emission reductions (kt CO2 eq)</t>
    </r>
    <r>
      <rPr>
        <i/>
        <vertAlign val="superscript"/>
        <sz val="12"/>
        <rFont val="Calibri"/>
        <family val="2"/>
        <charset val="204"/>
        <scheme val="minor"/>
      </rPr>
      <t xml:space="preserve"> (j, k)</t>
    </r>
    <r>
      <rPr>
        <i/>
        <sz val="12"/>
        <rFont val="Calibri"/>
        <family val="2"/>
        <charset val="204"/>
        <scheme val="minor"/>
      </rPr>
      <t xml:space="preserve"> </t>
    </r>
  </si>
  <si>
    <t>Achieved</t>
    <phoneticPr fontId="0"/>
  </si>
  <si>
    <t>Expected</t>
    <phoneticPr fontId="0"/>
  </si>
  <si>
    <t>Energy</t>
  </si>
  <si>
    <t>Waste</t>
  </si>
  <si>
    <t>IPPU</t>
  </si>
  <si>
    <t>Transport</t>
  </si>
  <si>
    <t>Custom footnotes:</t>
    <phoneticPr fontId="0"/>
  </si>
  <si>
    <r>
      <t>Documentation box:</t>
    </r>
    <r>
      <rPr>
        <sz val="10"/>
        <color theme="1"/>
        <rFont val="Calibri"/>
        <family val="2"/>
        <charset val="204"/>
        <scheme val="minor"/>
      </rPr>
      <t xml:space="preserve">
</t>
    </r>
  </si>
  <si>
    <r>
      <rPr>
        <vertAlign val="superscript"/>
        <sz val="10"/>
        <color theme="1"/>
        <rFont val="Calibri"/>
        <family val="2"/>
        <charset val="204"/>
        <scheme val="minor"/>
      </rPr>
      <t xml:space="preserve">a </t>
    </r>
    <r>
      <rPr>
        <sz val="10"/>
        <color theme="1"/>
        <rFont val="Calibri"/>
        <family val="2"/>
        <charset val="204"/>
        <scheme val="minor"/>
      </rPr>
      <t>Each Party shall provide information on actions, policies and measures that support the implementation and achievement of its NDC under Article 4 of the Paris Agreement,</t>
    </r>
  </si>
  <si>
    <t xml:space="preserve"> focusing on those that have the most significant impact on GHG emissions or removals and those impacting key categories in the national GHG inventory.</t>
    <phoneticPr fontId="0"/>
  </si>
  <si>
    <t xml:space="preserve"> This information shall be presented in narrative and tabular format (para. 80 of the MPGs).</t>
    <phoneticPr fontId="0"/>
  </si>
  <si>
    <r>
      <rPr>
        <vertAlign val="superscript"/>
        <sz val="10"/>
        <color theme="1"/>
        <rFont val="Calibri"/>
        <family val="2"/>
        <charset val="204"/>
        <scheme val="minor"/>
      </rPr>
      <t>b</t>
    </r>
    <r>
      <rPr>
        <sz val="10"/>
        <color theme="1"/>
        <rFont val="Calibri"/>
        <family val="2"/>
        <charset val="204"/>
        <scheme val="minor"/>
      </rPr>
      <t xml:space="preserve"> For each Party with an NDC under Article 4 of the Paris Agreement that consists of mitigation co-benefits resulting from Parties’ adaptation actions and/or economic diversification plans</t>
    </r>
  </si>
  <si>
    <t>consistent with Article 4, para. 7, information to be reported under paras. 80, 82 and 83 of the MPGs includes relevant information on policies and measures contributing to mitigation cobenefits</t>
  </si>
  <si>
    <t>resulting from adaptation actions or economic diversification plans (para. 84 of the MPGs).</t>
  </si>
  <si>
    <r>
      <rPr>
        <vertAlign val="superscript"/>
        <sz val="10"/>
        <color theme="1"/>
        <rFont val="Calibri"/>
        <family val="2"/>
        <charset val="204"/>
        <scheme val="minor"/>
      </rPr>
      <t>c</t>
    </r>
    <r>
      <rPr>
        <sz val="10"/>
        <color theme="1"/>
        <rFont val="Calibri"/>
        <family val="2"/>
        <charset val="204"/>
        <scheme val="minor"/>
      </rPr>
      <t xml:space="preserve"> Parties may indicate whether a measure is included in the ‘with measures’ projections.</t>
    </r>
  </si>
  <si>
    <r>
      <rPr>
        <vertAlign val="superscript"/>
        <sz val="10"/>
        <color theme="1"/>
        <rFont val="Calibri"/>
        <family val="2"/>
        <charset val="204"/>
        <scheme val="minor"/>
      </rPr>
      <t>d</t>
    </r>
    <r>
      <rPr>
        <sz val="10"/>
        <color theme="1"/>
        <rFont val="Calibri"/>
        <family val="2"/>
        <charset val="204"/>
        <scheme val="minor"/>
      </rPr>
      <t xml:space="preserve"> Additional information may also be provided on the cost of the mitigation actions, non-GHG mitigation benefits, and how the mitigation action interacts with other mitigation actions, as</t>
    </r>
  </si>
  <si>
    <t>appropriate (para. 83(a–c) of the MPGs)</t>
  </si>
  <si>
    <r>
      <rPr>
        <vertAlign val="superscript"/>
        <sz val="10"/>
        <color theme="1"/>
        <rFont val="Calibri"/>
        <family val="2"/>
        <charset val="204"/>
        <scheme val="minor"/>
      </rPr>
      <t>e</t>
    </r>
    <r>
      <rPr>
        <sz val="10"/>
        <color theme="1"/>
        <rFont val="Calibri"/>
        <family val="2"/>
        <charset val="204"/>
        <scheme val="minor"/>
      </rPr>
      <t xml:space="preserve"> Parties should identify actions, policies and measures that influence GHG emissions from international transport (para. 88 of the MPGs).</t>
    </r>
  </si>
  <si>
    <r>
      <rPr>
        <vertAlign val="superscript"/>
        <sz val="10"/>
        <color theme="1"/>
        <rFont val="Calibri"/>
        <family val="2"/>
        <charset val="204"/>
        <scheme val="minor"/>
      </rPr>
      <t>f</t>
    </r>
    <r>
      <rPr>
        <sz val="10"/>
        <color theme="1"/>
        <rFont val="Calibri"/>
        <family val="2"/>
        <charset val="204"/>
        <scheme val="minor"/>
      </rPr>
      <t xml:space="preserve"> Parties should, to the extent possible, provide information about how actions, policies and measures are modifying longer-term trends in GHG emissions and removals (para. 89 of the</t>
    </r>
  </si>
  <si>
    <t>MPGs).</t>
  </si>
  <si>
    <r>
      <rPr>
        <vertAlign val="superscript"/>
        <sz val="10"/>
        <color theme="1"/>
        <rFont val="Calibri"/>
        <family val="2"/>
        <charset val="204"/>
        <scheme val="minor"/>
      </rPr>
      <t xml:space="preserve">g </t>
    </r>
    <r>
      <rPr>
        <sz val="10"/>
        <color theme="1"/>
        <rFont val="Calibri"/>
        <family val="2"/>
        <charset val="204"/>
        <scheme val="minor"/>
      </rPr>
      <t>Parties shall, to the extent possible, provide information on the types of instrument: regulatory, economic instrument or other (para. 82(d) of the MPGs).</t>
    </r>
  </si>
  <si>
    <r>
      <rPr>
        <vertAlign val="superscript"/>
        <sz val="10"/>
        <color theme="1"/>
        <rFont val="Calibri"/>
        <family val="2"/>
        <charset val="204"/>
        <scheme val="minor"/>
      </rPr>
      <t xml:space="preserve">h </t>
    </r>
    <r>
      <rPr>
        <sz val="10"/>
        <color theme="1"/>
        <rFont val="Calibri"/>
        <family val="2"/>
        <charset val="204"/>
        <scheme val="minor"/>
      </rPr>
      <t>Parties shall, to the extent possible, use the following descriptive terms to report on status of implementation: planned, adopted or implemented (para. 82(e) of the MPGs).</t>
    </r>
  </si>
  <si>
    <r>
      <rPr>
        <vertAlign val="superscript"/>
        <sz val="10"/>
        <color theme="1"/>
        <rFont val="Calibri"/>
        <family val="2"/>
        <charset val="204"/>
        <scheme val="minor"/>
      </rPr>
      <t>i</t>
    </r>
    <r>
      <rPr>
        <sz val="10"/>
        <color theme="1"/>
        <rFont val="Calibri"/>
        <family val="2"/>
        <charset val="204"/>
        <scheme val="minor"/>
      </rPr>
      <t xml:space="preserve"> Parties shall, to the extent possible, provide information on sector(s) affected: energy, transport, industrial processes and product use, agriculture, LULUCF, waste management or other</t>
    </r>
  </si>
  <si>
    <t>(paras. 81 and 82(f) of the MPGs).</t>
  </si>
  <si>
    <r>
      <rPr>
        <vertAlign val="superscript"/>
        <sz val="10"/>
        <color theme="1"/>
        <rFont val="Calibri"/>
        <family val="2"/>
        <charset val="204"/>
        <scheme val="minor"/>
      </rPr>
      <t>j</t>
    </r>
    <r>
      <rPr>
        <sz val="10"/>
        <color theme="1"/>
        <rFont val="Calibri"/>
        <family val="2"/>
        <charset val="204"/>
        <scheme val="minor"/>
      </rPr>
      <t xml:space="preserve"> Each Party shall provide, to the extent possible, estimates of expected and achieved GHG emission reductions for its actions, policies and measures in the tabular format; those developing</t>
    </r>
  </si>
  <si>
    <t>country Parties that need flexibility in the light of their capacities with respect to this provision are instead encouraged to report this information (para. 85 of the MPGs).</t>
  </si>
  <si>
    <r>
      <rPr>
        <vertAlign val="superscript"/>
        <sz val="10"/>
        <color theme="1"/>
        <rFont val="Calibri"/>
        <family val="2"/>
        <charset val="204"/>
        <scheme val="minor"/>
      </rPr>
      <t>k</t>
    </r>
    <r>
      <rPr>
        <sz val="10"/>
        <color theme="1"/>
        <rFont val="Calibri"/>
        <family val="2"/>
        <charset val="204"/>
        <scheme val="minor"/>
      </rPr>
      <t xml:space="preserve"> To the extent available, each Party shall describe the methodologies and assumptions used to estimate the GHG emission reductions or removals due to each action, policy and measure.</t>
    </r>
  </si>
  <si>
    <t>This information may be presented in an annex to the biennial transparency report (para. 86 of the MPGs).</t>
  </si>
  <si>
    <t>Source: Decision 5/CMA.3. Guidance operationalizing the modalities, procedures and guidelines for the enhanced transparency framework referred to in Article 13 of the Paris Agreement. In Annex II.</t>
    <phoneticPr fontId="0"/>
  </si>
  <si>
    <t>6. Summary of greenhouse gas emissions and removals in accordance with the common reporting table 10 emission trends –summary</t>
  </si>
  <si>
    <t>According to paragraph 91 of the MPGs, each Party that submits a stand-alone national inventory report shall provide a summary</t>
  </si>
  <si>
    <t>of its GHG emissions and removals. This information shall be provided for those reporting years corresponding to the Party’s</t>
  </si>
  <si>
    <t>most recent national inventory report, in a tabular format.</t>
  </si>
  <si>
    <r>
      <t xml:space="preserve">7. Information on projections of greenhouse gas emissions and removals under a </t>
    </r>
    <r>
      <rPr>
        <b/>
        <sz val="14"/>
        <color theme="9"/>
        <rFont val="Calibri"/>
        <family val="2"/>
        <charset val="204"/>
        <scheme val="minor"/>
      </rPr>
      <t>‘with measures’ scenario</t>
    </r>
    <r>
      <rPr>
        <b/>
        <vertAlign val="superscript"/>
        <sz val="14"/>
        <color theme="9"/>
        <rFont val="Calibri"/>
        <family val="2"/>
        <charset val="204"/>
        <scheme val="minor"/>
      </rPr>
      <t>a,b</t>
    </r>
  </si>
  <si>
    <r>
      <t>Most recent year in the Party’s national inventory report (kt CO2 eq)</t>
    </r>
    <r>
      <rPr>
        <i/>
        <vertAlign val="superscript"/>
        <sz val="12"/>
        <color theme="1"/>
        <rFont val="Calibri"/>
        <family val="2"/>
        <charset val="204"/>
        <scheme val="minor"/>
      </rPr>
      <t>c</t>
    </r>
  </si>
  <si>
    <r>
      <t>Projections of GHG emissions and removals, (kt CO2 eq)</t>
    </r>
    <r>
      <rPr>
        <i/>
        <vertAlign val="superscript"/>
        <sz val="12"/>
        <color theme="1"/>
        <rFont val="Calibri"/>
        <family val="2"/>
        <charset val="204"/>
        <scheme val="minor"/>
      </rPr>
      <t>c</t>
    </r>
  </si>
  <si>
    <r>
      <t>Sector</t>
    </r>
    <r>
      <rPr>
        <b/>
        <i/>
        <vertAlign val="superscript"/>
        <sz val="11"/>
        <color theme="1"/>
        <rFont val="Calibri"/>
        <family val="2"/>
        <charset val="204"/>
        <scheme val="minor"/>
      </rPr>
      <t>d</t>
    </r>
  </si>
  <si>
    <t>Industrial processes and product use</t>
  </si>
  <si>
    <t>Agriculture</t>
  </si>
  <si>
    <t>LULUCF</t>
  </si>
  <si>
    <t xml:space="preserve">Waste </t>
  </si>
  <si>
    <t>Other (specify)</t>
  </si>
  <si>
    <t>Gas</t>
  </si>
  <si>
    <t>CO2 emissions including net CO2 from LULUCF</t>
  </si>
  <si>
    <t>CO2 emissions excluding net CO2 from LULUCF</t>
  </si>
  <si>
    <t>CH4 emissions including CH4 from LULUCF</t>
  </si>
  <si>
    <t>CH4 emissions excluding CH4 from LULUCF</t>
  </si>
  <si>
    <t>N2O emissions including N2O from LULUCF</t>
  </si>
  <si>
    <t>N2O emissions excluding N2O from LULUCF</t>
  </si>
  <si>
    <t>HFCs</t>
  </si>
  <si>
    <t>PFCs</t>
  </si>
  <si>
    <t>SF6</t>
  </si>
  <si>
    <t>NF3</t>
  </si>
  <si>
    <t>Total with LULUCF</t>
  </si>
  <si>
    <t>Total without LULUCF</t>
  </si>
  <si>
    <r>
      <rPr>
        <vertAlign val="superscript"/>
        <sz val="11"/>
        <color theme="1"/>
        <rFont val="Calibri"/>
        <family val="2"/>
        <charset val="204"/>
        <scheme val="minor"/>
      </rPr>
      <t>a</t>
    </r>
    <r>
      <rPr>
        <sz val="11"/>
        <color theme="1"/>
        <rFont val="Calibri"/>
        <family val="2"/>
        <charset val="204"/>
        <scheme val="minor"/>
      </rPr>
      <t xml:space="preserve"> Each Party shall report projections pursuant to paras. 93–101 of the MPGs; those developing country Parties that need flexibility</t>
    </r>
  </si>
  <si>
    <t>in the light of their capacities are instead encouraged to report such projections (para. 92 of the MPGs).</t>
  </si>
  <si>
    <r>
      <rPr>
        <vertAlign val="superscript"/>
        <sz val="11"/>
        <color theme="1"/>
        <rFont val="Calibri"/>
        <family val="2"/>
        <charset val="204"/>
        <scheme val="minor"/>
      </rPr>
      <t xml:space="preserve">b </t>
    </r>
    <r>
      <rPr>
        <sz val="11"/>
        <color theme="1"/>
        <rFont val="Calibri"/>
        <family val="2"/>
        <charset val="204"/>
        <scheme val="minor"/>
      </rPr>
      <t>Those developing country Parties that need flexibility in the light of their capacities with respect paras. 93–101 of the MPGs can</t>
    </r>
  </si>
  <si>
    <t>instead report using a less detailed methodology or coverage (para. 102 of the MPGs).</t>
  </si>
  <si>
    <r>
      <rPr>
        <vertAlign val="superscript"/>
        <sz val="11"/>
        <color theme="1"/>
        <rFont val="Calibri"/>
        <family val="2"/>
        <charset val="204"/>
        <scheme val="minor"/>
      </rPr>
      <t>c</t>
    </r>
    <r>
      <rPr>
        <sz val="11"/>
        <color theme="1"/>
        <rFont val="Calibri"/>
        <family val="2"/>
        <charset val="204"/>
        <scheme val="minor"/>
      </rPr>
      <t xml:space="preserve"> Projections shall begin from the most recent year in the Party’s national report and extend at least 15 years beyond the next year</t>
    </r>
  </si>
  <si>
    <t>ending in zero or five; those developing country Parties that need flexibility in the light of their capacities with respect to this</t>
  </si>
  <si>
    <t>provision have the flexibility to instead extend their projections at least to the end point of their NDC under Article 4 of the Paris</t>
  </si>
  <si>
    <t>Agreement (para. 95 of the MPGs).</t>
  </si>
  <si>
    <r>
      <rPr>
        <vertAlign val="superscript"/>
        <sz val="11"/>
        <color theme="1"/>
        <rFont val="Calibri"/>
        <family val="2"/>
        <charset val="204"/>
        <scheme val="minor"/>
      </rPr>
      <t>d</t>
    </r>
    <r>
      <rPr>
        <sz val="11"/>
        <color theme="1"/>
        <rFont val="Calibri"/>
        <family val="2"/>
        <charset val="204"/>
        <scheme val="minor"/>
      </rPr>
      <t xml:space="preserve"> In accordance with para. 82(f) of the MPGs.</t>
    </r>
  </si>
  <si>
    <r>
      <t xml:space="preserve">8. Information on projections of greenhouse gas emissions and removals under a </t>
    </r>
    <r>
      <rPr>
        <b/>
        <sz val="14"/>
        <color theme="9"/>
        <rFont val="Calibri"/>
        <family val="2"/>
        <charset val="204"/>
        <scheme val="minor"/>
      </rPr>
      <t>‘with additional measures’ scenario</t>
    </r>
    <r>
      <rPr>
        <b/>
        <vertAlign val="superscript"/>
        <sz val="14"/>
        <color theme="9"/>
        <rFont val="Calibri"/>
        <family val="2"/>
        <charset val="204"/>
        <scheme val="minor"/>
      </rPr>
      <t>a,b</t>
    </r>
  </si>
  <si>
    <r>
      <rPr>
        <vertAlign val="superscript"/>
        <sz val="11"/>
        <color theme="1"/>
        <rFont val="Calibri"/>
        <family val="2"/>
        <charset val="204"/>
        <scheme val="minor"/>
      </rPr>
      <t xml:space="preserve">a </t>
    </r>
    <r>
      <rPr>
        <sz val="11"/>
        <color theme="1"/>
        <rFont val="Calibri"/>
        <family val="2"/>
        <charset val="204"/>
        <scheme val="minor"/>
      </rPr>
      <t>Each Party shall report projections pursuant to paras. 93–101 of the MPGs; those developing country Parties that</t>
    </r>
  </si>
  <si>
    <t>need flexibility in the light of their capacities are instead encouraged to report such projections (para. 92 of the</t>
  </si>
  <si>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paras. 93–101 of</t>
    </r>
  </si>
  <si>
    <t>the MPGs can instead report using a less detailed methodology or coverage (para. 102 of the MPGs).</t>
  </si>
  <si>
    <r>
      <rPr>
        <vertAlign val="superscript"/>
        <sz val="11"/>
        <color theme="1"/>
        <rFont val="Calibri"/>
        <family val="2"/>
        <charset val="204"/>
        <scheme val="minor"/>
      </rPr>
      <t>c</t>
    </r>
    <r>
      <rPr>
        <sz val="11"/>
        <color theme="1"/>
        <rFont val="Calibri"/>
        <family val="2"/>
        <charset val="204"/>
        <scheme val="minor"/>
      </rPr>
      <t xml:space="preserve"> Projections shall begin from the most recent year in the Party’s national report and extend at least 15 years</t>
    </r>
  </si>
  <si>
    <t>beyond the next year ending in zero or five; those developing country Parties that need flexibility in the light of their</t>
  </si>
  <si>
    <t>capacities with respect to this provision have the flexibility to instead extend their projections at least to the end point</t>
  </si>
  <si>
    <t>of their NDC under Article 4 of the Paris Agreement (para. 95 of the MPGs).</t>
  </si>
  <si>
    <r>
      <t xml:space="preserve">9. Information on projections of greenhouse gas emissions and removals under a </t>
    </r>
    <r>
      <rPr>
        <b/>
        <sz val="14"/>
        <color theme="9"/>
        <rFont val="Calibri"/>
        <family val="2"/>
        <charset val="204"/>
        <scheme val="minor"/>
      </rPr>
      <t>‘without measures’ scenario</t>
    </r>
    <r>
      <rPr>
        <b/>
        <vertAlign val="superscript"/>
        <sz val="14"/>
        <color theme="9"/>
        <rFont val="Calibri"/>
        <family val="2"/>
        <charset val="204"/>
        <scheme val="minor"/>
      </rPr>
      <t>a,b</t>
    </r>
  </si>
  <si>
    <r>
      <t>Most recent year in the Party’s national inventory report (kt CO2 eq)</t>
    </r>
    <r>
      <rPr>
        <i/>
        <vertAlign val="superscript"/>
        <sz val="11"/>
        <color theme="1"/>
        <rFont val="Calibri"/>
        <family val="2"/>
        <charset val="204"/>
        <scheme val="minor"/>
      </rPr>
      <t>c</t>
    </r>
  </si>
  <si>
    <r>
      <t>Projections of GHG emissions and removals, (kt CO2 eq)</t>
    </r>
    <r>
      <rPr>
        <i/>
        <vertAlign val="superscript"/>
        <sz val="11"/>
        <color theme="1"/>
        <rFont val="Calibri"/>
        <family val="2"/>
        <charset val="204"/>
        <scheme val="minor"/>
      </rPr>
      <t>c</t>
    </r>
  </si>
  <si>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paras. 93–101 of the MPGs can</t>
    </r>
  </si>
  <si>
    <r>
      <t>10. Projections of key indicators</t>
    </r>
    <r>
      <rPr>
        <b/>
        <vertAlign val="superscript"/>
        <sz val="14"/>
        <color theme="1"/>
        <rFont val="Calibri"/>
        <family val="2"/>
        <charset val="204"/>
        <scheme val="minor"/>
      </rPr>
      <t>a,b</t>
    </r>
  </si>
  <si>
    <r>
      <t>Key indicator(s):</t>
    </r>
    <r>
      <rPr>
        <vertAlign val="superscript"/>
        <sz val="12"/>
        <color theme="1"/>
        <rFont val="Calibri"/>
        <family val="2"/>
        <charset val="204"/>
        <scheme val="minor"/>
      </rPr>
      <t>c</t>
    </r>
  </si>
  <si>
    <t>Most recent year in the Party’s
national inventory report, or the most recent year for which data is available</t>
  </si>
  <si>
    <r>
      <t>Projections of key indicators</t>
    </r>
    <r>
      <rPr>
        <i/>
        <vertAlign val="superscript"/>
        <sz val="12"/>
        <color theme="1"/>
        <rFont val="Calibri"/>
        <family val="2"/>
        <charset val="204"/>
        <scheme val="minor"/>
      </rPr>
      <t>d</t>
    </r>
  </si>
  <si>
    <t>Note: The Party could add rows for each additional key indicator.</t>
  </si>
  <si>
    <r>
      <rPr>
        <vertAlign val="superscript"/>
        <sz val="11"/>
        <color theme="1"/>
        <rFont val="Calibri"/>
        <family val="2"/>
        <charset val="204"/>
        <scheme val="minor"/>
      </rPr>
      <t xml:space="preserve">b </t>
    </r>
    <r>
      <rPr>
        <sz val="11"/>
        <color theme="1"/>
        <rFont val="Calibri"/>
        <family val="2"/>
        <charset val="204"/>
        <scheme val="minor"/>
      </rPr>
      <t>Those developing country Parties that need flexibility in the light of their capacities with respect paras. 93–101 of</t>
    </r>
  </si>
  <si>
    <r>
      <rPr>
        <vertAlign val="superscript"/>
        <sz val="11"/>
        <color theme="1"/>
        <rFont val="Calibri"/>
        <family val="2"/>
        <charset val="204"/>
        <scheme val="minor"/>
      </rPr>
      <t>c</t>
    </r>
    <r>
      <rPr>
        <sz val="11"/>
        <color theme="1"/>
        <rFont val="Calibri"/>
        <family val="2"/>
        <charset val="204"/>
        <scheme val="minor"/>
      </rPr>
      <t xml:space="preserve"> Each Party shall also provide projections of key indicators to determine progress towards its NDC under Article 4</t>
    </r>
  </si>
  <si>
    <t>of the Paris Agreement (para. 97 of the MPGs).</t>
  </si>
  <si>
    <r>
      <rPr>
        <vertAlign val="superscript"/>
        <sz val="11"/>
        <color theme="1"/>
        <rFont val="Calibri"/>
        <family val="2"/>
        <charset val="204"/>
        <scheme val="minor"/>
      </rPr>
      <t>d</t>
    </r>
    <r>
      <rPr>
        <sz val="11"/>
        <color theme="1"/>
        <rFont val="Calibri"/>
        <family val="2"/>
        <charset val="204"/>
        <scheme val="minor"/>
      </rPr>
      <t xml:space="preserve"> Future years extended to at least 15 years beyond the next year ending in zero or five; those developing country</t>
    </r>
  </si>
  <si>
    <t>Parties that need flexibility in the light of their capacities with respect to this provision have the flexibility to instead</t>
  </si>
  <si>
    <t>extend their projections at least to the end point of their NDC under Article 4 of the Paris Agreement (para. 95 of the</t>
  </si>
  <si>
    <r>
      <t>11. Key underlying assumptions and parameters used for projections</t>
    </r>
    <r>
      <rPr>
        <b/>
        <vertAlign val="superscript"/>
        <sz val="14"/>
        <color theme="1"/>
        <rFont val="Calibri"/>
        <family val="2"/>
        <charset val="204"/>
        <scheme val="minor"/>
      </rPr>
      <t>a,b</t>
    </r>
  </si>
  <si>
    <r>
      <t>Key underlying
assumptions and
parameters:</t>
    </r>
    <r>
      <rPr>
        <vertAlign val="superscript"/>
        <sz val="12"/>
        <color theme="1"/>
        <rFont val="Calibri"/>
        <family val="2"/>
        <charset val="204"/>
        <scheme val="minor"/>
      </rPr>
      <t>c</t>
    </r>
  </si>
  <si>
    <r>
      <t>Projections of key underlying assumptions and
parameters</t>
    </r>
    <r>
      <rPr>
        <i/>
        <vertAlign val="superscript"/>
        <sz val="12"/>
        <color theme="1"/>
        <rFont val="Calibri"/>
        <family val="2"/>
        <charset val="204"/>
        <scheme val="minor"/>
      </rPr>
      <t>d</t>
    </r>
  </si>
  <si>
    <t>Note: The Party could add rows for each additional key underlying assumptions and parameters.</t>
  </si>
  <si>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to paragraphs</t>
    </r>
  </si>
  <si>
    <t>93–101 of the MPGs can instead report using a less detailed methodology or coverage (para. 102 of the MPGs).</t>
  </si>
  <si>
    <r>
      <rPr>
        <vertAlign val="superscript"/>
        <sz val="11"/>
        <color theme="1"/>
        <rFont val="Calibri"/>
        <family val="2"/>
        <charset val="204"/>
        <scheme val="minor"/>
      </rPr>
      <t>c</t>
    </r>
    <r>
      <rPr>
        <sz val="11"/>
        <color theme="1"/>
        <rFont val="Calibri"/>
        <family val="2"/>
        <charset val="204"/>
        <scheme val="minor"/>
      </rPr>
      <t xml:space="preserve"> Information provided by each Party in describing the methodology used to develop the projections should include</t>
    </r>
  </si>
  <si>
    <t>key underlying assumptions and parameters used for projections (e.g. gross domestic product growth rate/level,</t>
  </si>
  <si>
    <t>population growth rate/level) (para. 96(a) of the MPGs).</t>
  </si>
  <si>
    <r>
      <t>12. Information necessary to track progress on the implementation and achievement of the domestic policies and measures implemented to address the social and economic
consequences of response measures</t>
    </r>
    <r>
      <rPr>
        <b/>
        <vertAlign val="superscript"/>
        <sz val="14"/>
        <color theme="1"/>
        <rFont val="Calibri"/>
        <family val="2"/>
        <charset val="204"/>
        <scheme val="minor"/>
      </rPr>
      <t>a</t>
    </r>
  </si>
  <si>
    <r>
      <t>Sectors and activities associated with the
response measures</t>
    </r>
    <r>
      <rPr>
        <i/>
        <vertAlign val="superscript"/>
        <sz val="12"/>
        <color theme="1"/>
        <rFont val="Calibri"/>
        <family val="2"/>
        <charset val="204"/>
        <scheme val="minor"/>
      </rPr>
      <t>b</t>
    </r>
  </si>
  <si>
    <r>
      <t>Social and economic consequences of the response
measures</t>
    </r>
    <r>
      <rPr>
        <i/>
        <vertAlign val="superscript"/>
        <sz val="12"/>
        <color theme="1"/>
        <rFont val="Calibri"/>
        <family val="2"/>
        <charset val="204"/>
        <scheme val="minor"/>
      </rPr>
      <t>c</t>
    </r>
  </si>
  <si>
    <r>
      <t>Challenges in and barriers to addressing the
consequences</t>
    </r>
    <r>
      <rPr>
        <i/>
        <vertAlign val="superscript"/>
        <sz val="12"/>
        <color theme="1"/>
        <rFont val="Calibri"/>
        <family val="2"/>
        <charset val="204"/>
        <scheme val="minor"/>
      </rPr>
      <t>d</t>
    </r>
  </si>
  <si>
    <r>
      <t>Actions to address the consequences</t>
    </r>
    <r>
      <rPr>
        <i/>
        <vertAlign val="superscript"/>
        <sz val="12"/>
        <color theme="1"/>
        <rFont val="Calibri"/>
        <family val="2"/>
        <charset val="204"/>
        <scheme val="minor"/>
      </rPr>
      <t>e</t>
    </r>
  </si>
  <si>
    <r>
      <rPr>
        <vertAlign val="superscript"/>
        <sz val="11"/>
        <color theme="1"/>
        <rFont val="Calibri"/>
        <family val="2"/>
        <charset val="204"/>
        <scheme val="minor"/>
      </rPr>
      <t xml:space="preserve">a </t>
    </r>
    <r>
      <rPr>
        <sz val="11"/>
        <color theme="1"/>
        <rFont val="Calibri"/>
        <family val="2"/>
        <charset val="204"/>
        <scheme val="minor"/>
      </rPr>
      <t>Each Party with an NDC under Article 4 that consists of adaptation actions and/or economic diversification plans resulting in mitigation co-benefits consistent with Article 4, para. 7, of the</t>
    </r>
  </si>
  <si>
    <t>Paris Agreement shall provide the information necessary to track progress on the implementation and achievement of the domestic policies and measures implemented to address the social and</t>
  </si>
  <si>
    <t>economic consequences of response measures (para. 78 of the MPGs).</t>
  </si>
  <si>
    <r>
      <rPr>
        <vertAlign val="superscript"/>
        <sz val="11"/>
        <color theme="1"/>
        <rFont val="Calibri"/>
        <family val="2"/>
        <charset val="204"/>
        <scheme val="minor"/>
      </rPr>
      <t>b</t>
    </r>
    <r>
      <rPr>
        <sz val="11"/>
        <color theme="1"/>
        <rFont val="Calibri"/>
        <family val="2"/>
        <charset val="204"/>
        <scheme val="minor"/>
      </rPr>
      <t xml:space="preserve"> In accordance with para. 78(a) of the MPGs.</t>
    </r>
  </si>
  <si>
    <r>
      <rPr>
        <vertAlign val="superscript"/>
        <sz val="11"/>
        <color theme="1"/>
        <rFont val="Calibri"/>
        <family val="2"/>
        <charset val="204"/>
        <scheme val="minor"/>
      </rPr>
      <t>c</t>
    </r>
    <r>
      <rPr>
        <sz val="11"/>
        <color theme="1"/>
        <rFont val="Calibri"/>
        <family val="2"/>
        <charset val="204"/>
        <scheme val="minor"/>
      </rPr>
      <t xml:space="preserve"> In accordance with para. 78(b) of the MPGs.</t>
    </r>
  </si>
  <si>
    <r>
      <rPr>
        <vertAlign val="superscript"/>
        <sz val="11"/>
        <color theme="1"/>
        <rFont val="Calibri"/>
        <family val="2"/>
        <charset val="204"/>
        <scheme val="minor"/>
      </rPr>
      <t>d</t>
    </r>
    <r>
      <rPr>
        <sz val="11"/>
        <color theme="1"/>
        <rFont val="Calibri"/>
        <family val="2"/>
        <charset val="204"/>
        <scheme val="minor"/>
      </rPr>
      <t xml:space="preserve"> In accordance with para. 78(c) of the MPGs.</t>
    </r>
  </si>
  <si>
    <r>
      <rPr>
        <vertAlign val="superscript"/>
        <sz val="11"/>
        <color theme="1"/>
        <rFont val="Calibri"/>
        <family val="2"/>
        <charset val="204"/>
        <scheme val="minor"/>
      </rPr>
      <t>e</t>
    </r>
    <r>
      <rPr>
        <sz val="11"/>
        <color theme="1"/>
        <rFont val="Calibri"/>
        <family val="2"/>
        <charset val="204"/>
        <scheme val="minor"/>
      </rPr>
      <t xml:space="preserve"> In accordance with para. 78(d) of the MPGs.</t>
    </r>
  </si>
  <si>
    <t>Single-year target in 2040</t>
  </si>
  <si>
    <t>FOLU</t>
  </si>
  <si>
    <t xml:space="preserve">Base year is 2017
Reference year is 2040 BAU scenario 
</t>
  </si>
  <si>
    <t xml:space="preserve">Single year target.
Conditional and unconditional target, with domestic and combined international and domestic measures, funding and policies respectively. </t>
  </si>
  <si>
    <t>Energy
Transport</t>
  </si>
  <si>
    <t>Energy
IPPU</t>
  </si>
  <si>
    <t>Energy
Agriculture</t>
  </si>
  <si>
    <t xml:space="preserve">Grid-connected hydropower generation </t>
  </si>
  <si>
    <t>Displacement of GHG emissions from fossil fuel power generation, including coal-fired, diesel and HFO generation.</t>
  </si>
  <si>
    <t xml:space="preserve">Off-grid small scale solar PV systems </t>
  </si>
  <si>
    <t>Installation of PV systems for domestic solar heating and lanterns, resulting in avoided GHG emissions from kerosene and unsustainable charcoal use.</t>
  </si>
  <si>
    <t>Grid connected large scale solar PV</t>
  </si>
  <si>
    <t xml:space="preserve"> Displacement of GHG emissions from fossil fuel power generation, including coal-fired, diesel and HFO generation.</t>
  </si>
  <si>
    <t xml:space="preserve">Grid connected wind power </t>
  </si>
  <si>
    <t>Efficient charcoal production.</t>
  </si>
  <si>
    <t xml:space="preserve"> Production of charcoal to meet energy demand using less wood feedstock through use of efficient kilns, resulting in reduced CH4 and N2O emissions</t>
  </si>
  <si>
    <t xml:space="preserve">Clean Coal technology - </t>
  </si>
  <si>
    <t>high efficiency coal-fired power plant Installation of highly efficient super ultracritical coal plant, resultsing in reduced GHG emissions from coal use in electricity generation.</t>
  </si>
  <si>
    <t xml:space="preserve">Clean Coal technology </t>
  </si>
  <si>
    <t>Carbon Capture and Storage (CCS) Deployment of carbon capture to sub-critical coal power stations in the north of Malawi with permanent geological storage within in-situ coal seams.</t>
  </si>
  <si>
    <t>Modal shift: private to passenger transport</t>
  </si>
  <si>
    <t xml:space="preserve"> Increasing the share of passenger transport from around 10% at present to around 30% in 2040, reducing GHG emissions from gasoline and diesel use.</t>
  </si>
  <si>
    <t>Modal shift: road to rail freight</t>
  </si>
  <si>
    <t xml:space="preserve"> Increased use of rail under the National Transport Master Plan, resulting in reduced diesel consumptions and GHG emissions from road freight transport.</t>
  </si>
  <si>
    <t xml:space="preserve">Increasing ethanol blending with gasoline as a transportation fuel </t>
  </si>
  <si>
    <t>Achieving an average national blend rate of 20% ethanol, resulting in reduced GHG emissions from gasoline consumption in road transport.</t>
  </si>
  <si>
    <t xml:space="preserve">Blending biodiesel with diesel as a transportation fuel </t>
  </si>
  <si>
    <t>Commercial production of biodiesel fuel reaching 55 million litres and resulting in reduced GHG emissions from diesel consumption in road transport.</t>
  </si>
  <si>
    <t xml:space="preserve">Improved charcoal cookstoves - rural households </t>
  </si>
  <si>
    <t>(a) Deployment of efficient charcoal cookstoves to urban households; increasing from 20% to 30% efficiency thereby reducing demand for charcoal and CH4 and N2O emissions</t>
  </si>
  <si>
    <t xml:space="preserve"> (b) Introduction of 2 million improved high efficiency stoves, resulting in carbon sink preservation through reduction in use of unsustainable biomass fuel.</t>
  </si>
  <si>
    <t>Improved firewood cookstoves - rural households</t>
  </si>
  <si>
    <t xml:space="preserve">Power Factor Correction </t>
  </si>
  <si>
    <t>Use of efficient barns for tobacco curing</t>
  </si>
  <si>
    <t xml:space="preserve">Conservation tillage within for commercial crop farming </t>
  </si>
  <si>
    <t xml:space="preserve">Increased use of rice husk ash (RHA) in blended cement </t>
  </si>
  <si>
    <t>Reduction in demand for cement in construction industry through ;increased blending in cement production resulting in reduced calcination emissions from domestic clinker production.</t>
  </si>
  <si>
    <t xml:space="preserve">Earth stabilised blocks (ESBs) as building materials </t>
  </si>
  <si>
    <t>Wider promotion of ESBs as materials within institutional and domestic building projects to replace cement stabilised blocks within construction, reducing emissions from cement production.</t>
  </si>
  <si>
    <t xml:space="preserve">Alternative low carbon cement processes </t>
  </si>
  <si>
    <t>Potential use of emerging lower-carbon cement production processes such as belite ye’elimite-ferrite (BYF) clinker with reduced GHG emissions compared to conventional process.</t>
  </si>
  <si>
    <t xml:space="preserve">Support industries involved in carbon capture utilisation and storage (CCUS) </t>
  </si>
  <si>
    <t>Support for companies assessing, developing or implementing CCUS from suitable facilities, resulting in stored or avoided CO2 emissions</t>
  </si>
  <si>
    <t>Landfill gas (LFG) utilisation</t>
  </si>
  <si>
    <t xml:space="preserve"> Generation of up tp 95 GWh of electrical power from landfill gas extraction, collection and utilization applied to sanitary landfills, resulting in reduced CH4 from landfill sites and avoided CO2 from displacement of fossil-based electricity use.</t>
  </si>
  <si>
    <t xml:space="preserve">Waste Reduction Practices </t>
  </si>
  <si>
    <t>Solid and water waste reduction practices at household, institutional and industry level to reduce waste generation, resulting in reduced CH4 and CO2 emissions.</t>
  </si>
  <si>
    <t xml:space="preserve">Waste to Energy (WtE) </t>
  </si>
  <si>
    <t>Installation of waste to energy incinerators to generate up to 250 GWh of electricity per year in Lilongwe and Blantyre, achieving reduced CH4 emissions from landfill sites and avoided CO2 from displacement of grid power.</t>
  </si>
  <si>
    <t>Waste-water treatment and reuse</t>
  </si>
  <si>
    <t xml:space="preserve"> Rehabilitation and construction of sewerage network and wastewater treatment plants in Lilongwe, Blantyre, Mzuzu and Zomba, achieving a reduction in CH4, and N2O emissions from waste-water and sewage.</t>
  </si>
  <si>
    <t xml:space="preserve">Conservation agriculture: crop residue and rotation </t>
  </si>
  <si>
    <t>Support and implementation of the planned expansion targets for crop residue and crop rotation to improve soil conservation, resulting in increase of soil carbon stock and improved crop yields.</t>
  </si>
  <si>
    <t>Conservation agriculture: conservation tillage</t>
  </si>
  <si>
    <t xml:space="preserve"> Support and implementation of the planned expansion targets for conservation tillage to improve soil conservation, resulting in increase of soil carbon stock and improved crop yields.</t>
  </si>
  <si>
    <t>Promotion of efficient fertiliser use and manure management</t>
  </si>
  <si>
    <t xml:space="preserve"> Improved fertiliser management through increased use of organic waste in soil fertilizers and compost manure, increasing carbon stock retention in soils, and reduced N2O emissions from mineral N-fertilizer use</t>
  </si>
  <si>
    <t xml:space="preserve">Improved rice management practices </t>
  </si>
  <si>
    <t>Deep organic fertiliser application and improved biomass and fertilizer management in rice and nitrification inhibitors application, resulting in reduced N2O emissions from mineral N_x0002_fertilizer use.</t>
  </si>
  <si>
    <t xml:space="preserve">Improved livestock husbandry </t>
  </si>
  <si>
    <t>Improved livestock husbandry through expansion of new fodder area under Brachiaria and Napier, reducing CH4 emissions from enteric fermentation and increasing biomass carbon stock.</t>
  </si>
  <si>
    <t xml:space="preserve">Improved livestock and breed management </t>
  </si>
  <si>
    <t>Improved breeding management to increase meat and milk yields, including through species replacements, encouragement of semi-intensive feeding system and diversification, resulting in reduced CH4 emissions from enteric fermentation.</t>
  </si>
  <si>
    <t xml:space="preserve">Improved farm management </t>
  </si>
  <si>
    <t>Establishing biogas digesters, promotion of collective farms, improved manure management and promotion of slurry systems, resulting in reduced or avoided N2O and CH4 emissions</t>
  </si>
  <si>
    <t xml:space="preserve">Afforestation (protective forests, woodlots and urban forests) </t>
  </si>
  <si>
    <t>Production and planting of native Eucalyptus and Pinus trees in 45,000 Ha of areas, withpotential to be scaled-up to 600,000 Ha with international support, based on NFLRS targets.</t>
  </si>
  <si>
    <t xml:space="preserve">Ripairan restoration </t>
  </si>
  <si>
    <t>Around 36,000 Ha of native species and bamboo to be planted within riparian zones and wetland borders to enable higher ecological productivity and sustainable harvesting.</t>
  </si>
  <si>
    <t xml:space="preserve">Agroforestry </t>
  </si>
  <si>
    <t>Targeted planting of an additional 25 trees/ha on 155,000 Ha of crop fields, equivalent to 20% of total arable land, 31,784 Ha of village forest areas; and expansion of new fruit area on 27,000 Ha to achieve at least a 10% tree cover. Scaled-up potential for all agroforestry types estimated at 700,000 Ha.</t>
  </si>
  <si>
    <t>Production and planting of native trees in conservation areas, and protection of areas with tree-site matching species for a total of up to 132,000 ha, with potential to be scaled up to around 600,000 Ha with internaitonal support, based on NFLRS targets.</t>
  </si>
  <si>
    <t xml:space="preserve">Sustainable forest and landscape management </t>
  </si>
  <si>
    <t>Greenhouse Gas Emissions Reductions</t>
  </si>
  <si>
    <r>
      <t xml:space="preserve">Malawi's NDC is submitted with a conditional and unconditional pledge of reducing Greenhouse Gas (GHG) emissions against the business as usual (BAU) emission scenario of 34.6 million tCO2e  in 2040, as follows:
</t>
    </r>
    <r>
      <rPr>
        <b/>
        <sz val="10"/>
        <color theme="1"/>
        <rFont val="Calibri"/>
        <family val="2"/>
        <scheme val="minor"/>
      </rPr>
      <t xml:space="preserve">Unconditional contribution: </t>
    </r>
    <r>
      <rPr>
        <sz val="10"/>
        <color theme="1"/>
        <rFont val="Calibri"/>
        <family val="2"/>
        <charset val="204"/>
        <scheme val="minor"/>
      </rPr>
      <t xml:space="preserve">A reduction of 6 per cent relative to BAU in the year 2040; equivalent to an estimated mitigation level of 2.08 million tonnes of carbon 
dioxide equivalent (tCO2e) in that year. This is an unconditional target, based on 
domestically supported and implemented mitigation measures and policies.
</t>
    </r>
    <r>
      <rPr>
        <b/>
        <sz val="10"/>
        <color theme="1"/>
        <rFont val="Calibri"/>
        <family val="2"/>
        <scheme val="minor"/>
      </rPr>
      <t>Conditional contribution:</t>
    </r>
    <r>
      <rPr>
        <sz val="10"/>
        <color theme="1"/>
        <rFont val="Calibri"/>
        <family val="2"/>
        <charset val="204"/>
        <scheme val="minor"/>
      </rPr>
      <t xml:space="preserve"> An additional reduction of 45 per cent relative to BAU emissions in 
the year 2040; equivalent to an estimated mitigation level of 15.57 million tCO2e in that 
year. This represents an additional targeted contribution, based on the provision of 
international support and funding.
The total contribution is threrefore 17.65 million tCO2e by 2040</t>
    </r>
  </si>
  <si>
    <t>Information provided in this NDC is consistent with the IPCC guidelines:
Malawi's pledges and mitigation measures do not include the mitigation from Forestry and Land Use sector. 
The following sectors are considered:
- Energy
- IPPU
- Waste
-Agriculture 
Gases covered in the NDC are: CO2, CH4, and N2O all presented in from of CO2eq
Malawi has identified several mitigation benefits from adaptation actions.</t>
  </si>
  <si>
    <t>No updates to the revised NDC submitted in 2021</t>
  </si>
  <si>
    <t>Reduction in GHG emissions relative to a 
business-as-usual (BAU) emissions scenario over the period, from 2017 to 2040.</t>
  </si>
  <si>
    <t>This indicator directly represents the main goal presented in Malawi's NDC, which is to reduce its GHG emissions.</t>
  </si>
  <si>
    <r>
      <t>Definitions</t>
    </r>
    <r>
      <rPr>
        <vertAlign val="superscript"/>
        <sz val="12"/>
        <color theme="1"/>
        <rFont val="Times New Roman"/>
        <family val="1"/>
        <charset val="204"/>
      </rPr>
      <t>a</t>
    </r>
  </si>
  <si>
    <r>
      <rPr>
        <vertAlign val="superscript"/>
        <sz val="12"/>
        <color theme="1"/>
        <rFont val="Times New Roman"/>
        <family val="1"/>
        <charset val="204"/>
      </rPr>
      <t xml:space="preserve">a </t>
    </r>
    <r>
      <rPr>
        <sz val="12"/>
        <color theme="1"/>
        <rFont val="Times New Roman"/>
        <family val="1"/>
        <charset val="204"/>
      </rPr>
      <t>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t>
    </r>
  </si>
  <si>
    <r>
      <rPr>
        <b/>
        <sz val="12"/>
        <color theme="1"/>
        <rFont val="Calibri"/>
        <family val="2"/>
        <scheme val="minor"/>
      </rPr>
      <t xml:space="preserve">Conditional contribution: </t>
    </r>
    <r>
      <rPr>
        <sz val="12"/>
        <color theme="1"/>
        <rFont val="Calibri"/>
        <family val="2"/>
        <scheme val="minor"/>
      </rPr>
      <t>Additional mitigation measures which could be implemented, but only conditional upon the availability of international support (including funding and other types of support from donors, climate finance and (potentially carbon markets). These are also known as mitigation with "additional measures"</t>
    </r>
  </si>
  <si>
    <t>Mitigation co-benefits resulting from Parties’ adaptation actions. Malawi has identified several mitigation benefits from adaptation actions, and the prioritised adaptation measures and actions identified from the work were coupled with a proposed set of indicators to measure and evaluate their progress towards targeted outcomes, along with cost estimates</t>
  </si>
  <si>
    <r>
      <t>Reduction in GHG emissions relative to a business-as-usual (BAU) emissions scenario over the period, from 2017 to 2040 represents the indicator for all policies and measures (PAM) that that are in the NDC.</t>
    </r>
    <r>
      <rPr>
        <b/>
        <sz val="12"/>
        <color theme="1"/>
        <rFont val="Calibri"/>
        <family val="2"/>
        <scheme val="minor"/>
      </rPr>
      <t xml:space="preserve"> </t>
    </r>
    <r>
      <rPr>
        <sz val="12"/>
        <color theme="1"/>
        <rFont val="Calibri"/>
        <family val="2"/>
        <scheme val="minor"/>
      </rPr>
      <t xml:space="preserve">These are made of unconditional and conditional measures.  Reporting on this indicator does not include reductions from PAMs related to Forestry and Other Land Use (FOLU) sector.   </t>
    </r>
    <r>
      <rPr>
        <b/>
        <sz val="12"/>
        <color theme="1"/>
        <rFont val="Calibri"/>
        <family val="2"/>
        <scheme val="minor"/>
      </rPr>
      <t xml:space="preserve">   Unconditional contribution:</t>
    </r>
    <r>
      <rPr>
        <sz val="12"/>
        <color theme="1"/>
        <rFont val="Calibri"/>
        <family val="2"/>
        <charset val="204"/>
        <scheme val="minor"/>
      </rPr>
      <t xml:space="preserve"> Those mitigation measures and policies which will be   implemented 'unconditionally' through domestic efforts alone (e.g. funded within committed national policy plans and actions)'. These are also known as "mitigation with measures"</t>
    </r>
    <r>
      <rPr>
        <sz val="12"/>
        <color theme="1"/>
        <rFont val="Calibri"/>
        <family val="2"/>
        <scheme val="minor"/>
      </rPr>
      <t xml:space="preserve"> </t>
    </r>
  </si>
  <si>
    <r>
      <t>For the first NDC under Article 4:</t>
    </r>
    <r>
      <rPr>
        <b/>
        <i/>
        <vertAlign val="superscript"/>
        <sz val="11"/>
        <color theme="1"/>
        <rFont val="Calibri"/>
        <family val="2"/>
        <scheme val="minor"/>
      </rPr>
      <t xml:space="preserve">a </t>
    </r>
  </si>
  <si>
    <r>
      <t>For the second and subsequent NDC under Article 4, and optionally for the first NDC under Article 4:</t>
    </r>
    <r>
      <rPr>
        <b/>
        <i/>
        <vertAlign val="superscript"/>
        <sz val="11"/>
        <color theme="1"/>
        <rFont val="Calibri"/>
        <family val="2"/>
        <scheme val="minor"/>
      </rPr>
      <t>b</t>
    </r>
  </si>
  <si>
    <r>
      <t>For each NDC under Article 4:</t>
    </r>
    <r>
      <rPr>
        <b/>
        <i/>
        <vertAlign val="superscript"/>
        <sz val="11"/>
        <color theme="1"/>
        <rFont val="Calibri"/>
        <family val="2"/>
        <scheme val="minor"/>
      </rPr>
      <t>c</t>
    </r>
  </si>
  <si>
    <t>For its first NDC, Malawi accounted for its anthropogenic GHG emissions and removals using the 2006 Intergovernmental Panel on Climate Change (IPCC) Guidelines for National Greenhouse Gas Inventories (2006 IPCC Guildlines), IPCC Good Practice Guidance and Uncertainty Management in National Greenhouse Gas Inventories.</t>
  </si>
  <si>
    <t>This is explained as above on use of 2006 IPCC Guidelines and IPCC software on methodology and comitation of GHG inventory. For estimation on BAU scenario emission as well as on reductions due to mitigation policies and measures (from 2018 to 2040) were done by contracted firms which used diffrent models to estimate emission reductions. The energy sector used low-emissions analysis platform (LEAP) for Transport category rekated mitigation PMs, while the rest of the categories used greenhouse gas abatement cost model (GACMO). The mitigation PMs from other sectprs were estimated ysing GACMO. Kindly refer to the submission of revised NDC for Malawi on https://unfccc.int/sites/default/files/NDC/2022-06/Malawi%20Updated%20NDC%20July%202021%20submitted.pdf</t>
  </si>
  <si>
    <t xml:space="preserve">In the revised NDC (second), emissions in 2017 taken as baseline yea, was obtained from Malawi's Third National Communication (TNC) to UNFCCC https://unfccc.int/documents/268340). The GHG inventory in TNC used the 2006 IPCC Guidelines  and the IPCC Good Practice Guidance and Uncertainty Management in National Greenhouse Gas Inventories. The GHG inventory compilation and analysis was aided/done using IPCC Software. The Inventory underwent quality assurance and quality control checks on data transparency, consistency, completeneness, accuracy, comparability, and avoidance of double accounting. The GHG Inventory was reviewed by local and international reviewers.  </t>
  </si>
  <si>
    <t>Consistency in in the GHG inventory and emission estimation upto to 2040  followed the GHG Protocol's principles of relevance, completeness, consistency, accuracy, and transparency, consistently applying the same calculation methodologies (2006 IPCC Guidelines and same emission factors), as reported in the revised NDC for Malawi. The authority guidance was the IPCC Good Oractice Guidance and Uncertaninty Managemet in National Greenhuse Gas Inventory</t>
  </si>
  <si>
    <t>Overestimation and understimation was avoided through subjecting the TNC through quality control and quality assurance processes which included use of reviewers. Also, the validation of data (through data validation workshops) by key data provided prvided confidence both in GHG inventory and in emission estimation upto to 2040</t>
  </si>
  <si>
    <t>Implementation of NDC involved tracking the indicator on abslute GHG emissions, where the emissions were calculated  using 2006 IPCC methodology.  The developed monitoring, reporting and verification(MRV) for the revised NDC for Malawi provided methodology to track annual GHG emissions using the equation
GHG reduction (%) = (BAU(t)-Inventory (t))/BAU (t)
The emissions are estimated using economy-wide accounting approach of all GHG emissions covered under the NDC.</t>
  </si>
  <si>
    <t xml:space="preserve">The baseline scenario was contcted from actual data on emission as the recent inventory year in 2017, where sectoral emissions were estimated using 2006 IPCC methodology using default IPCC emission factors in all the sectors. 
Construction of the economy-wide baseline scenario from 2017 upto 2040 using bottom-up sectoral projections, excluding FOLU. These rfelected a number of assumptions determining changes in the energy, IPPU, waste and agriculture.  These took into account Government of Malawi development projects as reflected in its policies and other development instruments. The sectoral projects were done by separate consulting teams that were selected based on developed criteria so that best professionals are recuited to do the modelling. 
Then, the methodlogy to develop mitigation emission scenarios under "with measures" and "with additional measures" are constructed through:
Firstly identifying the policies and measures (PMs), also known as mitigation options. The list of options were obtained from review of national documents and consultantions with with givernment officials, sector experts and other stakehlders. 
Secondly, the options were assessed in terms of their mitigation potential thrugh 2040 compared to the BAU reference scanerio, and their socio-economic costs and benefits by undertaking cost-0benefit analysis
Thirdly, an assessment on priotised options was done to identify PMs that could be implemented through domestic resources (with measures) and those that could be implemented with international support (with additional measures) inclduining throiughinternational market-based approach.
Finally (forthly), based on the analysis underatken, the economy-wide mtigation potential (with measures and with additional measures)  through 2040 was modelled against BAU  baseline
</t>
  </si>
  <si>
    <t>The methodology used for indicator (reduction of GHG emission relative to baseline) is the same as for assessing the implementation/tracking of the progress.</t>
  </si>
  <si>
    <t>The achievement of Malawi's conditional NDC target is contigent on the availability of level and access to adequate international support including international cooperation through the participation in carbon crediting mechanism under Article 6 of the Paris Agreement. Without access to international support, Malawi is only able to achieve low ambition unconditional NDC target.</t>
  </si>
  <si>
    <t>2006 IPCC Guidelines on conducting natuional GHG inventory was used, as well as the IPCC Good Oractice Guidance and Uncertaninty Managemet in National Greenhuse Gas Inventory</t>
  </si>
  <si>
    <t>Malawi's GHG emissions for CO2, CH4, N2O, are derived using the 2006 IPCC Guidelines using  the Sectoral Approach. The Tier 1 methodology is  used for most emissions estimates. Higher tier methodology will be used, where relevant and depending on availability of data. The aggregation of GHG emissions and removals will be reported using the 100-year time- horizon global warming potential (GWP) values from the IPCC Fifth Assessment Report.</t>
  </si>
  <si>
    <t>Not applicable. Malawi's NDC will be accounted for using 2006 IPCC guidelines.</t>
  </si>
  <si>
    <t>Malawi is tracking progress arising from the implementation of policies and measures (PMs) by accounting for its anthropogenic GHG emissions and removals using the 2006 IPCC Guidelines.</t>
  </si>
  <si>
    <t>Not applicable because emissions from FOLU have not been included in the baseline and in the NDC target</t>
  </si>
  <si>
    <t>Malawi has not drawn on any existing methods and guidance under the UNFCCC Convention and its related legal instruments</t>
  </si>
  <si>
    <t>GHG reductions from adaptation actions have not been quantified as they are not part of the NDC for Malawi. Further the NDEC for Malawi does not have NDC related to econimic diversification</t>
  </si>
  <si>
    <t>There is no any other methodology used related to quantification and tracking of the NDC progress</t>
  </si>
  <si>
    <t>Malawi's NDC is based on GHG emissions and removals in 2040 relative to the BAU emission. The scope and coverage, definitions, data sources, metrics, assumptions and methodological approaches used for communicating and implementing Malawi's NDC are equivalent, and therefore consistent.</t>
  </si>
  <si>
    <t>As Malawi's NDC is based on  GHG emissions and removals in 2040 relative to BAU, the methodologies used for accounting will be equivalent to, and therefore consistent with, the methodologies in the NID even as Ghana aim to achieve economy-wide inventory covered by the NDC.</t>
  </si>
  <si>
    <t>To the extent possible, any methodological changes and technical updates are be reported in Malawi's NID.</t>
  </si>
  <si>
    <t>All categories of anthropogenic GHG emissions and removals wereccounted for using the 2006 IPCC Guidelines, specifically, by way of the Sectoral approach.</t>
  </si>
  <si>
    <t>Malawi has include most of the NDCs from all the IPCC catergories except FOLU (part of AFOLU). However, most of the NDC are in the energy sector on energy industries and mobile combustion sub-categories because of the prioritosation of mitigation policies and measures done by stakeholders during revision of the NDC</t>
  </si>
  <si>
    <t>Some of the categories are not included because mitigation potential were relatively low and that in FOLU, the uncertainities were high</t>
  </si>
  <si>
    <t xml:space="preserve">Not Applicable. Malawi is not partcipating in cooperative approaches </t>
  </si>
  <si>
    <t>Malawi has not made any methodological changes and technical updates in the implemntation of its NDCs</t>
  </si>
  <si>
    <t>Malawi has not partnered with any party on emission  reduction via voluntary cooperation. Also, double counting was avoided by enhancing quality assurance and quality control, and stakeholder validation of activity data</t>
  </si>
  <si>
    <t xml:space="preserve">The sectors included in the BAU are Energy, Industrial Processes and Product Use (IPPU), Waste, and Agriculture. Due to large degree of uncertainity when accounting emissions for removals from forestry and other land use (FOLU), as well as challenges in data collection and management, this category is excluded from the BAU analysis. 
However, Malawi's mitigation contribution relating to FOLU was estimated separately from other emitting sources. This could be revised during the second revision of NDC and included in the revised BAU scenario. </t>
  </si>
  <si>
    <t>Key parameters used in used the emission reduction estimation and methodology for checking NDC tracking include:  Use of default IPCC emission factors, grid emission factor, activity data for indicators, amount of GHG emission reduction, mitigation co-benefit from adaptation actions, and level of climate change mitigation technology penetration, and financial support.
The assumptions used include constant parameters during the inventory year and during period of implementation of NDC, economic and political environment remain favourable for implementation of PMs, and financial support for implementation of mitigation PMs are provided as planned.  
A "grid emission factor" refers to a CO2 emission factor which is associated with each unit of electricity provided by an electricity system. It is a parameter to determine the baseline emissions for CDM projects in the renewable energy sector (hydro, wind, solar PV, and geothermal power, etc.)
Data sources used in the inventory and projections of emissions and removals are sourced from other givernment documents like TNC, Technology Needs Assessment Reports, and data from Industries and other data providers via focal points according to NDC MRV framework.
Emission factors used in are the default emission factors produced by the IPCC</t>
  </si>
  <si>
    <t>Reference point(s), level(s), baseline(s), base year(s) or starting point(s){MPGs, p. 67, 77(a)(i)}</t>
  </si>
  <si>
    <t>Project</t>
  </si>
  <si>
    <t>Grid connected wind power</t>
  </si>
  <si>
    <t>Grid network loss reduction</t>
  </si>
  <si>
    <t>Biomass gasification for production of heat and electricity</t>
  </si>
  <si>
    <t>Reduced GHGs from fossil fuel use in power generation</t>
  </si>
  <si>
    <t>Reduced GHGs (CH4 and N2O) from more efficient charcoal production</t>
  </si>
  <si>
    <t>Reduced GHG emissions from reduced consumption of petrol and diesel in the road transport sector</t>
  </si>
  <si>
    <t>Reduced GHG emissions from reduced consumption of diesel in the road transport sector</t>
  </si>
  <si>
    <t>Reduced GHG emissions from reduced consumption of petrol in the road transport sector</t>
  </si>
  <si>
    <t>Improved organic waste management reduces CH4 emissions. Materials and energy recovery from waste reduces CH4 and CO2 emissions.</t>
  </si>
  <si>
    <t>Reduction of CH4, and N2O emissions from waste-water and sewage.</t>
  </si>
  <si>
    <t>Increased carbon stock in tree biomass and soil.</t>
  </si>
  <si>
    <t>Increased carbon stock in tree biomass and plants, and in soils from accumulation of organic matter from litter dead wood.</t>
  </si>
  <si>
    <t>Enhancement of carbon sinks in tree and bamboo biomass and soil (prevented carbon stock loss)</t>
  </si>
  <si>
    <t xml:space="preserve">To reduce/avoid GHG emissions from diesel electric generators and from planned coal-fired power stations at Kammwamba and Pamodzi. </t>
  </si>
  <si>
    <t xml:space="preserve">To avoid GHG emissions and fossil fuel use from conventional household lighting sources </t>
  </si>
  <si>
    <t>To avoid GHGs from diesel gensets and  fossil fuel-based grid electricity</t>
  </si>
  <si>
    <t>To avoid GHGs from coal, diesel gensets and HFO-based grid electricity</t>
  </si>
  <si>
    <t>To avoid GHGs from coal, diesel gensets and HFO-based grid electricit</t>
  </si>
  <si>
    <t>To avoid GHGs from diesel gensets and fossil based grid electricity</t>
  </si>
  <si>
    <t>Reduced GHGs emissions from To avoid use of coal to generate power to meet electricity demand in 2035-2040</t>
  </si>
  <si>
    <t>To avoid CO2 otherwise emitted to atmosphere, net of additional combustion emissions for capture processes.</t>
  </si>
  <si>
    <t>Reduced generation of reactive power at power plants resulting in To avoid GHG emissions from reduced fossil fuel fuel combustion to generate reactive power.</t>
  </si>
  <si>
    <t>To avoid GHGs due to reduced fuel combustion to generated reactive power needed at maximum demand customers.</t>
  </si>
  <si>
    <t xml:space="preserve"> Reduced demand for fuelwood required in tobacco curing from 2025-2040 by use of efficient barns, resulting in To avoid CH4 and N2O emissions from fuelwood combustion.</t>
  </si>
  <si>
    <t>To avoid CH4 and N2O emissions from fuelwood combustion used for tobacco curing.</t>
  </si>
  <si>
    <t>Use of conservation or zero tillage farming, resulting in To avoid GHG emissions from diesel use in tractors used in ploughing and tilling before crop planting.</t>
  </si>
  <si>
    <t>To avoid GHG emissions from diesel use in tractors used in ploughing/tilling before crop planting</t>
  </si>
  <si>
    <t>educed CH4  from landfill sites and To avoid CO2 from displacement of fossil-based electricity use.</t>
  </si>
  <si>
    <t>To reduce CH4 and N2O emissions from To reduce use of charcoal</t>
  </si>
  <si>
    <t>To reduce CH4 and N2O emissions from To reduce use of unstainable firewood</t>
  </si>
  <si>
    <t xml:space="preserve">To reduce calcination process CO2 emissions from domestic clinker production. </t>
  </si>
  <si>
    <t>To reduce CO2 in production process compared to conventional process due to lower temperature requirements.</t>
  </si>
  <si>
    <t>To reduce CH4  from landfill sites and avoided CO2 from displacement of fossil-based electricity use.</t>
  </si>
  <si>
    <t>CO2, CH4 and N2O</t>
  </si>
  <si>
    <t>Construction of Mpatamanga Hydropower Project starts in 2025. Expanision of Wovwe Hdropower Plants starts in 2025. Other hydropower projects will implement construction once funds are secured, as detailed in the narrative part of the reporting</t>
  </si>
  <si>
    <t>Technical and feasibility studies conducted on Kholombidzo, Songwe, Chasombo, Lower Fufu Hydropower projects. Mpatamanga Hydropower Project (350MW) funding of 350 million USD secured from World Bank. Other hydropower projects awaits funding through special purpose vehicles. Wovwe Hydopower Expansion project (4.5MW) confirmed funding from Electricty Generation Company Malawi Limited (EGENCO)</t>
  </si>
  <si>
    <t>Implementing entities include Ministry of Energy, Electricty Generation Company Malawi Limited (EGENCO), Malawi Energy Regultariry Authority, Electricty Coperation of Malawi (ESCOM)</t>
  </si>
  <si>
    <t>not yet</t>
  </si>
  <si>
    <t xml:space="preserve">During this NDC implementation period, coordination plan among stakeholders including donors is developed through a special unit (Rural Electrification Unit) in the Ministry of Energy in the office of the Director of Electricity, and new off-grid small scale solar PV systems have been installed throughout the country.  </t>
  </si>
  <si>
    <t xml:space="preserve">Project </t>
  </si>
  <si>
    <t xml:space="preserve">Pertaining to planned activities, the following have been achieved
1.	Large-scale, grid-connected, solar PV component of Malawi IRP being updated 
2.	New and additional resources mobilized for project preparation from independent power producers
3.	Technical and financial feasibility studies with guidance and support from Ministry of Energy on priority grid-connected solar PV projects had been done including project preparation for (including technical designs). IPPs commissioned the following large-scale grid solar power systems during this NDC implementation period. 
i).	Installation of the 60 MW Salima Solar PV power station by JCM Solar company of Germany and commissioned. This plant was commissioned in 2021; 
ii).	Installation of 20 MW solar PV power systems installed by JCM company at Golomoti in Ntcheu District, commissioned in 2023; 
iii).	Serengeti Energy installed 21 MW Solar PV, and commissioned in 2023 in Nkhotakota; 
iv).	Votalia Company installed 40 MW of solar PV in Dwangwa in 2023. </t>
  </si>
  <si>
    <t>Off-grid solar installations, inclduing minigrids, are being installed in the country by householdsand IPPs</t>
  </si>
  <si>
    <t>Ministry of Energy,Independent Power Producers, Households</t>
  </si>
  <si>
    <t>First commissioning of grid connected large scale solar PV was in 2021 by JCM Solar Company of Germany. Other projects years of comissiioning are as presented in the status</t>
  </si>
  <si>
    <t>Ministry of Energy, Malawi Energy Regulatory Authority, Independent Power Producers</t>
  </si>
  <si>
    <t>Economy-wide emission reduction (absolute)</t>
  </si>
  <si>
    <t>tCO2 equivalent</t>
  </si>
  <si>
    <t xml:space="preserve">million tCO2 eq </t>
  </si>
  <si>
    <t>Absolute Greenhouse gas (GHG) emissions relative to planned GHG emissions under NDC measures (from unconditional and conditional measures)</t>
  </si>
  <si>
    <t>GHG emissions in 2017, baseline year = 9.33 million tCO2e.</t>
  </si>
  <si>
    <t>24.13 million tCO2eq actual GHG emissions against 10.89 million tCO2eq planned GHG emissions</t>
  </si>
  <si>
    <t xml:space="preserve">25.261 tCO2eq actual GHG emissions against 11.1 million tCO2eq planned  GHG emissions </t>
  </si>
  <si>
    <t xml:space="preserve">12.78 million tCO2eq planned  GHG emissions </t>
  </si>
  <si>
    <t xml:space="preserve">16.92 million tCO2eq planned  GHG emissions </t>
  </si>
  <si>
    <t>16.92 million tCO2eq</t>
  </si>
  <si>
    <t>Actual emissions in 2021 are higher than planned emissions in 2021 under NDC measures by 13.24 million tCO2eq. This is the same in 2022, where actual emissions are higher than planned emissions under NDC measures by 14.161 million tCO2eq. Because actual emissions are very high than planned emissions under NDC measures for both consecutive years, it is unlikely that Malawi will meet the target GHG emission target of 16.92 million tCO2eq by 2040 thereby reducing 17.7 million tCO2eq</t>
  </si>
  <si>
    <t>Out of progress. Emissions are increasing instead of reducing</t>
  </si>
  <si>
    <t xml:space="preserve">Malawi's NDC tracking of its progress is in terms of absolute GHG emissions relative to planned emissions under NDC measures. Malawi's NDC is submitted with a conditional and unconditional pledge of reducing 17.7 Greenhouse Gas (GHG) emissions against the BAU scenario in 2040. This target comes from projected emission level of 34.61 million tCO2eq under BAU relative to emission level of 16.92 million tCO2eq when all NDC measures are implemented
</t>
  </si>
  <si>
    <t>Additional large scale hydropower energy from the planned  Installation (MWh)</t>
  </si>
  <si>
    <t>Additional Energy from Solar Home Systems Installation (MWh)</t>
  </si>
  <si>
    <t>Additional Energy from solar PV minigrids (MWh)</t>
  </si>
  <si>
    <r>
      <t xml:space="preserve">Where applicable, total GHG emissions and removals consistent with the coverage of the NDC </t>
    </r>
    <r>
      <rPr>
        <i/>
        <sz val="10"/>
        <rFont val="Calibri"/>
        <family val="2"/>
        <scheme val="minor"/>
      </rPr>
      <t>{MPGs, p. 77(b)}</t>
    </r>
  </si>
  <si>
    <r>
      <t xml:space="preserve">Contribution from the LULUCF sector for each year of the target period or target year, if not included in the inventory time series of total net GHG emissions and removals, as applicable </t>
    </r>
    <r>
      <rPr>
        <i/>
        <sz val="10"/>
        <rFont val="Calibri"/>
        <family val="2"/>
        <scheme val="minor"/>
      </rPr>
      <t>{MPGs, p. 77(c)}</t>
    </r>
  </si>
  <si>
    <r>
      <t xml:space="preserve">Each Party that participates in cooperative approaches that involve the use of ITMOs towards an NDC under Article 4 of the Paris Agreement, or authorizes the use of mitigation outcomes for international mitigation purposes other than achievement of the NDC, shall provide: </t>
    </r>
    <r>
      <rPr>
        <i/>
        <sz val="10"/>
        <rFont val="Calibri"/>
        <family val="2"/>
        <scheme val="minor"/>
      </rPr>
      <t>{MPGs, p. 77(d)}</t>
    </r>
  </si>
  <si>
    <t xml:space="preserve">Definitions to use: </t>
  </si>
  <si>
    <t xml:space="preserve">The reference indicator has been quantified based on national total greenhouse gas (GHG)
emissions with 2017 as the base year. The base year emission level was 9.3 milliontCO2-
equivalent.
The BAU to 2040 utilised the 2017 base year GHG Inventory. Under the BAU, emissions are estimated to be 34.6 million tCO2e. </t>
  </si>
  <si>
    <t xml:space="preserve">Total annual greenhouse gas emissions across all NDC-considered sectors (refer to definition in CTF table 2) against a 2040 BAU scenario. 
Malawi has pledged, based on the different mitigation measures, two different emission reduction contributions, one unconditional, based on domestic support and implemented mitigation measures and policies, and one conditional, based on the provision of international support and funding. </t>
  </si>
  <si>
    <r>
      <t>Information for the reference point(s), level(s), baseline(s), base year(s) or starting point(s), as appropriate</t>
    </r>
    <r>
      <rPr>
        <i/>
        <vertAlign val="superscript"/>
        <sz val="10"/>
        <rFont val="Calibri"/>
        <family val="2"/>
        <scheme val="minor"/>
      </rPr>
      <t>b</t>
    </r>
  </si>
  <si>
    <t>Base year = 2017
Reference year = 2040 BAU
Target year = 2040
Scenario 1: with measures (unconditional:domestic support)
Target = 6% (2.08 million tCO2 eq reduction against BAU 2040 emissions). This leads to emission reduction of 2.05 metric tonnes of CO2 equivalent  by 2040
Scenario 2: with additional measures (unconditional international and domestic conditional support)
Target =  51% (34.6 million tCO2 eq. reduction against BAU 2040 emissions). This leads to emission reduction of  17.7 metric tonnes of CO2 equivalent by 2040</t>
  </si>
  <si>
    <t>From 1st January 2015 – 31st December 2040</t>
  </si>
  <si>
    <t>Not yet implemented</t>
  </si>
  <si>
    <r>
      <t>Status</t>
    </r>
    <r>
      <rPr>
        <b/>
        <i/>
        <vertAlign val="superscript"/>
        <sz val="12"/>
        <rFont val="Calibri"/>
        <family val="2"/>
        <scheme val="minor"/>
      </rPr>
      <t xml:space="preserve"> (h)</t>
    </r>
  </si>
  <si>
    <t>tCO2e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</si>
</sst>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79" x14ac:knownFonts="1">
    <font>
      <sz val="11"/>
      <color theme="1"/>
      <name val="Calibri"/>
      <family val="2"/>
      <charset val="204"/>
      <scheme val="minor"/>
    </font>
    <font>
      <sz val="11"/>
      <color theme="1"/>
      <name val="Calibri"/>
      <family val="2"/>
      <scheme val="minor"/>
    </font>
    <font>
      <sz val="11"/>
      <color theme="1"/>
      <name val="Calibri"/>
      <family val="2"/>
      <scheme val="minor"/>
    </font>
    <font>
      <sz val="9"/>
      <color theme="1"/>
      <name val="Times New Roman"/>
      <family val="1"/>
      <charset val="204"/>
    </font>
    <font>
      <sz val="9"/>
      <color theme="1"/>
      <name val="Calibri"/>
      <family val="2"/>
      <charset val="204"/>
      <scheme val="minor"/>
    </font>
    <font>
      <sz val="11"/>
      <color theme="1"/>
      <name val="Calibri"/>
      <family val="2"/>
      <scheme val="minor"/>
    </font>
    <font>
      <i/>
      <sz val="11"/>
      <color theme="1"/>
      <name val="Calibri"/>
      <family val="2"/>
      <charset val="204"/>
      <scheme val="minor"/>
    </font>
    <font>
      <i/>
      <vertAlign val="superscript"/>
      <sz val="11"/>
      <color theme="1"/>
      <name val="Calibri"/>
      <family val="2"/>
      <charset val="204"/>
      <scheme val="minor"/>
    </font>
    <font>
      <b/>
      <i/>
      <sz val="11"/>
      <color theme="1"/>
      <name val="Calibri"/>
      <family val="2"/>
      <charset val="204"/>
      <scheme val="minor"/>
    </font>
    <font>
      <b/>
      <sz val="11"/>
      <color theme="1"/>
      <name val="Calibri"/>
      <family val="2"/>
      <charset val="204"/>
      <scheme val="minor"/>
    </font>
    <font>
      <vertAlign val="superscript"/>
      <sz val="11"/>
      <color theme="1"/>
      <name val="Calibri"/>
      <family val="2"/>
      <charset val="204"/>
      <scheme val="minor"/>
    </font>
    <font>
      <i/>
      <sz val="9"/>
      <color theme="1"/>
      <name val="Calibri"/>
      <family val="2"/>
      <charset val="204"/>
      <scheme val="minor"/>
    </font>
    <font>
      <i/>
      <vertAlign val="superscript"/>
      <sz val="9"/>
      <color theme="1"/>
      <name val="Calibri"/>
      <family val="2"/>
      <charset val="204"/>
      <scheme val="minor"/>
    </font>
    <font>
      <vertAlign val="superscript"/>
      <sz val="9"/>
      <color theme="1"/>
      <name val="Calibri"/>
      <family val="2"/>
      <charset val="204"/>
      <scheme val="minor"/>
    </font>
    <font>
      <b/>
      <sz val="10"/>
      <color theme="1"/>
      <name val="Calibri"/>
      <family val="2"/>
      <charset val="204"/>
      <scheme val="minor"/>
    </font>
    <font>
      <b/>
      <sz val="12"/>
      <color theme="1"/>
      <name val="Calibri"/>
      <family val="2"/>
      <charset val="204"/>
      <scheme val="minor"/>
    </font>
    <font>
      <b/>
      <sz val="14"/>
      <color theme="1"/>
      <name val="Calibri"/>
      <family val="2"/>
      <charset val="204"/>
      <scheme val="minor"/>
    </font>
    <font>
      <b/>
      <sz val="14"/>
      <name val="Calibri"/>
      <family val="2"/>
      <charset val="204"/>
      <scheme val="minor"/>
    </font>
    <font>
      <sz val="10"/>
      <color theme="1"/>
      <name val="Calibri"/>
      <family val="2"/>
      <charset val="204"/>
      <scheme val="minor"/>
    </font>
    <font>
      <i/>
      <vertAlign val="superscript"/>
      <sz val="10"/>
      <color theme="1"/>
      <name val="Calibri"/>
      <family val="2"/>
      <charset val="204"/>
      <scheme val="minor"/>
    </font>
    <font>
      <b/>
      <sz val="14"/>
      <color theme="9"/>
      <name val="Calibri"/>
      <family val="2"/>
      <charset val="204"/>
      <scheme val="minor"/>
    </font>
    <font>
      <b/>
      <sz val="10"/>
      <name val="Calibri"/>
      <family val="2"/>
      <charset val="204"/>
      <scheme val="minor"/>
    </font>
    <font>
      <i/>
      <sz val="10"/>
      <color theme="1"/>
      <name val="Calibri"/>
      <family val="2"/>
      <charset val="204"/>
      <scheme val="minor"/>
    </font>
    <font>
      <vertAlign val="superscript"/>
      <sz val="10"/>
      <color theme="1"/>
      <name val="Calibri"/>
      <family val="2"/>
      <charset val="204"/>
      <scheme val="minor"/>
    </font>
    <font>
      <sz val="10"/>
      <name val="Calibri"/>
      <family val="2"/>
      <charset val="204"/>
      <scheme val="minor"/>
    </font>
    <font>
      <i/>
      <sz val="10"/>
      <name val="Calibri"/>
      <family val="2"/>
      <charset val="204"/>
      <scheme val="minor"/>
    </font>
    <font>
      <sz val="10"/>
      <color theme="6" tint="-0.249977111117893"/>
      <name val="Calibri"/>
      <family val="2"/>
      <charset val="204"/>
      <scheme val="minor"/>
    </font>
    <font>
      <u/>
      <sz val="10"/>
      <color theme="6" tint="-0.249977111117893"/>
      <name val="Calibri"/>
      <family val="2"/>
      <charset val="204"/>
      <scheme val="minor"/>
    </font>
    <font>
      <vertAlign val="superscript"/>
      <sz val="10"/>
      <name val="Calibri"/>
      <family val="2"/>
      <charset val="204"/>
      <scheme val="minor"/>
    </font>
    <font>
      <sz val="11"/>
      <name val="Calibri"/>
      <family val="2"/>
      <charset val="204"/>
      <scheme val="minor"/>
    </font>
    <font>
      <i/>
      <sz val="12"/>
      <name val="Calibri"/>
      <family val="2"/>
      <charset val="204"/>
      <scheme val="minor"/>
    </font>
    <font>
      <b/>
      <i/>
      <vertAlign val="superscript"/>
      <sz val="11"/>
      <name val="Calibri"/>
      <family val="2"/>
      <charset val="204"/>
      <scheme val="minor"/>
    </font>
    <font>
      <b/>
      <i/>
      <vertAlign val="superscript"/>
      <sz val="14"/>
      <name val="Calibri"/>
      <family val="2"/>
      <charset val="204"/>
      <scheme val="minor"/>
    </font>
    <font>
      <b/>
      <i/>
      <sz val="11"/>
      <name val="Calibri"/>
      <family val="2"/>
      <charset val="204"/>
      <scheme val="minor"/>
    </font>
    <font>
      <b/>
      <vertAlign val="superscript"/>
      <sz val="14"/>
      <color theme="1"/>
      <name val="Calibri"/>
      <family val="2"/>
      <charset val="204"/>
      <scheme val="minor"/>
    </font>
    <font>
      <sz val="12"/>
      <color theme="1"/>
      <name val="Calibri"/>
      <family val="2"/>
      <charset val="204"/>
      <scheme val="minor"/>
    </font>
    <font>
      <i/>
      <sz val="12"/>
      <color theme="1"/>
      <name val="Calibri"/>
      <family val="2"/>
      <charset val="204"/>
      <scheme val="minor"/>
    </font>
    <font>
      <i/>
      <vertAlign val="superscript"/>
      <sz val="12"/>
      <color theme="1"/>
      <name val="Calibri"/>
      <family val="2"/>
      <charset val="204"/>
      <scheme val="minor"/>
    </font>
    <font>
      <sz val="14"/>
      <color theme="1"/>
      <name val="Calibri"/>
      <family val="2"/>
      <charset val="204"/>
      <scheme val="minor"/>
    </font>
    <font>
      <i/>
      <vertAlign val="superscript"/>
      <sz val="12"/>
      <name val="Calibri"/>
      <family val="2"/>
      <charset val="204"/>
      <scheme val="minor"/>
    </font>
    <font>
      <vertAlign val="superscript"/>
      <sz val="12"/>
      <color theme="1"/>
      <name val="Calibri"/>
      <family val="2"/>
      <charset val="204"/>
      <scheme val="minor"/>
    </font>
    <font>
      <b/>
      <vertAlign val="superscript"/>
      <sz val="14"/>
      <color theme="9"/>
      <name val="Calibri"/>
      <family val="2"/>
      <charset val="204"/>
      <scheme val="minor"/>
    </font>
    <font>
      <b/>
      <i/>
      <vertAlign val="superscript"/>
      <sz val="11"/>
      <color theme="1"/>
      <name val="Calibri"/>
      <family val="2"/>
      <charset val="204"/>
      <scheme val="minor"/>
    </font>
    <font>
      <b/>
      <i/>
      <sz val="10"/>
      <color theme="1"/>
      <name val="Calibri"/>
      <family val="2"/>
      <charset val="204"/>
      <scheme val="minor"/>
    </font>
    <font>
      <b/>
      <i/>
      <sz val="10"/>
      <name val="Calibri"/>
      <family val="2"/>
      <charset val="204"/>
      <scheme val="minor"/>
    </font>
    <font>
      <b/>
      <sz val="11"/>
      <name val="Calibri"/>
      <family val="2"/>
      <charset val="204"/>
      <scheme val="minor"/>
    </font>
    <font>
      <i/>
      <sz val="11"/>
      <name val="Calibri"/>
      <family val="2"/>
      <charset val="204"/>
      <scheme val="minor"/>
    </font>
    <font>
      <i/>
      <vertAlign val="superscript"/>
      <sz val="11"/>
      <name val="Calibri"/>
      <family val="2"/>
      <charset val="204"/>
      <scheme val="minor"/>
    </font>
    <font>
      <b/>
      <sz val="14"/>
      <color theme="1"/>
      <name val="Calibri"/>
      <family val="2"/>
      <scheme val="minor"/>
    </font>
    <font>
      <sz val="10"/>
      <color rgb="FF000000"/>
      <name val="Calibri"/>
      <family val="2"/>
      <scheme val="minor"/>
    </font>
    <font>
      <i/>
      <sz val="11"/>
      <color rgb="FFFF0000"/>
      <name val="Calibri"/>
      <family val="2"/>
      <charset val="204"/>
      <scheme val="minor"/>
    </font>
    <font>
      <i/>
      <sz val="11"/>
      <color rgb="FF000000"/>
      <name val="Calibri"/>
      <family val="2"/>
      <scheme val="minor"/>
    </font>
    <font>
      <i/>
      <sz val="11"/>
      <color rgb="FF000000"/>
      <name val="Calibri"/>
      <family val="2"/>
      <charset val="204"/>
      <scheme val="minor"/>
    </font>
    <font>
      <b/>
      <sz val="11"/>
      <color theme="1"/>
      <name val="Calibri"/>
      <family val="2"/>
      <scheme val="minor"/>
    </font>
    <font>
      <b/>
      <sz val="10"/>
      <color theme="1"/>
      <name val="Calibri"/>
      <family val="2"/>
      <scheme val="minor"/>
    </font>
    <font>
      <sz val="10"/>
      <color rgb="FFFF0000"/>
      <name val="Calibri"/>
      <family val="2"/>
    </font>
    <font>
      <b/>
      <sz val="11"/>
      <name val="Calibri"/>
      <family val="2"/>
      <scheme val="minor"/>
    </font>
    <font>
      <b/>
      <sz val="12"/>
      <name val="Calibri"/>
      <family val="2"/>
      <charset val="204"/>
      <scheme val="minor"/>
    </font>
    <font>
      <sz val="12"/>
      <color theme="1"/>
      <name val="Times New Roman"/>
      <family val="1"/>
      <charset val="204"/>
    </font>
    <font>
      <vertAlign val="superscript"/>
      <sz val="12"/>
      <color theme="1"/>
      <name val="Times New Roman"/>
      <family val="1"/>
      <charset val="204"/>
    </font>
    <font>
      <b/>
      <sz val="12"/>
      <color rgb="FF000000"/>
      <name val="Calibri"/>
      <family val="2"/>
    </font>
    <font>
      <sz val="12"/>
      <color theme="1"/>
      <name val="Calibri"/>
      <family val="2"/>
      <scheme val="minor"/>
    </font>
    <font>
      <b/>
      <sz val="12"/>
      <color theme="1"/>
      <name val="Calibri"/>
      <family val="2"/>
      <scheme val="minor"/>
    </font>
    <font>
      <i/>
      <sz val="11"/>
      <color theme="1"/>
      <name val="Calibri"/>
      <family val="2"/>
      <scheme val="minor"/>
    </font>
    <font>
      <b/>
      <i/>
      <sz val="11"/>
      <color theme="1"/>
      <name val="Calibri"/>
      <family val="2"/>
      <scheme val="minor"/>
    </font>
    <font>
      <b/>
      <i/>
      <vertAlign val="superscript"/>
      <sz val="11"/>
      <color theme="1"/>
      <name val="Calibri"/>
      <family val="2"/>
      <scheme val="minor"/>
    </font>
    <font>
      <sz val="11"/>
      <color rgb="FF000000"/>
      <name val="Calibri"/>
      <family val="2"/>
      <scheme val="minor"/>
    </font>
    <font>
      <sz val="11"/>
      <color theme="1"/>
      <name val="Calibri"/>
      <family val="2"/>
      <charset val="204"/>
      <scheme val="minor"/>
    </font>
    <font>
      <b/>
      <sz val="10"/>
      <name val="Calibri"/>
      <family val="2"/>
      <scheme val="minor"/>
    </font>
    <font>
      <sz val="10"/>
      <name val="Calibri"/>
      <family val="2"/>
      <scheme val="minor"/>
    </font>
    <font>
      <i/>
      <sz val="10"/>
      <name val="Calibri"/>
      <family val="2"/>
      <scheme val="minor"/>
    </font>
    <font>
      <b/>
      <i/>
      <sz val="10"/>
      <name val="Calibri"/>
      <family val="2"/>
      <scheme val="minor"/>
    </font>
    <font>
      <u/>
      <sz val="10"/>
      <name val="Calibri"/>
      <family val="2"/>
      <scheme val="minor"/>
    </font>
    <font>
      <b/>
      <i/>
      <sz val="11"/>
      <name val="Calibri"/>
      <family val="2"/>
      <scheme val="minor"/>
    </font>
    <font>
      <sz val="11"/>
      <name val="Calibri"/>
      <family val="2"/>
      <scheme val="minor"/>
    </font>
    <font>
      <sz val="10"/>
      <name val="Calibri"/>
      <family val="2"/>
    </font>
    <font>
      <i/>
      <vertAlign val="superscript"/>
      <sz val="10"/>
      <name val="Calibri"/>
      <family val="2"/>
      <scheme val="minor"/>
    </font>
    <font>
      <b/>
      <i/>
      <sz val="12"/>
      <name val="Calibri"/>
      <family val="2"/>
      <scheme val="minor"/>
    </font>
    <font>
      <b/>
      <i/>
      <vertAlign val="superscript"/>
      <sz val="1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bgColor indexed="64"/>
      </patternFill>
    </fill>
    <fill>
      <patternFill patternType="solid">
        <fgColor theme="6" tint="0.59999389629810485"/>
        <bgColor indexed="64"/>
      </patternFill>
    </fill>
    <fill>
      <patternFill patternType="solid">
        <fgColor theme="4"/>
        <bgColor indexed="64"/>
      </patternFill>
    </fill>
    <fill>
      <patternFill patternType="solid">
        <fgColor theme="7"/>
        <bgColor indexed="64"/>
      </patternFill>
    </fill>
    <fill>
      <patternFill patternType="solid">
        <fgColor rgb="FFDBDBDB"/>
        <bgColor indexed="64"/>
      </patternFill>
    </fill>
    <fill>
      <patternFill patternType="solid">
        <fgColor theme="0" tint="-0.14999847407452621"/>
        <bgColor indexed="64"/>
      </patternFill>
    </fill>
  </fills>
  <borders count="23">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34998626667073579"/>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6" tint="0.39997558519241921"/>
      </left>
      <right style="thin">
        <color theme="6" tint="0.39997558519241921"/>
      </right>
      <top style="thin">
        <color indexed="64"/>
      </top>
      <bottom style="thin">
        <color indexed="64"/>
      </bottom>
      <diagonal/>
    </border>
    <border>
      <left style="thin">
        <color theme="6" tint="0.39997558519241921"/>
      </left>
      <right/>
      <top style="thin">
        <color indexed="64"/>
      </top>
      <bottom style="thin">
        <color indexed="64"/>
      </bottom>
      <diagonal/>
    </border>
    <border>
      <left style="thin">
        <color theme="6" tint="0.39997558519241921"/>
      </left>
      <right style="thin">
        <color theme="6" tint="0.39997558519241921"/>
      </right>
      <top/>
      <bottom style="thin">
        <color indexed="64"/>
      </bottom>
      <diagonal/>
    </border>
    <border>
      <left style="thin">
        <color theme="6" tint="0.39997558519241921"/>
      </left>
      <right style="thin">
        <color theme="6" tint="0.39997558519241921"/>
      </right>
      <top/>
      <bottom/>
      <diagonal/>
    </border>
    <border>
      <left/>
      <right style="thin">
        <color theme="6" tint="0.3999755851924192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43" fontId="67" fillId="0" borderId="0" applyFont="0" applyFill="0" applyBorder="0" applyAlignment="0" applyProtection="0"/>
  </cellStyleXfs>
  <cellXfs count="225">
    <xf numFmtId="0" fontId="0" fillId="0" borderId="0" xfId="0"/>
    <xf numFmtId="0" fontId="0" fillId="2" borderId="0" xfId="0" applyFill="1"/>
    <xf numFmtId="0" fontId="3" fillId="2" borderId="0" xfId="0" applyFont="1" applyFill="1"/>
    <xf numFmtId="0" fontId="18" fillId="2" borderId="0" xfId="0" applyFont="1" applyFill="1"/>
    <xf numFmtId="0" fontId="17" fillId="2" borderId="0" xfId="0" applyFont="1" applyFill="1"/>
    <xf numFmtId="0" fontId="21" fillId="2" borderId="0" xfId="0" applyFont="1" applyFill="1"/>
    <xf numFmtId="0" fontId="24" fillId="2" borderId="0" xfId="1" applyFont="1" applyFill="1"/>
    <xf numFmtId="0" fontId="24" fillId="2" borderId="0" xfId="1" applyFont="1" applyFill="1" applyAlignment="1">
      <alignment vertical="top"/>
    </xf>
    <xf numFmtId="0" fontId="24" fillId="3" borderId="1" xfId="1" applyFont="1" applyFill="1" applyBorder="1" applyAlignment="1">
      <alignment horizontal="left" vertical="center"/>
    </xf>
    <xf numFmtId="0" fontId="25" fillId="3" borderId="1" xfId="1" applyFont="1" applyFill="1" applyBorder="1" applyAlignment="1">
      <alignment horizontal="center" vertical="center"/>
    </xf>
    <xf numFmtId="0" fontId="33" fillId="3" borderId="1" xfId="1" applyFont="1" applyFill="1" applyBorder="1" applyAlignment="1">
      <alignment horizontal="left" vertical="center" wrapText="1"/>
    </xf>
    <xf numFmtId="0" fontId="18" fillId="2" borderId="0" xfId="0" applyFont="1" applyFill="1" applyAlignment="1">
      <alignment horizontal="center" vertical="center"/>
    </xf>
    <xf numFmtId="0" fontId="22" fillId="2" borderId="0" xfId="0" applyFont="1" applyFill="1"/>
    <xf numFmtId="0" fontId="22" fillId="2" borderId="0" xfId="0" applyFont="1" applyFill="1" applyAlignment="1">
      <alignment wrapText="1"/>
    </xf>
    <xf numFmtId="0" fontId="0" fillId="2" borderId="6" xfId="0" applyFill="1" applyBorder="1"/>
    <xf numFmtId="0" fontId="0" fillId="2" borderId="2"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3" xfId="0" applyFill="1" applyBorder="1"/>
    <xf numFmtId="0" fontId="0" fillId="2" borderId="11" xfId="0" applyFill="1" applyBorder="1"/>
    <xf numFmtId="0" fontId="35" fillId="6" borderId="2" xfId="0" applyFont="1" applyFill="1" applyBorder="1"/>
    <xf numFmtId="0" fontId="36" fillId="6" borderId="2" xfId="0" applyFont="1" applyFill="1" applyBorder="1" applyAlignment="1">
      <alignment horizontal="center" wrapText="1"/>
    </xf>
    <xf numFmtId="0" fontId="35" fillId="6" borderId="3" xfId="0" applyFont="1" applyFill="1" applyBorder="1"/>
    <xf numFmtId="0" fontId="15" fillId="6" borderId="2" xfId="0" applyFont="1" applyFill="1" applyBorder="1"/>
    <xf numFmtId="0" fontId="15" fillId="6" borderId="3" xfId="0" applyFont="1" applyFill="1" applyBorder="1"/>
    <xf numFmtId="0" fontId="8" fillId="3" borderId="2" xfId="0" applyFont="1" applyFill="1" applyBorder="1"/>
    <xf numFmtId="0" fontId="0" fillId="3" borderId="0" xfId="0" applyFill="1"/>
    <xf numFmtId="0" fontId="0" fillId="3" borderId="3" xfId="0" applyFill="1" applyBorder="1"/>
    <xf numFmtId="0" fontId="9" fillId="3" borderId="1" xfId="0" applyFont="1" applyFill="1" applyBorder="1"/>
    <xf numFmtId="0" fontId="9" fillId="3" borderId="3" xfId="0" applyFont="1" applyFill="1" applyBorder="1"/>
    <xf numFmtId="0" fontId="38" fillId="0" borderId="0" xfId="0" applyFont="1"/>
    <xf numFmtId="0" fontId="36" fillId="4" borderId="1" xfId="0" applyFont="1" applyFill="1" applyBorder="1" applyAlignment="1">
      <alignment wrapText="1"/>
    </xf>
    <xf numFmtId="0" fontId="35" fillId="6" borderId="2" xfId="0" applyFont="1" applyFill="1" applyBorder="1" applyAlignment="1">
      <alignment horizontal="center" wrapText="1"/>
    </xf>
    <xf numFmtId="0" fontId="36" fillId="6" borderId="1" xfId="0" applyFont="1" applyFill="1" applyBorder="1" applyAlignment="1">
      <alignment horizontal="center" wrapText="1"/>
    </xf>
    <xf numFmtId="0" fontId="35" fillId="6" borderId="2" xfId="0" applyFont="1" applyFill="1" applyBorder="1" applyAlignment="1">
      <alignment wrapText="1"/>
    </xf>
    <xf numFmtId="0" fontId="24" fillId="3" borderId="1" xfId="1" applyFont="1" applyFill="1" applyBorder="1" applyAlignment="1">
      <alignment horizontal="left" vertical="center" wrapText="1" indent="3"/>
    </xf>
    <xf numFmtId="0" fontId="18" fillId="3" borderId="1" xfId="0" applyFont="1" applyFill="1" applyBorder="1" applyAlignment="1">
      <alignment horizontal="justify" vertical="center"/>
    </xf>
    <xf numFmtId="0" fontId="18" fillId="5" borderId="1" xfId="0" applyFont="1" applyFill="1" applyBorder="1" applyAlignment="1" applyProtection="1">
      <alignment horizontal="justify" vertical="center" wrapText="1"/>
      <protection locked="0"/>
    </xf>
    <xf numFmtId="0" fontId="18" fillId="3" borderId="12" xfId="0" applyFont="1" applyFill="1" applyBorder="1" applyAlignment="1">
      <alignment horizontal="left" vertical="top" wrapText="1" indent="3"/>
    </xf>
    <xf numFmtId="0" fontId="43" fillId="3" borderId="12" xfId="0" applyFont="1" applyFill="1" applyBorder="1" applyAlignment="1">
      <alignment horizontal="left" vertical="top" wrapText="1"/>
    </xf>
    <xf numFmtId="0" fontId="18" fillId="3" borderId="12" xfId="0" applyFont="1" applyFill="1" applyBorder="1" applyAlignment="1">
      <alignment horizontal="left" vertical="top" wrapText="1" indent="1"/>
    </xf>
    <xf numFmtId="0" fontId="18" fillId="3" borderId="12" xfId="0" applyFont="1" applyFill="1" applyBorder="1" applyAlignment="1">
      <alignment horizontal="left" vertical="top" wrapText="1"/>
    </xf>
    <xf numFmtId="0" fontId="18" fillId="3" borderId="15" xfId="0" applyFont="1" applyFill="1" applyBorder="1" applyAlignment="1">
      <alignment horizontal="left" vertical="top" wrapText="1" indent="3"/>
    </xf>
    <xf numFmtId="0" fontId="43" fillId="3" borderId="13" xfId="0" applyFont="1" applyFill="1" applyBorder="1" applyAlignment="1">
      <alignment vertical="top" wrapText="1"/>
    </xf>
    <xf numFmtId="0" fontId="43" fillId="3" borderId="16" xfId="0" applyFont="1" applyFill="1" applyBorder="1" applyAlignment="1">
      <alignment vertical="top" wrapText="1"/>
    </xf>
    <xf numFmtId="0" fontId="14" fillId="3" borderId="12" xfId="0" applyFont="1" applyFill="1" applyBorder="1" applyAlignment="1">
      <alignment horizontal="left" vertical="top"/>
    </xf>
    <xf numFmtId="0" fontId="18" fillId="5" borderId="12" xfId="0" applyFont="1" applyFill="1" applyBorder="1" applyAlignment="1" applyProtection="1">
      <alignment horizontal="left" vertical="top"/>
      <protection locked="0"/>
    </xf>
    <xf numFmtId="0" fontId="18" fillId="5" borderId="12" xfId="0" applyFont="1" applyFill="1" applyBorder="1" applyAlignment="1" applyProtection="1">
      <alignment horizontal="left" vertical="top" wrapText="1"/>
      <protection locked="0"/>
    </xf>
    <xf numFmtId="0" fontId="29" fillId="2" borderId="0" xfId="1" applyFont="1" applyFill="1"/>
    <xf numFmtId="0" fontId="27" fillId="3" borderId="0" xfId="1" applyFont="1" applyFill="1" applyAlignment="1">
      <alignment horizontal="center" vertical="center"/>
    </xf>
    <xf numFmtId="0" fontId="26" fillId="3" borderId="0" xfId="1" applyFont="1" applyFill="1" applyAlignment="1">
      <alignment vertical="center" wrapText="1"/>
    </xf>
    <xf numFmtId="0" fontId="26" fillId="3" borderId="0" xfId="1" applyFont="1" applyFill="1" applyAlignment="1">
      <alignment horizontal="center" vertical="center"/>
    </xf>
    <xf numFmtId="0" fontId="27" fillId="3" borderId="0" xfId="1" applyFont="1" applyFill="1" applyAlignment="1">
      <alignment vertical="center" wrapText="1"/>
    </xf>
    <xf numFmtId="0" fontId="26" fillId="3" borderId="3" xfId="1" applyFont="1" applyFill="1" applyBorder="1" applyAlignment="1">
      <alignment horizontal="center" vertical="center"/>
    </xf>
    <xf numFmtId="0" fontId="26" fillId="3" borderId="3" xfId="1" applyFont="1" applyFill="1" applyBorder="1" applyAlignment="1">
      <alignment vertical="center" wrapText="1"/>
    </xf>
    <xf numFmtId="0" fontId="36" fillId="5" borderId="1" xfId="0" applyFont="1" applyFill="1" applyBorder="1" applyAlignment="1" applyProtection="1">
      <alignment horizontal="center"/>
      <protection locked="0"/>
    </xf>
    <xf numFmtId="0" fontId="0" fillId="5" borderId="0" xfId="0" applyFill="1" applyProtection="1">
      <protection locked="0"/>
    </xf>
    <xf numFmtId="0" fontId="0" fillId="5" borderId="3" xfId="0" applyFill="1" applyBorder="1" applyProtection="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2" xfId="0" applyFill="1" applyBorder="1" applyAlignment="1">
      <alignment horizontal="center"/>
    </xf>
    <xf numFmtId="0" fontId="0" fillId="5" borderId="0" xfId="0" applyFill="1" applyAlignment="1" applyProtection="1">
      <alignment horizontal="center"/>
      <protection locked="0"/>
    </xf>
    <xf numFmtId="0" fontId="0" fillId="5" borderId="3"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48" fillId="0" borderId="0" xfId="0" applyFont="1"/>
    <xf numFmtId="0" fontId="4" fillId="0" borderId="0" xfId="0" applyFont="1" applyAlignment="1">
      <alignment wrapText="1"/>
    </xf>
    <xf numFmtId="0" fontId="0" fillId="0" borderId="0" xfId="0" applyAlignment="1">
      <alignment horizontal="left" vertical="center" wrapText="1"/>
    </xf>
    <xf numFmtId="0" fontId="18" fillId="5" borderId="3" xfId="0" applyFont="1" applyFill="1" applyBorder="1" applyAlignment="1" applyProtection="1">
      <alignment horizontal="left" vertical="center" wrapText="1"/>
      <protection locked="0"/>
    </xf>
    <xf numFmtId="0" fontId="36" fillId="4" borderId="1" xfId="0" applyFont="1" applyFill="1" applyBorder="1" applyAlignment="1" applyProtection="1">
      <alignment horizontal="left"/>
      <protection locked="0"/>
    </xf>
    <xf numFmtId="0" fontId="18" fillId="5" borderId="1" xfId="0" applyFont="1" applyFill="1" applyBorder="1" applyAlignment="1" applyProtection="1">
      <alignment horizontal="left" vertical="center" wrapText="1"/>
      <protection locked="0"/>
    </xf>
    <xf numFmtId="0" fontId="0" fillId="2" borderId="0" xfId="0" applyFill="1" applyAlignment="1">
      <alignment horizontal="left"/>
    </xf>
    <xf numFmtId="0" fontId="6" fillId="5" borderId="19" xfId="0" applyFont="1" applyFill="1" applyBorder="1" applyAlignment="1" applyProtection="1">
      <alignment horizontal="center" vertical="center" wrapText="1"/>
      <protection locked="0"/>
    </xf>
    <xf numFmtId="0" fontId="18" fillId="2" borderId="19" xfId="0" applyFont="1" applyFill="1" applyBorder="1"/>
    <xf numFmtId="0" fontId="18" fillId="2" borderId="20" xfId="0" applyFont="1" applyFill="1" applyBorder="1"/>
    <xf numFmtId="0" fontId="18" fillId="2" borderId="21" xfId="0" applyFont="1" applyFill="1" applyBorder="1"/>
    <xf numFmtId="0" fontId="49" fillId="8" borderId="0" xfId="0" applyFont="1" applyFill="1" applyAlignment="1">
      <alignment horizontal="left" wrapText="1"/>
    </xf>
    <xf numFmtId="0" fontId="18" fillId="3" borderId="2" xfId="0" applyFont="1" applyFill="1" applyBorder="1" applyAlignment="1">
      <alignment horizontal="justify" vertical="center"/>
    </xf>
    <xf numFmtId="0" fontId="18" fillId="3" borderId="3" xfId="0" applyFont="1" applyFill="1" applyBorder="1" applyAlignment="1">
      <alignment horizontal="justify" vertical="center"/>
    </xf>
    <xf numFmtId="0" fontId="55" fillId="8" borderId="18" xfId="0" applyFont="1" applyFill="1" applyBorder="1" applyAlignment="1">
      <alignment wrapText="1"/>
    </xf>
    <xf numFmtId="0" fontId="49" fillId="8" borderId="22" xfId="0" applyFont="1" applyFill="1" applyBorder="1" applyAlignment="1">
      <alignment horizontal="left"/>
    </xf>
    <xf numFmtId="0" fontId="18" fillId="3" borderId="18" xfId="0" applyFont="1" applyFill="1" applyBorder="1" applyAlignment="1">
      <alignment horizontal="justify" vertical="center"/>
    </xf>
    <xf numFmtId="0" fontId="49" fillId="8" borderId="22" xfId="0" applyFont="1" applyFill="1" applyBorder="1" applyAlignment="1">
      <alignment horizontal="left" wrapText="1"/>
    </xf>
    <xf numFmtId="0" fontId="18" fillId="5" borderId="3" xfId="0" applyFont="1" applyFill="1" applyBorder="1" applyAlignment="1" applyProtection="1">
      <alignment horizontal="left" vertical="top" wrapText="1"/>
      <protection locked="0"/>
    </xf>
    <xf numFmtId="0" fontId="36" fillId="3" borderId="3" xfId="0" applyFont="1" applyFill="1" applyBorder="1" applyAlignment="1">
      <alignment horizontal="justify" vertical="center" wrapText="1"/>
    </xf>
    <xf numFmtId="0" fontId="35" fillId="3" borderId="3" xfId="0" applyFont="1" applyFill="1" applyBorder="1" applyAlignment="1">
      <alignment horizontal="justify" vertical="center" wrapText="1"/>
    </xf>
    <xf numFmtId="0" fontId="61" fillId="5" borderId="22" xfId="0" applyFont="1" applyFill="1" applyBorder="1" applyAlignment="1" applyProtection="1">
      <alignment horizontal="justify" vertical="center" wrapText="1"/>
      <protection locked="0"/>
    </xf>
    <xf numFmtId="0" fontId="35" fillId="3" borderId="3" xfId="0" applyFont="1" applyFill="1" applyBorder="1" applyAlignment="1">
      <alignment horizontal="justify" vertical="center"/>
    </xf>
    <xf numFmtId="0" fontId="35" fillId="5" borderId="3" xfId="0" applyFont="1" applyFill="1" applyBorder="1" applyAlignment="1" applyProtection="1">
      <alignment horizontal="left" vertical="center" wrapText="1"/>
      <protection locked="0"/>
    </xf>
    <xf numFmtId="0" fontId="35" fillId="5" borderId="3" xfId="0" applyFont="1" applyFill="1" applyBorder="1" applyAlignment="1" applyProtection="1">
      <alignment horizontal="justify" vertical="center" wrapText="1"/>
      <protection locked="0"/>
    </xf>
    <xf numFmtId="0" fontId="35" fillId="3" borderId="1" xfId="0" applyFont="1" applyFill="1" applyBorder="1" applyAlignment="1">
      <alignment horizontal="justify" vertical="center"/>
    </xf>
    <xf numFmtId="0" fontId="35" fillId="5" borderId="1" xfId="0" applyFont="1" applyFill="1" applyBorder="1" applyAlignment="1" applyProtection="1">
      <alignment horizontal="justify" vertical="center" wrapText="1"/>
      <protection locked="0"/>
    </xf>
    <xf numFmtId="0" fontId="35" fillId="5" borderId="1" xfId="0" applyFont="1" applyFill="1" applyBorder="1" applyAlignment="1" applyProtection="1">
      <alignment horizontal="left" vertical="center"/>
      <protection locked="0"/>
    </xf>
    <xf numFmtId="0" fontId="36" fillId="3" borderId="1" xfId="0" applyFont="1" applyFill="1" applyBorder="1" applyAlignment="1">
      <alignment horizontal="left" vertical="center"/>
    </xf>
    <xf numFmtId="0" fontId="63" fillId="4" borderId="1" xfId="0" applyFont="1" applyFill="1" applyBorder="1" applyAlignment="1">
      <alignment wrapText="1"/>
    </xf>
    <xf numFmtId="0" fontId="63" fillId="4" borderId="1" xfId="0" applyFont="1" applyFill="1" applyBorder="1"/>
    <xf numFmtId="0" fontId="64" fillId="3" borderId="3" xfId="0" applyFont="1" applyFill="1" applyBorder="1" applyAlignment="1">
      <alignment horizontal="justify" vertical="center" wrapText="1"/>
    </xf>
    <xf numFmtId="0" fontId="63" fillId="3" borderId="3" xfId="0" applyFont="1" applyFill="1" applyBorder="1" applyAlignment="1">
      <alignment horizontal="justify" vertical="center" wrapText="1"/>
    </xf>
    <xf numFmtId="0" fontId="2" fillId="3" borderId="3" xfId="0" applyFont="1" applyFill="1" applyBorder="1" applyAlignment="1">
      <alignment horizontal="left" vertical="center" wrapText="1" indent="3"/>
    </xf>
    <xf numFmtId="0" fontId="66" fillId="5" borderId="3" xfId="0" applyFont="1" applyFill="1" applyBorder="1" applyAlignment="1" applyProtection="1">
      <alignment horizontal="justify" vertical="center" wrapText="1"/>
      <protection locked="0"/>
    </xf>
    <xf numFmtId="0" fontId="2" fillId="3" borderId="12" xfId="0" applyFont="1" applyFill="1" applyBorder="1" applyAlignment="1">
      <alignment horizontal="left" vertical="top" wrapText="1" indent="3"/>
    </xf>
    <xf numFmtId="0" fontId="2" fillId="5" borderId="12" xfId="0" applyFont="1" applyFill="1" applyBorder="1" applyAlignment="1" applyProtection="1">
      <alignment horizontal="left" vertical="top" wrapText="1"/>
      <protection locked="0"/>
    </xf>
    <xf numFmtId="0" fontId="2" fillId="5" borderId="1" xfId="0" applyFont="1" applyFill="1" applyBorder="1" applyAlignment="1" applyProtection="1">
      <alignment horizontal="justify" vertical="center" wrapText="1"/>
      <protection locked="0"/>
    </xf>
    <xf numFmtId="0" fontId="2" fillId="3" borderId="14" xfId="0" applyFont="1" applyFill="1" applyBorder="1" applyAlignment="1">
      <alignment horizontal="left" vertical="top" wrapText="1" indent="3"/>
    </xf>
    <xf numFmtId="0" fontId="2" fillId="5" borderId="3" xfId="0" applyFont="1" applyFill="1" applyBorder="1" applyAlignment="1" applyProtection="1">
      <alignment horizontal="justify" vertical="center" wrapText="1"/>
      <protection locked="0"/>
    </xf>
    <xf numFmtId="0" fontId="64" fillId="3" borderId="12" xfId="0" applyFont="1" applyFill="1" applyBorder="1" applyAlignment="1">
      <alignment horizontal="left" vertical="top" wrapText="1" indent="3"/>
    </xf>
    <xf numFmtId="0" fontId="63" fillId="3" borderId="12" xfId="0" applyFont="1" applyFill="1" applyBorder="1" applyAlignment="1">
      <alignment horizontal="left" vertical="top" wrapText="1"/>
    </xf>
    <xf numFmtId="0" fontId="2" fillId="5" borderId="12" xfId="0" applyFont="1" applyFill="1" applyBorder="1" applyAlignment="1" applyProtection="1">
      <alignment horizontal="left" vertical="top"/>
      <protection locked="0"/>
    </xf>
    <xf numFmtId="0" fontId="53" fillId="3" borderId="12" xfId="0" applyFont="1" applyFill="1" applyBorder="1" applyAlignment="1">
      <alignment horizontal="left" vertical="top" wrapText="1" indent="3"/>
    </xf>
    <xf numFmtId="0" fontId="1" fillId="5" borderId="12" xfId="0" applyFont="1" applyFill="1" applyBorder="1" applyAlignment="1" applyProtection="1">
      <alignment horizontal="left" vertical="top" wrapText="1"/>
      <protection locked="0"/>
    </xf>
    <xf numFmtId="0" fontId="16" fillId="2" borderId="0" xfId="0" applyFont="1" applyFill="1" applyAlignment="1">
      <alignment horizontal="center" vertical="center" wrapText="1"/>
    </xf>
    <xf numFmtId="0" fontId="35" fillId="4" borderId="5"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6" fillId="5" borderId="17" xfId="0" applyFont="1" applyFill="1" applyBorder="1" applyAlignment="1" applyProtection="1">
      <alignment horizontal="center" vertical="center" wrapText="1"/>
      <protection locked="0"/>
    </xf>
    <xf numFmtId="0" fontId="52" fillId="5" borderId="17" xfId="0" applyFont="1" applyFill="1" applyBorder="1" applyAlignment="1" applyProtection="1">
      <alignment horizontal="center" vertical="center" wrapText="1"/>
      <protection locked="0"/>
    </xf>
    <xf numFmtId="0" fontId="50" fillId="5" borderId="17" xfId="0" applyFont="1" applyFill="1" applyBorder="1" applyAlignment="1" applyProtection="1">
      <alignment horizontal="center" vertical="center" wrapText="1"/>
      <protection locked="0"/>
    </xf>
    <xf numFmtId="0" fontId="51" fillId="9" borderId="17" xfId="0" applyFont="1" applyFill="1" applyBorder="1" applyAlignment="1" applyProtection="1">
      <alignment horizontal="center" vertical="center" wrapText="1"/>
      <protection locked="0"/>
    </xf>
    <xf numFmtId="0" fontId="36" fillId="4" borderId="17" xfId="0" applyFont="1" applyFill="1" applyBorder="1" applyAlignment="1">
      <alignment horizontal="center" vertical="center" wrapText="1"/>
    </xf>
    <xf numFmtId="0" fontId="30" fillId="4" borderId="17" xfId="0" applyFont="1" applyFill="1" applyBorder="1" applyAlignment="1">
      <alignment horizontal="center" vertical="center" wrapText="1"/>
    </xf>
    <xf numFmtId="0" fontId="0" fillId="5" borderId="17" xfId="0" applyFill="1" applyBorder="1" applyAlignment="1" applyProtection="1">
      <alignment horizontal="center" vertical="center" wrapText="1"/>
      <protection locked="0"/>
    </xf>
    <xf numFmtId="0" fontId="36" fillId="4" borderId="22" xfId="0" applyFont="1" applyFill="1" applyBorder="1" applyAlignment="1">
      <alignment horizontal="center" vertical="center" wrapText="1"/>
    </xf>
    <xf numFmtId="0" fontId="6" fillId="5" borderId="22" xfId="0" applyFont="1" applyFill="1" applyBorder="1" applyAlignment="1" applyProtection="1">
      <alignment horizontal="center" vertical="center" wrapText="1"/>
      <protection locked="0"/>
    </xf>
    <xf numFmtId="0" fontId="18" fillId="2" borderId="17" xfId="0" applyFont="1" applyFill="1" applyBorder="1"/>
    <xf numFmtId="0" fontId="22" fillId="2" borderId="17" xfId="0" applyFont="1" applyFill="1" applyBorder="1" applyAlignment="1">
      <alignment wrapText="1"/>
    </xf>
    <xf numFmtId="0" fontId="46" fillId="5" borderId="17"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left" vertical="center" wrapText="1"/>
      <protection locked="0"/>
    </xf>
    <xf numFmtId="0" fontId="36" fillId="4" borderId="17" xfId="0" applyFont="1" applyFill="1" applyBorder="1" applyAlignment="1">
      <alignment horizontal="left" vertical="center" wrapText="1"/>
    </xf>
    <xf numFmtId="0" fontId="46" fillId="5" borderId="17" xfId="0" applyFont="1" applyFill="1" applyBorder="1" applyAlignment="1" applyProtection="1">
      <alignment horizontal="left" vertical="center" wrapText="1"/>
      <protection locked="0"/>
    </xf>
    <xf numFmtId="0" fontId="52" fillId="5" borderId="17" xfId="0" applyFont="1" applyFill="1" applyBorder="1" applyAlignment="1" applyProtection="1">
      <alignment horizontal="left" vertical="center" wrapText="1"/>
      <protection locked="0"/>
    </xf>
    <xf numFmtId="0" fontId="35" fillId="4" borderId="17" xfId="0" applyFont="1" applyFill="1" applyBorder="1" applyAlignment="1">
      <alignment horizontal="center" vertical="center" wrapText="1"/>
    </xf>
    <xf numFmtId="3" fontId="0" fillId="5" borderId="0" xfId="0" applyNumberFormat="1" applyFill="1" applyAlignment="1" applyProtection="1">
      <alignment horizontal="center"/>
      <protection locked="0"/>
    </xf>
    <xf numFmtId="4" fontId="0" fillId="5" borderId="2" xfId="0" applyNumberFormat="1" applyFill="1" applyBorder="1" applyAlignment="1" applyProtection="1">
      <alignment horizontal="center"/>
      <protection locked="0"/>
    </xf>
    <xf numFmtId="3" fontId="0" fillId="5" borderId="2" xfId="0" applyNumberFormat="1" applyFill="1" applyBorder="1" applyAlignment="1" applyProtection="1">
      <alignment horizontal="center"/>
      <protection locked="0"/>
    </xf>
    <xf numFmtId="0" fontId="0" fillId="5" borderId="2" xfId="0" applyFill="1" applyBorder="1" applyAlignment="1" applyProtection="1">
      <alignment horizontal="center"/>
      <protection locked="0"/>
    </xf>
    <xf numFmtId="4" fontId="0" fillId="5" borderId="0" xfId="0" applyNumberFormat="1" applyFill="1" applyProtection="1">
      <protection locked="0"/>
    </xf>
    <xf numFmtId="43" fontId="0" fillId="5" borderId="2" xfId="2" applyFont="1" applyFill="1" applyBorder="1" applyAlignment="1" applyProtection="1">
      <alignment vertical="center"/>
      <protection locked="0"/>
    </xf>
    <xf numFmtId="4" fontId="0" fillId="5" borderId="0" xfId="0" applyNumberFormat="1" applyFill="1" applyAlignment="1" applyProtection="1">
      <alignment vertical="center"/>
      <protection locked="0"/>
    </xf>
    <xf numFmtId="0" fontId="69" fillId="9" borderId="2" xfId="1" applyFont="1" applyFill="1" applyBorder="1" applyAlignment="1">
      <alignment vertical="center" wrapText="1" indent="1"/>
    </xf>
    <xf numFmtId="0" fontId="68" fillId="5" borderId="17" xfId="1" applyFont="1" applyFill="1" applyBorder="1" applyAlignment="1" applyProtection="1">
      <alignment horizontal="center" vertical="center" wrapText="1"/>
      <protection locked="0"/>
    </xf>
    <xf numFmtId="0" fontId="69" fillId="5" borderId="17" xfId="1" applyFont="1" applyFill="1" applyBorder="1" applyAlignment="1" applyProtection="1">
      <alignment horizontal="center" vertical="center" wrapText="1"/>
      <protection locked="0"/>
    </xf>
    <xf numFmtId="0" fontId="69" fillId="5" borderId="17" xfId="1" applyFont="1" applyFill="1" applyBorder="1" applyAlignment="1" applyProtection="1">
      <alignment horizontal="left" vertical="center" wrapText="1"/>
      <protection locked="0"/>
    </xf>
    <xf numFmtId="0" fontId="69" fillId="5" borderId="17" xfId="1" applyFont="1" applyFill="1" applyBorder="1" applyAlignment="1" applyProtection="1">
      <alignment horizontal="right" vertical="center" wrapText="1"/>
      <protection locked="0"/>
    </xf>
    <xf numFmtId="0" fontId="70" fillId="5" borderId="17" xfId="1" applyFont="1" applyFill="1" applyBorder="1" applyAlignment="1" applyProtection="1">
      <alignment vertical="center" wrapText="1"/>
      <protection locked="0"/>
    </xf>
    <xf numFmtId="4" fontId="69" fillId="5" borderId="17" xfId="1" applyNumberFormat="1" applyFont="1" applyFill="1" applyBorder="1" applyAlignment="1" applyProtection="1">
      <alignment horizontal="right" vertical="center" wrapText="1"/>
      <protection locked="0"/>
    </xf>
    <xf numFmtId="0" fontId="69" fillId="5" borderId="17" xfId="1" applyFont="1" applyFill="1" applyBorder="1" applyAlignment="1" applyProtection="1">
      <alignment vertical="center" wrapText="1"/>
      <protection locked="0"/>
    </xf>
    <xf numFmtId="0" fontId="69" fillId="5" borderId="1" xfId="1" applyFont="1" applyFill="1" applyBorder="1" applyAlignment="1">
      <alignment horizontal="left" vertical="top" wrapText="1" indent="1"/>
    </xf>
    <xf numFmtId="0" fontId="69" fillId="5" borderId="17" xfId="1" applyFont="1" applyFill="1" applyBorder="1" applyAlignment="1">
      <alignment horizontal="center" vertical="center"/>
    </xf>
    <xf numFmtId="4" fontId="69" fillId="5" borderId="17" xfId="1" applyNumberFormat="1" applyFont="1" applyFill="1" applyBorder="1" applyAlignment="1">
      <alignment horizontal="center" vertical="center"/>
    </xf>
    <xf numFmtId="0" fontId="69" fillId="5" borderId="17" xfId="1" applyFont="1" applyFill="1" applyBorder="1" applyAlignment="1" applyProtection="1">
      <alignment horizontal="center" vertical="center"/>
      <protection locked="0"/>
    </xf>
    <xf numFmtId="0" fontId="71" fillId="5" borderId="17" xfId="1" applyFont="1" applyFill="1" applyBorder="1" applyAlignment="1" applyProtection="1">
      <alignment horizontal="center" vertical="center" wrapText="1"/>
      <protection locked="0"/>
    </xf>
    <xf numFmtId="0" fontId="69" fillId="3" borderId="1" xfId="1" applyFont="1" applyFill="1" applyBorder="1" applyAlignment="1">
      <alignment horizontal="left" vertical="center" wrapText="1"/>
    </xf>
    <xf numFmtId="0" fontId="69" fillId="5" borderId="1" xfId="1" applyFont="1" applyFill="1" applyBorder="1" applyAlignment="1" applyProtection="1">
      <alignment horizontal="center" vertical="center"/>
      <protection locked="0"/>
    </xf>
    <xf numFmtId="0" fontId="69" fillId="5" borderId="2" xfId="1" applyFont="1" applyFill="1" applyBorder="1" applyAlignment="1" applyProtection="1">
      <alignment horizontal="center" vertical="center"/>
      <protection locked="0"/>
    </xf>
    <xf numFmtId="0" fontId="71" fillId="5" borderId="1" xfId="1" applyFont="1" applyFill="1" applyBorder="1" applyAlignment="1" applyProtection="1">
      <alignment horizontal="center" vertical="center" wrapText="1"/>
      <protection locked="0"/>
    </xf>
    <xf numFmtId="4" fontId="69" fillId="5" borderId="1" xfId="1" applyNumberFormat="1" applyFont="1" applyFill="1" applyBorder="1" applyAlignment="1" applyProtection="1">
      <alignment horizontal="center" vertical="center"/>
      <protection locked="0"/>
    </xf>
    <xf numFmtId="4" fontId="69" fillId="3" borderId="0" xfId="1" applyNumberFormat="1" applyFont="1" applyFill="1" applyAlignment="1">
      <alignment horizontal="center" vertical="center"/>
    </xf>
    <xf numFmtId="0" fontId="70" fillId="3" borderId="0" xfId="1" applyFont="1" applyFill="1" applyAlignment="1">
      <alignment horizontal="center" vertical="center"/>
    </xf>
    <xf numFmtId="0" fontId="69" fillId="3" borderId="0" xfId="1" applyFont="1" applyFill="1" applyAlignment="1">
      <alignment horizontal="center" vertical="center"/>
    </xf>
    <xf numFmtId="0" fontId="69" fillId="3" borderId="2" xfId="1" applyFont="1" applyFill="1" applyBorder="1" applyAlignment="1">
      <alignment vertical="center" wrapText="1"/>
    </xf>
    <xf numFmtId="0" fontId="69" fillId="3" borderId="2" xfId="1" applyFont="1" applyFill="1" applyBorder="1" applyAlignment="1">
      <alignment horizontal="center" vertical="center"/>
    </xf>
    <xf numFmtId="0" fontId="69" fillId="3" borderId="1" xfId="1" applyFont="1" applyFill="1" applyBorder="1" applyAlignment="1">
      <alignment horizontal="center" vertical="center"/>
    </xf>
    <xf numFmtId="0" fontId="70" fillId="3" borderId="1" xfId="1" applyFont="1" applyFill="1" applyBorder="1" applyAlignment="1">
      <alignment horizontal="center" vertical="center"/>
    </xf>
    <xf numFmtId="0" fontId="69" fillId="3" borderId="1" xfId="1" applyFont="1" applyFill="1" applyBorder="1" applyAlignment="1">
      <alignment horizontal="left" vertical="center" wrapText="1" indent="3"/>
    </xf>
    <xf numFmtId="0" fontId="69" fillId="5" borderId="1" xfId="1" applyFont="1" applyFill="1" applyBorder="1" applyAlignment="1" applyProtection="1">
      <alignment vertical="center" wrapText="1"/>
      <protection locked="0"/>
    </xf>
    <xf numFmtId="0" fontId="69" fillId="5" borderId="3" xfId="1" applyFont="1" applyFill="1" applyBorder="1" applyAlignment="1" applyProtection="1">
      <alignment horizontal="center" vertical="center"/>
      <protection locked="0"/>
    </xf>
    <xf numFmtId="0" fontId="72" fillId="3" borderId="0" xfId="1" applyFont="1" applyFill="1" applyAlignment="1">
      <alignment vertical="center" wrapText="1"/>
    </xf>
    <xf numFmtId="0" fontId="72" fillId="3" borderId="0" xfId="1" applyFont="1" applyFill="1" applyAlignment="1">
      <alignment horizontal="center" vertical="center"/>
    </xf>
    <xf numFmtId="0" fontId="69" fillId="3" borderId="0" xfId="1" applyFont="1" applyFill="1" applyAlignment="1">
      <alignment vertical="center" wrapText="1"/>
    </xf>
    <xf numFmtId="0" fontId="69" fillId="5" borderId="2" xfId="1" applyFont="1" applyFill="1" applyBorder="1" applyAlignment="1" applyProtection="1">
      <alignment vertical="center" wrapText="1"/>
      <protection locked="0"/>
    </xf>
    <xf numFmtId="0" fontId="73" fillId="3" borderId="1" xfId="1" applyFont="1" applyFill="1" applyBorder="1" applyAlignment="1">
      <alignment vertical="center" wrapText="1"/>
    </xf>
    <xf numFmtId="0" fontId="0" fillId="0" borderId="0" xfId="0" applyProtection="1">
      <protection locked="0"/>
    </xf>
    <xf numFmtId="0" fontId="75" fillId="8" borderId="0" xfId="0" applyFont="1" applyFill="1" applyAlignment="1">
      <alignment vertical="center" wrapText="1"/>
    </xf>
    <xf numFmtId="0" fontId="69" fillId="5" borderId="3" xfId="0" applyFont="1" applyFill="1" applyBorder="1" applyAlignment="1" applyProtection="1">
      <alignment horizontal="left" vertical="center" wrapText="1"/>
      <protection locked="0"/>
    </xf>
    <xf numFmtId="0" fontId="69" fillId="3" borderId="1" xfId="0" applyFont="1" applyFill="1" applyBorder="1" applyAlignment="1">
      <alignment horizontal="justify" vertical="center"/>
    </xf>
    <xf numFmtId="0" fontId="69" fillId="5" borderId="1" xfId="0" applyFont="1" applyFill="1" applyBorder="1" applyAlignment="1" applyProtection="1">
      <alignment horizontal="left" vertical="center" wrapText="1"/>
      <protection locked="0"/>
    </xf>
    <xf numFmtId="0" fontId="69" fillId="5" borderId="1" xfId="0" applyFont="1" applyFill="1" applyBorder="1" applyAlignment="1" applyProtection="1">
      <alignment horizontal="justify" vertical="center" wrapText="1"/>
      <protection locked="0"/>
    </xf>
    <xf numFmtId="0" fontId="77" fillId="4" borderId="17" xfId="0" applyFont="1" applyFill="1" applyBorder="1" applyAlignment="1">
      <alignment horizontal="center" vertical="center" wrapText="1"/>
    </xf>
    <xf numFmtId="0" fontId="68" fillId="5" borderId="1" xfId="1" applyFont="1" applyFill="1" applyBorder="1" applyAlignment="1" applyProtection="1">
      <alignment vertical="center" wrapText="1"/>
      <protection locked="0"/>
    </xf>
    <xf numFmtId="164" fontId="69" fillId="5" borderId="1" xfId="2" applyNumberFormat="1" applyFont="1" applyFill="1" applyBorder="1" applyAlignment="1" applyProtection="1">
      <alignment horizontal="center" vertical="center"/>
      <protection locked="0"/>
    </xf>
    <xf numFmtId="164" fontId="69" fillId="5" borderId="1" xfId="1" applyNumberFormat="1" applyFont="1" applyFill="1" applyBorder="1" applyAlignment="1" applyProtection="1">
      <alignment horizontal="center" vertical="center"/>
      <protection locked="0"/>
    </xf>
    <xf numFmtId="164" fontId="69" fillId="5" borderId="1" xfId="2" applyNumberFormat="1" applyFont="1" applyFill="1" applyBorder="1" applyAlignment="1" applyProtection="1">
      <alignment vertical="center" wrapText="1"/>
      <protection locked="0"/>
    </xf>
    <xf numFmtId="164" fontId="69" fillId="5" borderId="2" xfId="2" applyNumberFormat="1" applyFont="1" applyFill="1" applyBorder="1" applyAlignment="1" applyProtection="1">
      <alignment vertical="center" wrapText="1"/>
      <protection locked="0"/>
    </xf>
    <xf numFmtId="0" fontId="17" fillId="7" borderId="0" xfId="0" applyFont="1" applyFill="1" applyAlignment="1">
      <alignment horizontal="center" wrapText="1"/>
    </xf>
    <xf numFmtId="0" fontId="4" fillId="2" borderId="0" xfId="0" applyFont="1" applyFill="1" applyAlignment="1">
      <alignment horizontal="left" vertical="top" wrapText="1"/>
    </xf>
    <xf numFmtId="0" fontId="11" fillId="0" borderId="0" xfId="0" applyFont="1" applyAlignment="1">
      <alignment horizontal="left" vertical="top" wrapText="1"/>
    </xf>
    <xf numFmtId="0" fontId="17" fillId="2" borderId="0" xfId="0" applyFont="1" applyFill="1" applyAlignment="1">
      <alignment horizontal="left"/>
    </xf>
    <xf numFmtId="0" fontId="36" fillId="4" borderId="1" xfId="0" applyFont="1" applyFill="1" applyBorder="1" applyAlignment="1">
      <alignment horizontal="center" vertical="center" wrapText="1"/>
    </xf>
    <xf numFmtId="0" fontId="58" fillId="2" borderId="0" xfId="0" applyFont="1" applyFill="1" applyAlignment="1">
      <alignment horizontal="left" vertical="center" wrapText="1"/>
    </xf>
    <xf numFmtId="0" fontId="58" fillId="2" borderId="0" xfId="0" applyFont="1" applyFill="1" applyAlignment="1">
      <alignment horizontal="left" wrapText="1"/>
    </xf>
    <xf numFmtId="0" fontId="57" fillId="2" borderId="0" xfId="0" applyFont="1" applyFill="1" applyAlignment="1">
      <alignment horizontal="left"/>
    </xf>
    <xf numFmtId="0" fontId="60" fillId="8" borderId="6" xfId="0" applyFont="1" applyFill="1" applyBorder="1" applyAlignment="1">
      <alignment horizontal="left" vertical="center"/>
    </xf>
    <xf numFmtId="0" fontId="60" fillId="8" borderId="10" xfId="0" applyFont="1" applyFill="1" applyBorder="1" applyAlignment="1">
      <alignment horizontal="left" vertical="center"/>
    </xf>
    <xf numFmtId="0" fontId="18" fillId="2" borderId="2" xfId="0" applyFont="1" applyFill="1" applyBorder="1" applyAlignment="1">
      <alignment horizontal="left" vertical="top" wrapText="1"/>
    </xf>
    <xf numFmtId="0" fontId="18" fillId="2" borderId="0" xfId="0" applyFont="1" applyFill="1" applyAlignment="1">
      <alignment horizontal="left" vertical="top" wrapText="1"/>
    </xf>
    <xf numFmtId="0" fontId="56" fillId="2" borderId="0" xfId="0" applyFont="1" applyFill="1" applyAlignment="1">
      <alignment horizontal="left" wrapText="1"/>
    </xf>
    <xf numFmtId="0" fontId="18" fillId="0" borderId="0" xfId="0" applyFont="1" applyAlignment="1">
      <alignment horizontal="left" vertical="top" wrapText="1"/>
    </xf>
    <xf numFmtId="0" fontId="64" fillId="3" borderId="13" xfId="0" applyFont="1" applyFill="1" applyBorder="1" applyAlignment="1">
      <alignment horizontal="left" vertical="top" wrapText="1"/>
    </xf>
    <xf numFmtId="0" fontId="64" fillId="3" borderId="16" xfId="0" applyFont="1" applyFill="1" applyBorder="1" applyAlignment="1">
      <alignment horizontal="left" vertical="top" wrapText="1"/>
    </xf>
    <xf numFmtId="0" fontId="43" fillId="3" borderId="13" xfId="0" applyFont="1" applyFill="1" applyBorder="1" applyAlignment="1">
      <alignment horizontal="left" vertical="top" wrapText="1"/>
    </xf>
    <xf numFmtId="0" fontId="43" fillId="3" borderId="16" xfId="0" applyFont="1" applyFill="1" applyBorder="1" applyAlignment="1">
      <alignment horizontal="left" vertical="top" wrapText="1"/>
    </xf>
    <xf numFmtId="0" fontId="29" fillId="5" borderId="2" xfId="1" applyFont="1" applyFill="1" applyBorder="1" applyAlignment="1" applyProtection="1">
      <alignment horizontal="center" vertical="center"/>
      <protection locked="0"/>
    </xf>
    <xf numFmtId="0" fontId="29" fillId="5" borderId="0" xfId="1" applyFont="1" applyFill="1" applyBorder="1" applyAlignment="1" applyProtection="1">
      <alignment horizontal="center" vertical="center"/>
      <protection locked="0"/>
    </xf>
    <xf numFmtId="0" fontId="29" fillId="5" borderId="3" xfId="1" applyFont="1" applyFill="1" applyBorder="1" applyAlignment="1" applyProtection="1">
      <alignment horizontal="center" vertical="center"/>
      <protection locked="0"/>
    </xf>
    <xf numFmtId="0" fontId="44" fillId="2" borderId="0" xfId="1" applyFont="1" applyFill="1" applyAlignment="1">
      <alignment horizontal="left" vertical="center" wrapText="1"/>
    </xf>
    <xf numFmtId="0" fontId="46" fillId="6" borderId="1" xfId="1" applyFont="1" applyFill="1" applyBorder="1" applyAlignment="1">
      <alignment horizontal="center" vertical="center" wrapText="1"/>
    </xf>
    <xf numFmtId="0" fontId="45" fillId="6" borderId="2" xfId="1" applyFont="1" applyFill="1" applyBorder="1" applyAlignment="1">
      <alignment horizontal="center" vertical="center" wrapText="1"/>
    </xf>
    <xf numFmtId="0" fontId="45" fillId="6" borderId="0" xfId="1" applyFont="1" applyFill="1" applyAlignment="1">
      <alignment horizontal="center" vertical="center" wrapText="1"/>
    </xf>
    <xf numFmtId="0" fontId="45" fillId="6" borderId="3" xfId="1" applyFont="1" applyFill="1" applyBorder="1" applyAlignment="1">
      <alignment horizontal="center" vertical="center" wrapText="1"/>
    </xf>
    <xf numFmtId="0" fontId="69" fillId="5" borderId="17" xfId="1" applyFont="1" applyFill="1" applyBorder="1" applyAlignment="1" applyProtection="1">
      <alignment horizontal="left" vertical="center" wrapText="1"/>
      <protection locked="0"/>
    </xf>
    <xf numFmtId="0" fontId="46" fillId="6" borderId="2" xfId="1" applyFont="1" applyFill="1" applyBorder="1" applyAlignment="1">
      <alignment horizontal="center" vertical="center" wrapText="1"/>
    </xf>
    <xf numFmtId="0" fontId="46" fillId="6" borderId="0" xfId="1" applyFont="1" applyFill="1" applyAlignment="1">
      <alignment horizontal="center" vertical="center" wrapText="1"/>
    </xf>
    <xf numFmtId="0" fontId="46" fillId="6" borderId="3" xfId="1" applyFont="1" applyFill="1" applyBorder="1" applyAlignment="1">
      <alignment horizontal="center" vertical="center" wrapText="1"/>
    </xf>
    <xf numFmtId="0" fontId="29" fillId="5" borderId="0" xfId="1" applyFont="1" applyFill="1" applyAlignment="1" applyProtection="1">
      <alignment horizontal="center" vertical="center"/>
      <protection locked="0"/>
    </xf>
    <xf numFmtId="0" fontId="70" fillId="5" borderId="18" xfId="1" applyFont="1" applyFill="1" applyBorder="1" applyAlignment="1">
      <alignment horizontal="center" vertical="center" wrapText="1"/>
    </xf>
    <xf numFmtId="0" fontId="70" fillId="5" borderId="22" xfId="1" applyFont="1" applyFill="1" applyBorder="1" applyAlignment="1">
      <alignment horizontal="center" vertical="center" wrapText="1"/>
    </xf>
    <xf numFmtId="0" fontId="69" fillId="3" borderId="1" xfId="1" applyFont="1" applyFill="1" applyBorder="1" applyAlignment="1">
      <alignment horizontal="left" vertical="center" wrapText="1"/>
    </xf>
    <xf numFmtId="0" fontId="24" fillId="2" borderId="2" xfId="1" applyFont="1" applyFill="1" applyBorder="1" applyAlignment="1">
      <alignment horizontal="left" wrapText="1"/>
    </xf>
    <xf numFmtId="0" fontId="24" fillId="2" borderId="0" xfId="1" applyFont="1" applyFill="1" applyAlignment="1">
      <alignment horizontal="left" wrapText="1"/>
    </xf>
    <xf numFmtId="0" fontId="74" fillId="3" borderId="1" xfId="1" applyFont="1" applyFill="1" applyBorder="1" applyAlignment="1">
      <alignment horizontal="left" vertical="center" wrapText="1"/>
    </xf>
    <xf numFmtId="0" fontId="24" fillId="5" borderId="3" xfId="1" applyFont="1" applyFill="1" applyBorder="1" applyAlignment="1" applyProtection="1">
      <alignment horizontal="left" vertical="center" wrapText="1"/>
      <protection locked="0"/>
    </xf>
    <xf numFmtId="0" fontId="24" fillId="5" borderId="1" xfId="1" applyFont="1" applyFill="1" applyBorder="1" applyAlignment="1" applyProtection="1">
      <alignment horizontal="left" vertical="center" wrapText="1"/>
      <protection locked="0"/>
    </xf>
    <xf numFmtId="0" fontId="16" fillId="2" borderId="0" xfId="0" applyFont="1" applyFill="1" applyAlignment="1">
      <alignment horizontal="center" vertical="center" wrapText="1"/>
    </xf>
    <xf numFmtId="0" fontId="16" fillId="0" borderId="3" xfId="0" applyFont="1" applyBorder="1" applyAlignment="1">
      <alignment horizontal="center" wrapText="1"/>
    </xf>
    <xf numFmtId="0" fontId="36" fillId="6" borderId="2" xfId="0" applyFont="1" applyFill="1" applyBorder="1" applyAlignment="1">
      <alignment horizontal="center" wrapText="1"/>
    </xf>
  </cellXfs>
  <cellStyles count="3">
    <cellStyle name="Comma" xfId="2" builtinId="3"/>
    <cellStyle name="Normal" xfId="0" builtinId="0"/>
    <cellStyle name="Normal 2" xfId="1"/>
  </cellStyles>
  <dxfs count="0"/>
  <tableStyles count="0" defaultTableStyle="TableStyleMedium2" defaultPivotStyle="PivotStyleLight16"/>
  <colors>
    <mruColors>
      <color rgb="FFD9E1F2"/>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11</xdr:col>
      <xdr:colOff>259773</xdr:colOff>
      <xdr:row>4</xdr:row>
      <xdr:rowOff>112568</xdr:rowOff>
    </xdr:from>
    <xdr:to>
      <xdr:col>11</xdr:col>
      <xdr:colOff>4944341</xdr:colOff>
      <xdr:row>4</xdr:row>
      <xdr:rowOff>3385705</xdr:rowOff>
    </xdr:to>
    <xdr:sp macro="" textlink="">
      <xdr:nvSpPr>
        <xdr:cNvPr id="2" name="TextBox 1">
          <a:extLst>
            <a:ext uri="{FF2B5EF4-FFF2-40B4-BE49-F238E27FC236}">
              <a16:creationId xmlns:a16="http://schemas.microsoft.com/office/drawing/2014/main" id="{85DF6A5C-BDEC-4611-AA5B-6F5FD74F492E}"/>
            </a:ext>
          </a:extLst>
        </xdr:cNvPr>
        <xdr:cNvSpPr txBox="1"/>
      </xdr:nvSpPr>
      <xdr:spPr>
        <a:xfrm>
          <a:off x="20002500" y="1472045"/>
          <a:ext cx="4684568" cy="3273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lnSpc>
              <a:spcPct val="107000"/>
            </a:lnSpc>
            <a:spcBef>
              <a:spcPts val="0"/>
            </a:spcBef>
            <a:spcAft>
              <a:spcPts val="0"/>
            </a:spcAft>
          </a:pPr>
          <a:r>
            <a:rPr lang="en-US" sz="1100" b="1">
              <a:effectLst/>
              <a:latin typeface="Times New Roman" panose="02020603050405020304" pitchFamily="18" charset="0"/>
              <a:ea typeface="Calibri" panose="020F0502020204030204" pitchFamily="34" charset="0"/>
              <a:cs typeface="Times New Roman" panose="02020603050405020304" pitchFamily="18" charset="0"/>
            </a:rPr>
            <a:t>Name of grid connected hydropower project </a:t>
          </a:r>
        </a:p>
        <a:p>
          <a:pPr marL="0" marR="0" algn="l">
            <a:lnSpc>
              <a:spcPct val="107000"/>
            </a:lnSpc>
            <a:spcBef>
              <a:spcPts val="0"/>
            </a:spcBef>
            <a:spcAft>
              <a:spcPts val="0"/>
            </a:spcAft>
          </a:pPr>
          <a:r>
            <a:rPr lang="en-US" sz="1100" b="1">
              <a:effectLst/>
              <a:latin typeface="Times New Roman" panose="02020603050405020304" pitchFamily="18" charset="0"/>
              <a:ea typeface="Calibri" panose="020F0502020204030204" pitchFamily="34" charset="0"/>
              <a:cs typeface="Times New Roman" panose="02020603050405020304" pitchFamily="18" charset="0"/>
            </a:rPr>
            <a:t>(Year likely to be commissioned)                                                                            </a:t>
          </a:r>
          <a:r>
            <a:rPr lang="en-US" sz="110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Total GHG reduced (tCO</a:t>
          </a:r>
          <a:r>
            <a:rPr lang="en-US" sz="1100" b="1" baseline="-25000">
              <a:effectLst/>
              <a:latin typeface="Times New Roman" panose="02020603050405020304" pitchFamily="18" charset="0"/>
              <a:ea typeface="Calibri" panose="020F0502020204030204" pitchFamily="34" charset="0"/>
              <a:cs typeface="Times New Roman" panose="02020603050405020304" pitchFamily="18" charset="0"/>
            </a:rPr>
            <a:t>2</a:t>
          </a:r>
          <a:r>
            <a:rPr lang="en-US" sz="1100" b="1">
              <a:effectLst/>
              <a:latin typeface="Times New Roman" panose="02020603050405020304" pitchFamily="18" charset="0"/>
              <a:ea typeface="Calibri" panose="020F0502020204030204" pitchFamily="34" charset="0"/>
              <a:cs typeface="Times New Roman" panose="02020603050405020304" pitchFamily="18" charset="0"/>
            </a:rPr>
            <a:t>)</a:t>
          </a:r>
          <a:endParaRPr lang="en-US" sz="1600" b="1">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Wovwe expansion</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(2027) 			9,146.41 </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Mpatamanga</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(2030) 			719,070.10 </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Kholombidzo</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(2035) 			554,881.95 </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Chasombo and Chizuma</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(2037) 			168,700.37 </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Fufu</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(2038) 			519,881.71 </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Songwe</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(2040) 			281,709.30 </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endParaRPr lang="en-US" sz="11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Total  by 2040			2,253,389.83</a:t>
          </a:r>
          <a:endParaRPr lang="en-US" sz="1600">
            <a:effectLst/>
            <a:latin typeface="Times New Roman" panose="02020603050405020304" pitchFamily="18" charset="0"/>
            <a:ea typeface="Calibri" panose="020F0502020204030204" pitchFamily="34" charset="0"/>
            <a:cs typeface="Times New Roman" panose="02020603050405020304" pitchFamily="18" charset="0"/>
          </a:endParaRPr>
        </a:p>
        <a:p>
          <a:endParaRPr lang="en-US" sz="1100"/>
        </a:p>
      </xdr:txBody>
    </xdr:sp>
    <xdr:clientData/>
  </xdr:twoCellAnchor>
  <xdr:twoCellAnchor>
    <xdr:from>
      <xdr:col>10</xdr:col>
      <xdr:colOff>129887</xdr:colOff>
      <xdr:row>5</xdr:row>
      <xdr:rowOff>199159</xdr:rowOff>
    </xdr:from>
    <xdr:to>
      <xdr:col>10</xdr:col>
      <xdr:colOff>4442113</xdr:colOff>
      <xdr:row>5</xdr:row>
      <xdr:rowOff>1515341</xdr:rowOff>
    </xdr:to>
    <xdr:sp macro="" textlink="">
      <xdr:nvSpPr>
        <xdr:cNvPr id="3" name="TextBox 2">
          <a:extLst>
            <a:ext uri="{FF2B5EF4-FFF2-40B4-BE49-F238E27FC236}">
              <a16:creationId xmlns:a16="http://schemas.microsoft.com/office/drawing/2014/main" id="{3F326427-C314-42CA-9469-5D233CD1407A}"/>
            </a:ext>
          </a:extLst>
        </xdr:cNvPr>
        <xdr:cNvSpPr txBox="1"/>
      </xdr:nvSpPr>
      <xdr:spPr>
        <a:xfrm>
          <a:off x="20686569" y="4753841"/>
          <a:ext cx="4312226" cy="1316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0"/>
            </a:spcAft>
          </a:pPr>
          <a:r>
            <a:rPr lang="en-US" sz="1100" b="1">
              <a:effectLst/>
              <a:latin typeface="+mn-lt"/>
              <a:ea typeface="Calibri" panose="020F0502020204030204" pitchFamily="34" charset="0"/>
              <a:cs typeface="Times New Roman" panose="02020603050405020304" pitchFamily="18" charset="0"/>
            </a:rPr>
            <a:t>Year			GHG</a:t>
          </a:r>
          <a:r>
            <a:rPr lang="en-US" sz="1100" b="1" baseline="0">
              <a:effectLst/>
              <a:latin typeface="+mn-lt"/>
              <a:ea typeface="Calibri" panose="020F0502020204030204" pitchFamily="34" charset="0"/>
              <a:cs typeface="Times New Roman" panose="02020603050405020304" pitchFamily="18" charset="0"/>
            </a:rPr>
            <a:t> emission reduced</a:t>
          </a:r>
          <a:endParaRPr lang="en-US" sz="1100" b="1">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effectLst/>
              <a:latin typeface="+mn-lt"/>
              <a:ea typeface="Calibri" panose="020F0502020204030204" pitchFamily="34" charset="0"/>
              <a:cs typeface="Times New Roman" panose="02020603050405020304" pitchFamily="18" charset="0"/>
            </a:rPr>
            <a:t>2021			29,380 tCO2eq</a:t>
          </a:r>
        </a:p>
        <a:p>
          <a:pPr marL="0" marR="0">
            <a:lnSpc>
              <a:spcPct val="107000"/>
            </a:lnSpc>
            <a:spcBef>
              <a:spcPts val="0"/>
            </a:spcBef>
            <a:spcAft>
              <a:spcPts val="0"/>
            </a:spcAft>
          </a:pPr>
          <a:r>
            <a:rPr lang="en-US" sz="1100">
              <a:effectLst/>
              <a:latin typeface="+mn-lt"/>
              <a:ea typeface="Calibri" panose="020F0502020204030204" pitchFamily="34" charset="0"/>
              <a:cs typeface="Times New Roman" panose="02020603050405020304" pitchFamily="18" charset="0"/>
            </a:rPr>
            <a:t>2022			39,757</a:t>
          </a:r>
          <a:r>
            <a:rPr lang="en-US" sz="1100" baseline="0">
              <a:effectLst/>
              <a:latin typeface="+mn-lt"/>
              <a:ea typeface="Calibri" panose="020F0502020204030204" pitchFamily="34" charset="0"/>
              <a:cs typeface="Times New Roman" panose="02020603050405020304" pitchFamily="18" charset="0"/>
            </a:rPr>
            <a:t> tCO2eq</a:t>
          </a:r>
          <a:endParaRPr lang="en-US" sz="1100">
            <a:effectLst/>
            <a:latin typeface="+mn-lt"/>
            <a:ea typeface="Calibri" panose="020F0502020204030204" pitchFamily="34" charset="0"/>
            <a:cs typeface="Times New Roman" panose="02020603050405020304" pitchFamily="18" charset="0"/>
          </a:endParaRPr>
        </a:p>
        <a:p>
          <a:endParaRPr lang="en-US" sz="1100"/>
        </a:p>
      </xdr:txBody>
    </xdr:sp>
    <xdr:clientData/>
  </xdr:twoCellAnchor>
  <xdr:twoCellAnchor>
    <xdr:from>
      <xdr:col>11</xdr:col>
      <xdr:colOff>355023</xdr:colOff>
      <xdr:row>5</xdr:row>
      <xdr:rowOff>173182</xdr:rowOff>
    </xdr:from>
    <xdr:to>
      <xdr:col>11</xdr:col>
      <xdr:colOff>4857750</xdr:colOff>
      <xdr:row>5</xdr:row>
      <xdr:rowOff>1948295</xdr:rowOff>
    </xdr:to>
    <xdr:sp macro="" textlink="">
      <xdr:nvSpPr>
        <xdr:cNvPr id="4" name="TextBox 3">
          <a:extLst>
            <a:ext uri="{FF2B5EF4-FFF2-40B4-BE49-F238E27FC236}">
              <a16:creationId xmlns:a16="http://schemas.microsoft.com/office/drawing/2014/main" id="{53DDB469-57BC-4707-A93F-662692B1D4F5}"/>
            </a:ext>
          </a:extLst>
        </xdr:cNvPr>
        <xdr:cNvSpPr txBox="1"/>
      </xdr:nvSpPr>
      <xdr:spPr>
        <a:xfrm>
          <a:off x="23518091" y="4727864"/>
          <a:ext cx="4502727" cy="17751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l">
            <a:lnSpc>
              <a:spcPct val="107000"/>
            </a:lnSpc>
            <a:spcBef>
              <a:spcPts val="0"/>
            </a:spcBef>
            <a:spcAft>
              <a:spcPts val="0"/>
            </a:spcAft>
          </a:pPr>
          <a:r>
            <a:rPr lang="en-US" sz="1100" b="1">
              <a:solidFill>
                <a:srgbClr val="000000"/>
              </a:solidFill>
              <a:effectLst/>
              <a:latin typeface="Calibri" panose="020F0502020204030204" pitchFamily="34" charset="0"/>
              <a:ea typeface="Calibri" panose="020F0502020204030204" pitchFamily="34" charset="0"/>
              <a:cs typeface="Calibri" panose="020F0502020204030204" pitchFamily="34" charset="0"/>
            </a:rPr>
            <a:t>Year </a:t>
          </a:r>
          <a:r>
            <a:rPr lang="en-US"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			</a:t>
          </a:r>
          <a:r>
            <a:rPr lang="en-US" sz="1100" b="1">
              <a:solidFill>
                <a:srgbClr val="000000"/>
              </a:solidFill>
              <a:effectLst/>
              <a:latin typeface="Calibri" panose="020F0502020204030204" pitchFamily="34" charset="0"/>
              <a:ea typeface="Calibri" panose="020F0502020204030204" pitchFamily="34" charset="0"/>
              <a:cs typeface="Calibri" panose="020F0502020204030204" pitchFamily="34" charset="0"/>
            </a:rPr>
            <a:t>GHG emission reduced</a:t>
          </a:r>
          <a:endParaRPr lang="en-US" sz="1800" b="1">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100">
              <a:solidFill>
                <a:srgbClr val="000000"/>
              </a:solidFill>
              <a:effectLst/>
              <a:latin typeface="Calibri" panose="020F0502020204030204" pitchFamily="34" charset="0"/>
              <a:ea typeface="Calibri" panose="020F0502020204030204" pitchFamily="34" charset="0"/>
              <a:cs typeface="Calibri" panose="020F0502020204030204" pitchFamily="34" charset="0"/>
            </a:rPr>
            <a:t>2030			</a:t>
          </a:r>
          <a:r>
            <a:rPr lang="en-US" sz="1100">
              <a:solidFill>
                <a:schemeClr val="dk1"/>
              </a:solidFill>
              <a:effectLst/>
              <a:latin typeface="+mn-lt"/>
              <a:ea typeface="+mn-ea"/>
              <a:cs typeface="+mn-cs"/>
            </a:rPr>
            <a:t>301,985 tCO2eq</a:t>
          </a:r>
        </a:p>
        <a:p>
          <a:pPr marL="0" marR="0">
            <a:lnSpc>
              <a:spcPct val="107000"/>
            </a:lnSpc>
            <a:spcBef>
              <a:spcPts val="0"/>
            </a:spcBef>
            <a:spcAft>
              <a:spcPts val="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2040			</a:t>
          </a:r>
          <a:r>
            <a:rPr lang="en-US" sz="1100">
              <a:solidFill>
                <a:schemeClr val="dk1"/>
              </a:solidFill>
              <a:effectLst/>
              <a:latin typeface="+mn-lt"/>
              <a:ea typeface="+mn-ea"/>
              <a:cs typeface="+mn-cs"/>
            </a:rPr>
            <a:t>491,902 tCO2eq</a:t>
          </a:r>
          <a:endParaRPr lang="en-US" sz="1100"/>
        </a:p>
      </xdr:txBody>
    </xdr:sp>
    <xdr:clientData/>
  </xdr:twoCellAnchor>
  <xdr:twoCellAnchor>
    <xdr:from>
      <xdr:col>10</xdr:col>
      <xdr:colOff>129886</xdr:colOff>
      <xdr:row>6</xdr:row>
      <xdr:rowOff>1463386</xdr:rowOff>
    </xdr:from>
    <xdr:to>
      <xdr:col>10</xdr:col>
      <xdr:colOff>4139045</xdr:colOff>
      <xdr:row>6</xdr:row>
      <xdr:rowOff>2805545</xdr:rowOff>
    </xdr:to>
    <xdr:sp macro="" textlink="">
      <xdr:nvSpPr>
        <xdr:cNvPr id="5" name="TextBox 4">
          <a:extLst>
            <a:ext uri="{FF2B5EF4-FFF2-40B4-BE49-F238E27FC236}">
              <a16:creationId xmlns:a16="http://schemas.microsoft.com/office/drawing/2014/main" id="{82871911-02D9-4D53-B5DE-353FC64C584C}"/>
            </a:ext>
          </a:extLst>
        </xdr:cNvPr>
        <xdr:cNvSpPr txBox="1"/>
      </xdr:nvSpPr>
      <xdr:spPr>
        <a:xfrm>
          <a:off x="20686568" y="8260772"/>
          <a:ext cx="4009159" cy="1342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Year</a:t>
          </a:r>
          <a:r>
            <a:rPr lang="en-US" b="1"/>
            <a:t> 		</a:t>
          </a:r>
          <a:r>
            <a:rPr lang="en-US" sz="1100" b="1" i="0" u="none" strike="noStrike">
              <a:solidFill>
                <a:schemeClr val="dk1"/>
              </a:solidFill>
              <a:effectLst/>
              <a:latin typeface="+mn-lt"/>
              <a:ea typeface="+mn-ea"/>
              <a:cs typeface="+mn-cs"/>
            </a:rPr>
            <a:t> GHG reduced</a:t>
          </a:r>
          <a:endParaRPr lang="en-US" b="1"/>
        </a:p>
        <a:p>
          <a:r>
            <a:rPr lang="en-US" sz="1100" b="0" i="0" u="none" strike="noStrike">
              <a:solidFill>
                <a:schemeClr val="dk1"/>
              </a:solidFill>
              <a:effectLst/>
              <a:latin typeface="+mn-lt"/>
              <a:ea typeface="+mn-ea"/>
              <a:cs typeface="+mn-cs"/>
            </a:rPr>
            <a:t>2021</a:t>
          </a:r>
          <a:r>
            <a:rPr lang="en-US"/>
            <a:t> </a:t>
          </a:r>
          <a:r>
            <a:rPr lang="en-US" sz="1100" b="0" i="0" u="none" strike="noStrike">
              <a:solidFill>
                <a:schemeClr val="dk1"/>
              </a:solidFill>
              <a:effectLst/>
              <a:latin typeface="+mn-lt"/>
              <a:ea typeface="+mn-ea"/>
              <a:cs typeface="+mn-cs"/>
            </a:rPr>
            <a:t>      		92,012 tCO2eq</a:t>
          </a:r>
          <a:endParaRPr lang="en-US"/>
        </a:p>
        <a:p>
          <a:r>
            <a:rPr lang="en-US" sz="1100" b="0" i="0" u="none" strike="noStrike">
              <a:solidFill>
                <a:schemeClr val="dk1"/>
              </a:solidFill>
              <a:effectLst/>
              <a:latin typeface="+mn-lt"/>
              <a:ea typeface="+mn-ea"/>
              <a:cs typeface="+mn-cs"/>
            </a:rPr>
            <a:t>2022</a:t>
          </a:r>
          <a:r>
            <a:rPr lang="en-US"/>
            <a:t> </a:t>
          </a:r>
          <a:r>
            <a:rPr lang="en-US" sz="1100" b="0" i="0" u="none" strike="noStrike">
              <a:solidFill>
                <a:schemeClr val="dk1"/>
              </a:solidFill>
              <a:effectLst/>
              <a:latin typeface="+mn-lt"/>
              <a:ea typeface="+mn-ea"/>
              <a:cs typeface="+mn-cs"/>
            </a:rPr>
            <a:t>  		122,683 tCO2eq</a:t>
          </a:r>
        </a:p>
        <a:p>
          <a:r>
            <a:rPr lang="en-US" sz="1100" b="0" i="0" u="none" strike="noStrike">
              <a:solidFill>
                <a:schemeClr val="dk1"/>
              </a:solidFill>
              <a:effectLst/>
              <a:latin typeface="+mn-lt"/>
              <a:ea typeface="+mn-ea"/>
              <a:cs typeface="+mn-cs"/>
            </a:rPr>
            <a:t>2023</a:t>
          </a:r>
          <a:r>
            <a:rPr lang="en-US"/>
            <a:t> </a:t>
          </a:r>
          <a:r>
            <a:rPr lang="en-US" sz="1100" b="0" i="0" u="none" strike="noStrike">
              <a:solidFill>
                <a:schemeClr val="dk1"/>
              </a:solidFill>
              <a:effectLst/>
              <a:latin typeface="+mn-lt"/>
              <a:ea typeface="+mn-ea"/>
              <a:cs typeface="+mn-cs"/>
            </a:rPr>
            <a:t>   		216,229  tCO2eq</a:t>
          </a:r>
        </a:p>
      </xdr:txBody>
    </xdr:sp>
    <xdr:clientData/>
  </xdr:twoCellAnchor>
  <xdr:twoCellAnchor>
    <xdr:from>
      <xdr:col>10</xdr:col>
      <xdr:colOff>0</xdr:colOff>
      <xdr:row>19</xdr:row>
      <xdr:rowOff>0</xdr:rowOff>
    </xdr:from>
    <xdr:to>
      <xdr:col>10</xdr:col>
      <xdr:colOff>4009159</xdr:colOff>
      <xdr:row>20</xdr:row>
      <xdr:rowOff>173182</xdr:rowOff>
    </xdr:to>
    <xdr:sp macro="" textlink="">
      <xdr:nvSpPr>
        <xdr:cNvPr id="7" name="TextBox 6">
          <a:extLst>
            <a:ext uri="{FF2B5EF4-FFF2-40B4-BE49-F238E27FC236}">
              <a16:creationId xmlns:a16="http://schemas.microsoft.com/office/drawing/2014/main" id="{6DB630A6-2091-4DFB-9E2D-E0C2B220B5E4}"/>
            </a:ext>
          </a:extLst>
        </xdr:cNvPr>
        <xdr:cNvSpPr txBox="1"/>
      </xdr:nvSpPr>
      <xdr:spPr>
        <a:xfrm>
          <a:off x="20556682" y="24210818"/>
          <a:ext cx="4009159" cy="1342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Year</a:t>
          </a:r>
          <a:r>
            <a:rPr lang="en-US" b="1"/>
            <a:t> 		</a:t>
          </a:r>
          <a:r>
            <a:rPr lang="en-US" sz="1100" b="1" i="0" u="none" strike="noStrike">
              <a:solidFill>
                <a:schemeClr val="dk1"/>
              </a:solidFill>
              <a:effectLst/>
              <a:latin typeface="+mn-lt"/>
              <a:ea typeface="+mn-ea"/>
              <a:cs typeface="+mn-cs"/>
            </a:rPr>
            <a:t> GHG reduced</a:t>
          </a:r>
          <a:endParaRPr lang="en-US" b="1"/>
        </a:p>
        <a:p>
          <a:r>
            <a:rPr lang="en-US" sz="1100" b="0" i="0" u="none" strike="noStrike">
              <a:solidFill>
                <a:schemeClr val="dk1"/>
              </a:solidFill>
              <a:effectLst/>
              <a:latin typeface="+mn-lt"/>
              <a:ea typeface="+mn-ea"/>
              <a:cs typeface="+mn-cs"/>
            </a:rPr>
            <a:t>2021</a:t>
          </a:r>
          <a:r>
            <a:rPr lang="en-US"/>
            <a:t> </a:t>
          </a:r>
          <a:r>
            <a:rPr lang="en-US" sz="1100" b="0" i="0" u="none" strike="noStrike">
              <a:solidFill>
                <a:schemeClr val="dk1"/>
              </a:solidFill>
              <a:effectLst/>
              <a:latin typeface="+mn-lt"/>
              <a:ea typeface="+mn-ea"/>
              <a:cs typeface="+mn-cs"/>
            </a:rPr>
            <a:t>      		1.28</a:t>
          </a:r>
          <a:r>
            <a:rPr lang="en-US" sz="1100" b="0" i="0" u="none" strike="noStrike" baseline="0">
              <a:solidFill>
                <a:schemeClr val="dk1"/>
              </a:solidFill>
              <a:effectLst/>
              <a:latin typeface="+mn-lt"/>
              <a:ea typeface="+mn-ea"/>
              <a:cs typeface="+mn-cs"/>
            </a:rPr>
            <a:t> million</a:t>
          </a:r>
          <a:r>
            <a:rPr lang="en-US" sz="1100" b="0" i="0" u="none" strike="noStrike">
              <a:solidFill>
                <a:schemeClr val="dk1"/>
              </a:solidFill>
              <a:effectLst/>
              <a:latin typeface="+mn-lt"/>
              <a:ea typeface="+mn-ea"/>
              <a:cs typeface="+mn-cs"/>
            </a:rPr>
            <a:t> tCO2eq</a:t>
          </a:r>
          <a:endParaRPr lang="en-US"/>
        </a:p>
        <a:p>
          <a:r>
            <a:rPr lang="en-US" sz="1100" b="0" i="0" u="none" strike="noStrike">
              <a:solidFill>
                <a:schemeClr val="dk1"/>
              </a:solidFill>
              <a:effectLst/>
              <a:latin typeface="+mn-lt"/>
              <a:ea typeface="+mn-ea"/>
              <a:cs typeface="+mn-cs"/>
            </a:rPr>
            <a:t>2022</a:t>
          </a:r>
          <a:r>
            <a:rPr lang="en-US"/>
            <a:t> </a:t>
          </a:r>
          <a:r>
            <a:rPr lang="en-US" sz="1100" b="0" i="0" u="none" strike="noStrike">
              <a:solidFill>
                <a:schemeClr val="dk1"/>
              </a:solidFill>
              <a:effectLst/>
              <a:latin typeface="+mn-lt"/>
              <a:ea typeface="+mn-ea"/>
              <a:cs typeface="+mn-cs"/>
            </a:rPr>
            <a:t>  		1.75 million tCO2eq</a:t>
          </a:r>
        </a:p>
        <a:p>
          <a:r>
            <a:rPr lang="en-US" sz="1100" b="0" i="0" u="none" strike="noStrike">
              <a:solidFill>
                <a:schemeClr val="dk1"/>
              </a:solidFill>
              <a:effectLst/>
              <a:latin typeface="+mn-lt"/>
              <a:ea typeface="+mn-ea"/>
              <a:cs typeface="+mn-cs"/>
            </a:rPr>
            <a:t>2023</a:t>
          </a:r>
          <a:r>
            <a:rPr lang="en-US"/>
            <a:t> </a:t>
          </a:r>
          <a:r>
            <a:rPr lang="en-US" sz="1100" b="0" i="0" u="none" strike="noStrike">
              <a:solidFill>
                <a:schemeClr val="dk1"/>
              </a:solidFill>
              <a:effectLst/>
              <a:latin typeface="+mn-lt"/>
              <a:ea typeface="+mn-ea"/>
              <a:cs typeface="+mn-cs"/>
            </a:rPr>
            <a:t>   		2.19 million tCO2eq</a:t>
          </a:r>
        </a:p>
        <a:p>
          <a:r>
            <a:rPr lang="en-US" sz="1100" b="0" i="0" u="none" strike="noStrike">
              <a:solidFill>
                <a:schemeClr val="dk1"/>
              </a:solidFill>
              <a:effectLst/>
              <a:latin typeface="+mn-lt"/>
              <a:ea typeface="+mn-ea"/>
              <a:cs typeface="+mn-cs"/>
            </a:rPr>
            <a:t>2024		2.56 million tCO2eq</a:t>
          </a:r>
        </a:p>
      </xdr:txBody>
    </xdr:sp>
    <xdr:clientData/>
  </xdr:twoCellAnchor>
  <xdr:twoCellAnchor>
    <xdr:from>
      <xdr:col>11</xdr:col>
      <xdr:colOff>0</xdr:colOff>
      <xdr:row>19</xdr:row>
      <xdr:rowOff>0</xdr:rowOff>
    </xdr:from>
    <xdr:to>
      <xdr:col>11</xdr:col>
      <xdr:colOff>4009159</xdr:colOff>
      <xdr:row>20</xdr:row>
      <xdr:rowOff>173182</xdr:rowOff>
    </xdr:to>
    <xdr:sp macro="" textlink="">
      <xdr:nvSpPr>
        <xdr:cNvPr id="8" name="TextBox 7">
          <a:extLst>
            <a:ext uri="{FF2B5EF4-FFF2-40B4-BE49-F238E27FC236}">
              <a16:creationId xmlns:a16="http://schemas.microsoft.com/office/drawing/2014/main" id="{A54F8BAB-F3DB-494F-8651-16563D04ED4F}"/>
            </a:ext>
          </a:extLst>
        </xdr:cNvPr>
        <xdr:cNvSpPr txBox="1"/>
      </xdr:nvSpPr>
      <xdr:spPr>
        <a:xfrm>
          <a:off x="25353818" y="24210818"/>
          <a:ext cx="4009159" cy="1342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Year</a:t>
          </a:r>
          <a:r>
            <a:rPr lang="en-US" b="1"/>
            <a:t> 		</a:t>
          </a:r>
          <a:r>
            <a:rPr lang="en-US" sz="1100" b="1" i="0" u="none" strike="noStrike">
              <a:solidFill>
                <a:schemeClr val="dk1"/>
              </a:solidFill>
              <a:effectLst/>
              <a:latin typeface="+mn-lt"/>
              <a:ea typeface="+mn-ea"/>
              <a:cs typeface="+mn-cs"/>
            </a:rPr>
            <a:t> GHG reduced</a:t>
          </a:r>
          <a:endParaRPr lang="en-US" b="1"/>
        </a:p>
        <a:p>
          <a:r>
            <a:rPr lang="en-US" sz="1100" b="0" i="0" u="none" strike="noStrike">
              <a:solidFill>
                <a:schemeClr val="dk1"/>
              </a:solidFill>
              <a:effectLst/>
              <a:latin typeface="+mn-lt"/>
              <a:ea typeface="+mn-ea"/>
              <a:cs typeface="+mn-cs"/>
            </a:rPr>
            <a:t>2028      		2.86 million tCO2eq</a:t>
          </a:r>
          <a:endParaRPr lang="en-US"/>
        </a:p>
        <a:p>
          <a:r>
            <a:rPr lang="en-US" sz="1100" b="0" i="0" u="none" strike="noStrike">
              <a:solidFill>
                <a:schemeClr val="dk1"/>
              </a:solidFill>
              <a:effectLst/>
              <a:latin typeface="+mn-lt"/>
              <a:ea typeface="+mn-ea"/>
              <a:cs typeface="+mn-cs"/>
            </a:rPr>
            <a:t>2022</a:t>
          </a:r>
          <a:r>
            <a:rPr lang="en-US"/>
            <a:t> </a:t>
          </a:r>
          <a:r>
            <a:rPr lang="en-US" sz="1100" b="0" i="0" u="none" strike="noStrike">
              <a:solidFill>
                <a:schemeClr val="dk1"/>
              </a:solidFill>
              <a:effectLst/>
              <a:latin typeface="+mn-lt"/>
              <a:ea typeface="+mn-ea"/>
              <a:cs typeface="+mn-cs"/>
            </a:rPr>
            <a:t>  		3.59</a:t>
          </a:r>
          <a:r>
            <a:rPr lang="en-US" sz="1100" b="0" i="0" u="none" strike="noStrike" baseline="0">
              <a:solidFill>
                <a:schemeClr val="dk1"/>
              </a:solidFill>
              <a:effectLst/>
              <a:latin typeface="+mn-lt"/>
              <a:ea typeface="+mn-ea"/>
              <a:cs typeface="+mn-cs"/>
            </a:rPr>
            <a:t> million</a:t>
          </a:r>
          <a:r>
            <a:rPr lang="en-US" sz="1100" b="0" i="0" u="none" strike="noStrike">
              <a:solidFill>
                <a:schemeClr val="dk1"/>
              </a:solidFill>
              <a:effectLst/>
              <a:latin typeface="+mn-lt"/>
              <a:ea typeface="+mn-ea"/>
              <a:cs typeface="+mn-cs"/>
            </a:rPr>
            <a:t> tCO2eq</a:t>
          </a:r>
        </a:p>
      </xdr:txBody>
    </xdr:sp>
    <xdr:clientData/>
  </xdr:twoCellAnchor>
</xdr:wsDr>
</file>

<file path=xl/persons/person.xml><?xml version="1.0" encoding="utf-8"?>
<personList xmlns="http://schemas.microsoft.com/office/spreadsheetml/2018/threadedcomments" xmlns:x="http://schemas.openxmlformats.org/spreadsheetml/2006/main">
  <person displayName="Fernando Farias" id="{A2A300B2-0FBB-463A-9D5F-AAFA183E24B4}" userId="S::fernando.farias@un.org::b9a59168-9c50-4fea-bfdb-b3bb5fb2500b" providerId="AD"/>
  <person displayName="Aiymgul Kerimray" id="{432DCC1B-722C-468B-9DBE-6B5BD435FE89}" userId="S::aiymgul.kerimray@un.org::dbc0b184-529b-4890-a917-649cfd2aeca5" providerId="AD"/>
  <person displayName="Francesco Locatelli" id="{4620F3CA-FAE2-4AD8-A02E-FA011E8D953D}" userId="S::francesco.locatelli@un.org::9e4be174-9807-4b41-ac4c-a824bcdec96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5-09-08T11:41:22.02" personId="{A2A300B2-0FBB-463A-9D5F-AAFA183E24B4}" id="{B6E4432B-ECD3-4BA4-B5CF-A4433F663C37}">
    <text>It should be “The BAU to 2040 utilised..”</text>
  </threadedComment>
</ThreadedComments>
</file>

<file path=xl/threadedComments/threadedComment2.xml><?xml version="1.0" encoding="utf-8"?>
<ThreadedComments xmlns="http://schemas.microsoft.com/office/spreadsheetml/2018/threadedcomments" xmlns:x="http://schemas.openxmlformats.org/spreadsheetml/2006/main">
  <threadedComment ref="A9" dT="2025-09-09T07:41:05.73" personId="{A2A300B2-0FBB-463A-9D5F-AAFA183E24B4}" id="{094748F9-18C3-42C3-85EA-101AA4F2E7D7}">
    <text>If no information here, better delete these rows below</text>
  </threadedComment>
</ThreadedComments>
</file>

<file path=xl/threadedComments/threadedComment4.xml><?xml version="1.0" encoding="utf-8"?>
<ThreadedComments xmlns="http://schemas.microsoft.com/office/spreadsheetml/2018/threadedcomments" xmlns:x="http://schemas.openxmlformats.org/spreadsheetml/2006/main">
  <threadedComment ref="E2" dT="2023-04-12T13:19:19.42" personId="{432DCC1B-722C-468B-9DBE-6B5BD435FE89}" id="{93B77C6B-8F7D-48B8-B79E-70FB23EC9407}">
    <text>Regulatory, economic, voluntary or other</text>
  </threadedComment>
  <threadedComment ref="F2" dT="2023-04-12T13:19:43.42" personId="{432DCC1B-722C-468B-9DBE-6B5BD435FE89}" id="{6C2E5183-AD23-4DC8-825F-F9988F85D160}">
    <text>Planned, adopted or implemented.</text>
  </threadedComment>
  <threadedComment ref="F2" dT="2025-09-09T08:30:36.11" personId="{A2A300B2-0FBB-463A-9D5F-AAFA183E24B4}" id="{D34B39A6-603D-4574-B096-25D6E357ECFB}" parentId="{6C2E5183-AD23-4DC8-825F-F9988F85D160}">
    <text xml:space="preserve">Use these definitions: 
Policies and measures reported on should be: those IMPLEMENTED (those for which one or more of the following applies: (1) national legislation is in force; (2) one or more voluntary agreements have been established; (3) financial resources have been allocated; and (4) human resources have been mobilized); those ADOPTED (those for which an official government decision has been made and there is a clear commitment to proceed with implementation); and/or those PLANNED (options under discussion or announced and with a realistic chance of being adopted and implemented in the future) by governments at the national, state, provincial, regional and local levels, as applicable. 
</text>
  </threadedComment>
  <threadedComment ref="I5" dT="2024-11-01T12:44:06.14" personId="{4620F3CA-FAE2-4AD8-A02E-FA011E8D953D}" id="{E0CD9949-C2E2-42D7-A718-4CF346B8DDE8}">
    <text>all years written here are from the tables of annex II, making a range of the various years sub-measures were suppose to be ready for implementation</text>
  </threadedComment>
  <threadedComment ref="K5" dT="2025-09-09T08:41:40.86" personId="{A2A300B2-0FBB-463A-9D5F-AAFA183E24B4}" id="{A8A0D7D0-2C52-4704-9724-2CC488D46867}">
    <text>You can use Notation key: NE (if the emissions were not estimated) or FX if the country decides to apply the Flexibility provision indicated in paragraph 85 of the MPGs</text>
  </threadedComment>
  <threadedComment ref="F8" dT="2025-09-09T08:45:01.90" personId="{A2A300B2-0FBB-463A-9D5F-AAFA183E24B4}" id="{F68D5EC9-D6A2-4F30-B1E3-489DC213E1D0}">
    <text xml:space="preserve">For all the empty cells in this sheet, complete them or use a Notation Key (for instance NA: not available information)
</text>
  </threadedComment>
</ThreadedComments>
</file>

<file path=xl/threadedComments/threadedComment5.xml><?xml version="1.0" encoding="utf-8"?>
<ThreadedComments xmlns="http://schemas.microsoft.com/office/spreadsheetml/2018/threadedcomments" xmlns:x="http://schemas.openxmlformats.org/spreadsheetml/2006/main">
  <threadedComment ref="A25" dT="2025-09-09T08:35:33.92" personId="{A2A300B2-0FBB-463A-9D5F-AAFA183E24B4}" id="{8DB083F4-21B6-42A3-93D7-49C33D0F6FEC}">
    <text xml:space="preserve">Moved from Energy row, to total without LULUCF
</text>
  </threadedComment>
  <threadedComment ref="B25" dT="2025-09-09T08:34:46.16" personId="{A2A300B2-0FBB-463A-9D5F-AAFA183E24B4}" id="{616BE9BB-F834-4CD2-AD6E-045623F57B0C}">
    <text>Extracted from the National Inventory chapter</text>
  </threadedComment>
  <threadedComment ref="C25" dT="2025-09-09T08:36:38.93" personId="{A2A300B2-0FBB-463A-9D5F-AAFA183E24B4}" id="{0B43EDB3-1D57-4F4D-A58F-6576534C2815}">
    <text>Extracted from the BAU scenario</text>
  </threadedComment>
  <threadedComment ref="D25" dT="2025-09-09T08:37:19.69" personId="{A2A300B2-0FBB-463A-9D5F-AAFA183E24B4}" id="{BFE7A122-91F7-4230-ADFE-85B14D4ACBD0}">
    <text xml:space="preserve">Extracted from the BAU scenario
</text>
  </threadedComment>
  <threadedComment ref="E25" dT="2025-09-09T08:37:28.02" personId="{A2A300B2-0FBB-463A-9D5F-AAFA183E24B4}" id="{74552DE6-0FD6-44A1-BAFA-FCBCA1B3F4CF}">
    <text xml:space="preserve">Extracted from the BAU scenario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microsoft.com/office/2017/10/relationships/threadedComment" Target="../threadedComments/threadedComment4.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B5" zoomScale="120" zoomScaleNormal="120" workbookViewId="0">
      <selection activeCell="B6" sqref="B6"/>
    </sheetView>
  </sheetViews>
  <sheetFormatPr defaultRowHeight="14.5" x14ac:dyDescent="0.35"/>
  <cols>
    <col min="1" max="1" width="60.6328125" customWidth="1"/>
    <col min="2" max="2" width="77.36328125" customWidth="1"/>
  </cols>
  <sheetData>
    <row r="1" spans="1:2" ht="18.5" x14ac:dyDescent="0.45">
      <c r="A1" s="66" t="s">
        <v>0</v>
      </c>
    </row>
    <row r="2" spans="1:2" ht="18.5" x14ac:dyDescent="0.45">
      <c r="A2" s="66" t="s">
        <v>1</v>
      </c>
    </row>
    <row r="3" spans="1:2" x14ac:dyDescent="0.35">
      <c r="B3" t="s">
        <v>2</v>
      </c>
    </row>
    <row r="4" spans="1:2" ht="219.65" customHeight="1" x14ac:dyDescent="0.35">
      <c r="A4" s="38" t="s">
        <v>3</v>
      </c>
      <c r="B4" s="84" t="s">
        <v>307</v>
      </c>
    </row>
    <row r="5" spans="1:2" ht="26" x14ac:dyDescent="0.35">
      <c r="A5" s="38" t="s">
        <v>4</v>
      </c>
      <c r="B5" s="39" t="s">
        <v>233</v>
      </c>
    </row>
    <row r="6" spans="1:2" ht="85.5" customHeight="1" x14ac:dyDescent="0.35">
      <c r="A6" s="38" t="s">
        <v>5</v>
      </c>
      <c r="B6" s="69" t="s">
        <v>415</v>
      </c>
    </row>
    <row r="7" spans="1:2" x14ac:dyDescent="0.35">
      <c r="A7" s="38" t="s">
        <v>6</v>
      </c>
      <c r="B7" s="176" t="s">
        <v>419</v>
      </c>
    </row>
    <row r="8" spans="1:2" ht="198.65" customHeight="1" x14ac:dyDescent="0.35">
      <c r="A8" s="38" t="s">
        <v>7</v>
      </c>
      <c r="B8" s="69" t="s">
        <v>308</v>
      </c>
    </row>
    <row r="9" spans="1:2" ht="67.25" customHeight="1" x14ac:dyDescent="0.35">
      <c r="A9" s="38" t="s">
        <v>8</v>
      </c>
      <c r="B9" s="69" t="s">
        <v>53</v>
      </c>
    </row>
    <row r="10" spans="1:2" ht="23.75" customHeight="1" x14ac:dyDescent="0.35">
      <c r="A10" s="38" t="s">
        <v>9</v>
      </c>
      <c r="B10" s="69" t="s">
        <v>53</v>
      </c>
    </row>
    <row r="11" spans="1:2" x14ac:dyDescent="0.35">
      <c r="A11" s="68"/>
    </row>
    <row r="12" spans="1:2" x14ac:dyDescent="0.35">
      <c r="A12" t="s">
        <v>10</v>
      </c>
    </row>
    <row r="13" spans="1:2" ht="48.5" x14ac:dyDescent="0.35">
      <c r="A13" s="67" t="s">
        <v>11</v>
      </c>
    </row>
    <row r="14" spans="1:2" x14ac:dyDescent="0.35">
      <c r="A14" s="67" t="s">
        <v>12</v>
      </c>
    </row>
    <row r="15" spans="1:2" ht="24.5" x14ac:dyDescent="0.35">
      <c r="A15" s="67" t="s">
        <v>13</v>
      </c>
    </row>
    <row r="16" spans="1:2" ht="24.5" x14ac:dyDescent="0.35">
      <c r="A16" s="67" t="s">
        <v>14</v>
      </c>
    </row>
  </sheetData>
  <conditionalFormatting sqref="A4:A10">
    <cfRule type="colorScale" priority="2">
      <colorScale>
        <cfvo type="min"/>
        <cfvo type="percentile" val="50"/>
        <cfvo type="max"/>
        <color rgb="FF63BE7B"/>
        <color rgb="FFFFEB84"/>
        <color rgb="FFF8696B"/>
      </colorScale>
    </cfRule>
  </conditionalFormatting>
  <conditionalFormatting sqref="B4:B10">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4"/>
  <sheetViews>
    <sheetView workbookViewId="0">
      <pane ySplit="3" topLeftCell="A10" activePane="bottomLeft" state="frozen"/>
      <selection pane="bottomLeft" activeCell="E25" sqref="E25"/>
    </sheetView>
  </sheetViews>
  <sheetFormatPr defaultRowHeight="14.5" x14ac:dyDescent="0.35"/>
  <cols>
    <col min="1" max="1" width="39.6328125" customWidth="1"/>
    <col min="2" max="5" width="18.36328125" customWidth="1"/>
  </cols>
  <sheetData>
    <row r="1" spans="1:5" ht="34.25" customHeight="1" x14ac:dyDescent="0.45">
      <c r="A1" s="223" t="s">
        <v>197</v>
      </c>
      <c r="B1" s="223"/>
      <c r="C1" s="223"/>
      <c r="D1" s="223"/>
      <c r="E1" s="223"/>
    </row>
    <row r="2" spans="1:5" ht="45" customHeight="1" x14ac:dyDescent="0.35">
      <c r="A2" s="25"/>
      <c r="B2" s="35" t="s">
        <v>198</v>
      </c>
      <c r="C2" s="224" t="s">
        <v>199</v>
      </c>
      <c r="D2" s="224"/>
      <c r="E2" s="224"/>
    </row>
    <row r="3" spans="1:5" ht="18.649999999999999" customHeight="1" x14ac:dyDescent="0.35">
      <c r="A3" s="26"/>
      <c r="B3" s="57">
        <v>2022</v>
      </c>
      <c r="C3" s="57">
        <v>2030</v>
      </c>
      <c r="D3" s="57">
        <v>2035</v>
      </c>
      <c r="E3" s="57">
        <v>2040</v>
      </c>
    </row>
    <row r="4" spans="1:5" ht="16.5" x14ac:dyDescent="0.35">
      <c r="A4" s="27" t="s">
        <v>160</v>
      </c>
      <c r="B4" s="62"/>
      <c r="C4" s="62"/>
      <c r="D4" s="62"/>
      <c r="E4" s="62"/>
    </row>
    <row r="5" spans="1:5" x14ac:dyDescent="0.35">
      <c r="A5" s="28" t="s">
        <v>126</v>
      </c>
      <c r="B5" s="171"/>
      <c r="C5" s="171"/>
      <c r="D5" s="171"/>
      <c r="E5" s="171"/>
    </row>
    <row r="6" spans="1:5" x14ac:dyDescent="0.35">
      <c r="A6" s="28" t="s">
        <v>129</v>
      </c>
      <c r="B6" s="63"/>
      <c r="C6" s="63"/>
      <c r="D6" s="63"/>
      <c r="E6" s="63"/>
    </row>
    <row r="7" spans="1:5" x14ac:dyDescent="0.35">
      <c r="A7" s="28" t="s">
        <v>161</v>
      </c>
      <c r="B7" s="63"/>
      <c r="C7" s="63"/>
      <c r="D7" s="63"/>
      <c r="E7" s="63"/>
    </row>
    <row r="8" spans="1:5" x14ac:dyDescent="0.35">
      <c r="A8" s="28" t="s">
        <v>162</v>
      </c>
      <c r="B8" s="63"/>
      <c r="C8" s="63"/>
      <c r="D8" s="63"/>
      <c r="E8" s="63"/>
    </row>
    <row r="9" spans="1:5" x14ac:dyDescent="0.35">
      <c r="A9" s="28" t="s">
        <v>163</v>
      </c>
      <c r="B9" s="63"/>
      <c r="C9" s="63"/>
      <c r="D9" s="63"/>
      <c r="E9" s="63"/>
    </row>
    <row r="10" spans="1:5" x14ac:dyDescent="0.35">
      <c r="A10" s="28" t="s">
        <v>164</v>
      </c>
      <c r="B10" s="63"/>
      <c r="C10" s="63"/>
      <c r="D10" s="63"/>
      <c r="E10" s="63"/>
    </row>
    <row r="11" spans="1:5" x14ac:dyDescent="0.35">
      <c r="A11" s="29" t="s">
        <v>165</v>
      </c>
      <c r="B11" s="64"/>
      <c r="C11" s="64"/>
      <c r="D11" s="64"/>
      <c r="E11" s="64"/>
    </row>
    <row r="12" spans="1:5" x14ac:dyDescent="0.35">
      <c r="A12" s="27" t="s">
        <v>166</v>
      </c>
      <c r="B12" s="62"/>
      <c r="C12" s="62"/>
      <c r="D12" s="62"/>
      <c r="E12" s="62"/>
    </row>
    <row r="13" spans="1:5" x14ac:dyDescent="0.35">
      <c r="A13" s="28" t="s">
        <v>167</v>
      </c>
      <c r="B13" s="63"/>
      <c r="C13" s="63"/>
      <c r="D13" s="63"/>
      <c r="E13" s="63"/>
    </row>
    <row r="14" spans="1:5" x14ac:dyDescent="0.35">
      <c r="A14" s="28" t="s">
        <v>168</v>
      </c>
      <c r="B14" s="63"/>
      <c r="C14" s="63"/>
      <c r="D14" s="63"/>
      <c r="E14" s="63"/>
    </row>
    <row r="15" spans="1:5" x14ac:dyDescent="0.35">
      <c r="A15" s="28" t="s">
        <v>169</v>
      </c>
      <c r="B15" s="63"/>
      <c r="C15" s="63"/>
      <c r="D15" s="63"/>
      <c r="E15" s="63"/>
    </row>
    <row r="16" spans="1:5" x14ac:dyDescent="0.35">
      <c r="A16" s="28" t="s">
        <v>170</v>
      </c>
      <c r="B16" s="63"/>
      <c r="C16" s="63"/>
      <c r="D16" s="63"/>
      <c r="E16" s="63"/>
    </row>
    <row r="17" spans="1:5" x14ac:dyDescent="0.35">
      <c r="A17" s="28" t="s">
        <v>171</v>
      </c>
      <c r="B17" s="63"/>
      <c r="C17" s="63"/>
      <c r="D17" s="63"/>
      <c r="E17" s="63"/>
    </row>
    <row r="18" spans="1:5" x14ac:dyDescent="0.35">
      <c r="A18" s="28" t="s">
        <v>172</v>
      </c>
      <c r="B18" s="63"/>
      <c r="C18" s="63"/>
      <c r="D18" s="63"/>
      <c r="E18" s="63"/>
    </row>
    <row r="19" spans="1:5" x14ac:dyDescent="0.35">
      <c r="A19" s="28" t="s">
        <v>173</v>
      </c>
      <c r="B19" s="63"/>
      <c r="C19" s="63"/>
      <c r="D19" s="63"/>
      <c r="E19" s="63"/>
    </row>
    <row r="20" spans="1:5" x14ac:dyDescent="0.35">
      <c r="A20" s="28" t="s">
        <v>174</v>
      </c>
      <c r="B20" s="63"/>
      <c r="C20" s="63"/>
      <c r="D20" s="63"/>
      <c r="E20" s="63"/>
    </row>
    <row r="21" spans="1:5" x14ac:dyDescent="0.35">
      <c r="A21" s="28" t="s">
        <v>175</v>
      </c>
      <c r="B21" s="63"/>
      <c r="C21" s="63"/>
      <c r="D21" s="63"/>
      <c r="E21" s="63"/>
    </row>
    <row r="22" spans="1:5" x14ac:dyDescent="0.35">
      <c r="A22" s="28" t="s">
        <v>176</v>
      </c>
      <c r="B22" s="63"/>
      <c r="C22" s="63"/>
      <c r="D22" s="63"/>
      <c r="E22" s="63"/>
    </row>
    <row r="23" spans="1:5" x14ac:dyDescent="0.35">
      <c r="A23" s="28" t="s">
        <v>165</v>
      </c>
      <c r="B23" s="63"/>
      <c r="C23" s="63"/>
      <c r="D23" s="63"/>
      <c r="E23" s="63"/>
    </row>
    <row r="24" spans="1:5" x14ac:dyDescent="0.35">
      <c r="A24" s="30" t="s">
        <v>177</v>
      </c>
      <c r="B24" s="65"/>
      <c r="C24" s="65"/>
      <c r="D24" s="65"/>
      <c r="E24" s="65"/>
    </row>
    <row r="25" spans="1:5" x14ac:dyDescent="0.35">
      <c r="A25" s="31" t="s">
        <v>178</v>
      </c>
      <c r="B25" s="131">
        <v>25261</v>
      </c>
      <c r="C25" s="131">
        <v>19250</v>
      </c>
      <c r="D25" s="131">
        <v>26930</v>
      </c>
      <c r="E25" s="131">
        <v>34610</v>
      </c>
    </row>
    <row r="26" spans="1:5" ht="16.5" x14ac:dyDescent="0.35">
      <c r="A26" t="s">
        <v>179</v>
      </c>
    </row>
    <row r="27" spans="1:5" x14ac:dyDescent="0.35">
      <c r="A27" t="s">
        <v>180</v>
      </c>
    </row>
    <row r="28" spans="1:5" ht="16.5" x14ac:dyDescent="0.35">
      <c r="A28" t="s">
        <v>200</v>
      </c>
    </row>
    <row r="29" spans="1:5" x14ac:dyDescent="0.35">
      <c r="A29" t="s">
        <v>182</v>
      </c>
    </row>
    <row r="30" spans="1:5" ht="16.5" x14ac:dyDescent="0.35">
      <c r="A30" t="s">
        <v>183</v>
      </c>
    </row>
    <row r="31" spans="1:5" x14ac:dyDescent="0.35">
      <c r="A31" t="s">
        <v>184</v>
      </c>
    </row>
    <row r="32" spans="1:5" x14ac:dyDescent="0.35">
      <c r="A32" t="s">
        <v>185</v>
      </c>
    </row>
    <row r="33" spans="1:1" x14ac:dyDescent="0.35">
      <c r="A33" t="s">
        <v>186</v>
      </c>
    </row>
    <row r="34" spans="1:1" ht="16.5" x14ac:dyDescent="0.35">
      <c r="A34" t="s">
        <v>187</v>
      </c>
    </row>
  </sheetData>
  <sheetProtection sheet="1" objects="1" scenarios="1" formatCells="0" formatColumns="0" formatRows="0" insertColumns="0" deleteColumns="0"/>
  <mergeCells count="2">
    <mergeCell ref="C2:E2"/>
    <mergeCell ref="A1:E1"/>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pane ySplit="3" topLeftCell="A4" activePane="bottomLeft" state="frozen"/>
      <selection pane="bottomLeft" activeCell="F16" sqref="F16:F17"/>
    </sheetView>
  </sheetViews>
  <sheetFormatPr defaultRowHeight="14.5" x14ac:dyDescent="0.35"/>
  <cols>
    <col min="1" max="1" width="39.6328125" customWidth="1"/>
    <col min="2" max="2" width="15" customWidth="1"/>
    <col min="3" max="3" width="29.6328125" customWidth="1"/>
    <col min="4" max="5" width="12.36328125" customWidth="1"/>
    <col min="6" max="6" width="13.6328125" customWidth="1"/>
  </cols>
  <sheetData>
    <row r="1" spans="1:6" ht="18.649999999999999" customHeight="1" x14ac:dyDescent="0.45">
      <c r="A1" s="223" t="s">
        <v>201</v>
      </c>
      <c r="B1" s="223"/>
      <c r="C1" s="223"/>
      <c r="D1" s="223"/>
      <c r="E1" s="223"/>
      <c r="F1" s="223"/>
    </row>
    <row r="2" spans="1:6" ht="61.25" customHeight="1" x14ac:dyDescent="0.35">
      <c r="A2" s="22" t="s">
        <v>202</v>
      </c>
      <c r="B2" s="34" t="s">
        <v>85</v>
      </c>
      <c r="C2" s="23" t="s">
        <v>203</v>
      </c>
      <c r="D2" s="224" t="s">
        <v>204</v>
      </c>
      <c r="E2" s="224"/>
      <c r="F2" s="224"/>
    </row>
    <row r="3" spans="1:6" ht="18.649999999999999" customHeight="1" x14ac:dyDescent="0.35">
      <c r="A3" s="26"/>
      <c r="B3" s="24"/>
      <c r="C3" s="57">
        <v>2022</v>
      </c>
      <c r="D3" s="57">
        <v>2030</v>
      </c>
      <c r="E3" s="57">
        <v>2035</v>
      </c>
      <c r="F3" s="57">
        <v>2040</v>
      </c>
    </row>
    <row r="4" spans="1:6" x14ac:dyDescent="0.35">
      <c r="A4" s="60" t="s">
        <v>395</v>
      </c>
      <c r="B4" s="60" t="s">
        <v>396</v>
      </c>
      <c r="C4" s="132">
        <v>1910906.36</v>
      </c>
      <c r="D4" s="133">
        <v>6470000</v>
      </c>
      <c r="E4" s="133">
        <v>12080000</v>
      </c>
      <c r="F4" s="133">
        <v>17700000</v>
      </c>
    </row>
    <row r="5" spans="1:6" x14ac:dyDescent="0.35">
      <c r="A5" s="58"/>
      <c r="B5" s="58"/>
      <c r="C5" s="58"/>
      <c r="D5" s="58"/>
      <c r="E5" s="58"/>
      <c r="F5" s="58"/>
    </row>
    <row r="6" spans="1:6" x14ac:dyDescent="0.35">
      <c r="A6" s="58"/>
      <c r="B6" s="58"/>
      <c r="C6" s="58"/>
      <c r="D6" s="58"/>
      <c r="E6" s="58"/>
      <c r="F6" s="58"/>
    </row>
    <row r="7" spans="1:6" ht="20" customHeight="1" x14ac:dyDescent="0.35">
      <c r="A7" s="58"/>
      <c r="B7" s="58"/>
      <c r="C7" s="58"/>
      <c r="D7" s="58"/>
      <c r="E7" s="58"/>
      <c r="F7" s="58"/>
    </row>
    <row r="8" spans="1:6" x14ac:dyDescent="0.35">
      <c r="A8" s="58"/>
      <c r="B8" s="58"/>
      <c r="C8" s="58"/>
      <c r="D8" s="58"/>
      <c r="E8" s="58"/>
      <c r="F8" s="58"/>
    </row>
    <row r="9" spans="1:6" x14ac:dyDescent="0.35">
      <c r="A9" s="58"/>
      <c r="B9" s="58"/>
      <c r="C9" s="58"/>
      <c r="D9" s="58"/>
      <c r="E9" s="58"/>
      <c r="F9" s="58"/>
    </row>
    <row r="10" spans="1:6" x14ac:dyDescent="0.35">
      <c r="A10" s="59"/>
      <c r="B10" s="59"/>
      <c r="C10" s="59"/>
      <c r="D10" s="59"/>
      <c r="E10" s="59"/>
      <c r="F10" s="59"/>
    </row>
    <row r="11" spans="1:6" x14ac:dyDescent="0.35">
      <c r="A11" t="s">
        <v>205</v>
      </c>
    </row>
    <row r="12" spans="1:6" ht="16.5" x14ac:dyDescent="0.35">
      <c r="A12" t="s">
        <v>189</v>
      </c>
    </row>
    <row r="13" spans="1:6" x14ac:dyDescent="0.35">
      <c r="A13" t="s">
        <v>190</v>
      </c>
    </row>
    <row r="14" spans="1:6" x14ac:dyDescent="0.35">
      <c r="A14" t="s">
        <v>143</v>
      </c>
    </row>
    <row r="15" spans="1:6" ht="16.5" x14ac:dyDescent="0.35">
      <c r="A15" t="s">
        <v>206</v>
      </c>
    </row>
    <row r="16" spans="1:6" x14ac:dyDescent="0.35">
      <c r="A16" t="s">
        <v>192</v>
      </c>
    </row>
    <row r="17" spans="1:1" ht="16.5" x14ac:dyDescent="0.35">
      <c r="A17" t="s">
        <v>207</v>
      </c>
    </row>
    <row r="18" spans="1:1" x14ac:dyDescent="0.35">
      <c r="A18" t="s">
        <v>208</v>
      </c>
    </row>
    <row r="19" spans="1:1" ht="16.5" x14ac:dyDescent="0.35">
      <c r="A19" t="s">
        <v>209</v>
      </c>
    </row>
    <row r="20" spans="1:1" x14ac:dyDescent="0.35">
      <c r="A20" t="s">
        <v>210</v>
      </c>
    </row>
    <row r="21" spans="1:1" x14ac:dyDescent="0.35">
      <c r="A21" t="s">
        <v>211</v>
      </c>
    </row>
    <row r="22" spans="1:1" x14ac:dyDescent="0.35">
      <c r="A22" t="s">
        <v>143</v>
      </c>
    </row>
  </sheetData>
  <sheetProtection sheet="1" objects="1" scenarios="1" formatCells="0" formatColumns="0" formatRows="0" insertColumns="0" insertRows="0" deleteColumns="0" deleteRows="0"/>
  <mergeCells count="2">
    <mergeCell ref="A1:F1"/>
    <mergeCell ref="D2:F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pane ySplit="3" topLeftCell="A4" activePane="bottomLeft" state="frozen"/>
      <selection pane="bottomLeft" activeCell="G11" sqref="G11"/>
    </sheetView>
  </sheetViews>
  <sheetFormatPr defaultRowHeight="14.5" x14ac:dyDescent="0.35"/>
  <cols>
    <col min="1" max="1" width="39.6328125" customWidth="1"/>
    <col min="2" max="2" width="15" customWidth="1"/>
    <col min="3" max="3" width="29.6328125" customWidth="1"/>
    <col min="4" max="4" width="16" customWidth="1"/>
    <col min="5" max="5" width="15.08984375" customWidth="1"/>
    <col min="6" max="6" width="13.6328125" customWidth="1"/>
  </cols>
  <sheetData>
    <row r="1" spans="1:6" ht="18.649999999999999" customHeight="1" x14ac:dyDescent="0.45">
      <c r="A1" s="223" t="s">
        <v>212</v>
      </c>
      <c r="B1" s="223"/>
      <c r="C1" s="223"/>
      <c r="D1" s="223"/>
      <c r="E1" s="223"/>
      <c r="F1" s="223"/>
    </row>
    <row r="2" spans="1:6" ht="88.25" customHeight="1" x14ac:dyDescent="0.35">
      <c r="A2" s="36" t="s">
        <v>213</v>
      </c>
      <c r="B2" s="34" t="s">
        <v>85</v>
      </c>
      <c r="C2" s="23" t="s">
        <v>203</v>
      </c>
      <c r="D2" s="224" t="s">
        <v>214</v>
      </c>
      <c r="E2" s="224"/>
      <c r="F2" s="224"/>
    </row>
    <row r="3" spans="1:6" ht="18.649999999999999" customHeight="1" x14ac:dyDescent="0.35">
      <c r="A3" s="24"/>
      <c r="B3" s="24"/>
      <c r="C3" s="57">
        <v>2017</v>
      </c>
      <c r="D3" s="57">
        <v>2030</v>
      </c>
      <c r="E3" s="57">
        <v>2035</v>
      </c>
      <c r="F3" s="57">
        <v>2040</v>
      </c>
    </row>
    <row r="4" spans="1:6" ht="29" x14ac:dyDescent="0.35">
      <c r="A4" s="61" t="s">
        <v>408</v>
      </c>
      <c r="B4" s="60"/>
      <c r="C4" s="134">
        <v>0</v>
      </c>
      <c r="D4" s="136">
        <v>1412339.8</v>
      </c>
      <c r="E4" s="136">
        <v>2488505.7999999998</v>
      </c>
      <c r="F4" s="136">
        <v>4370337.8</v>
      </c>
    </row>
    <row r="5" spans="1:6" x14ac:dyDescent="0.35">
      <c r="A5" s="58" t="s">
        <v>409</v>
      </c>
      <c r="B5" s="58"/>
      <c r="C5" s="63">
        <v>0</v>
      </c>
      <c r="D5" s="137">
        <v>44259.41</v>
      </c>
      <c r="E5" s="137">
        <v>59311.839999999997</v>
      </c>
      <c r="F5" s="137">
        <v>72092.92</v>
      </c>
    </row>
    <row r="6" spans="1:6" x14ac:dyDescent="0.35">
      <c r="A6" s="58" t="s">
        <v>410</v>
      </c>
      <c r="B6" s="58"/>
      <c r="C6" s="63">
        <v>0</v>
      </c>
      <c r="D6" s="58">
        <v>818.4</v>
      </c>
      <c r="E6" s="135">
        <v>1096.7</v>
      </c>
      <c r="F6" s="135">
        <v>1333.1</v>
      </c>
    </row>
    <row r="7" spans="1:6" ht="20" customHeight="1" x14ac:dyDescent="0.35">
      <c r="A7" s="58"/>
      <c r="B7" s="58"/>
      <c r="C7" s="58"/>
      <c r="D7" s="58"/>
      <c r="E7" s="58"/>
      <c r="F7" s="58"/>
    </row>
    <row r="8" spans="1:6" x14ac:dyDescent="0.35">
      <c r="A8" s="58"/>
      <c r="B8" s="58"/>
      <c r="C8" s="58"/>
      <c r="D8" s="58"/>
      <c r="E8" s="58"/>
      <c r="F8" s="58"/>
    </row>
    <row r="9" spans="1:6" x14ac:dyDescent="0.35">
      <c r="A9" s="58"/>
      <c r="B9" s="58"/>
      <c r="C9" s="58"/>
      <c r="D9" s="58"/>
      <c r="E9" s="58"/>
      <c r="F9" s="58"/>
    </row>
    <row r="10" spans="1:6" x14ac:dyDescent="0.35">
      <c r="A10" s="59"/>
      <c r="B10" s="59"/>
      <c r="C10" s="59"/>
      <c r="D10" s="59"/>
      <c r="E10" s="59"/>
      <c r="F10" s="59"/>
    </row>
    <row r="11" spans="1:6" x14ac:dyDescent="0.35">
      <c r="A11" t="s">
        <v>215</v>
      </c>
    </row>
    <row r="12" spans="1:6" ht="16.5" x14ac:dyDescent="0.35">
      <c r="A12" t="s">
        <v>189</v>
      </c>
    </row>
    <row r="13" spans="1:6" x14ac:dyDescent="0.35">
      <c r="A13" t="s">
        <v>190</v>
      </c>
    </row>
    <row r="14" spans="1:6" x14ac:dyDescent="0.35">
      <c r="A14" t="s">
        <v>143</v>
      </c>
    </row>
    <row r="15" spans="1:6" ht="16.5" x14ac:dyDescent="0.35">
      <c r="A15" t="s">
        <v>216</v>
      </c>
    </row>
    <row r="16" spans="1:6" x14ac:dyDescent="0.35">
      <c r="A16" t="s">
        <v>217</v>
      </c>
    </row>
    <row r="17" spans="1:1" ht="16.5" x14ac:dyDescent="0.35">
      <c r="A17" t="s">
        <v>218</v>
      </c>
    </row>
    <row r="18" spans="1:1" x14ac:dyDescent="0.35">
      <c r="A18" t="s">
        <v>219</v>
      </c>
    </row>
    <row r="19" spans="1:1" x14ac:dyDescent="0.35">
      <c r="A19" t="s">
        <v>220</v>
      </c>
    </row>
    <row r="20" spans="1:1" ht="16.5" x14ac:dyDescent="0.35">
      <c r="A20" t="s">
        <v>209</v>
      </c>
    </row>
    <row r="21" spans="1:1" x14ac:dyDescent="0.35">
      <c r="A21" t="s">
        <v>210</v>
      </c>
    </row>
    <row r="22" spans="1:1" x14ac:dyDescent="0.35">
      <c r="A22" t="s">
        <v>211</v>
      </c>
    </row>
  </sheetData>
  <sheetProtection sheet="1" objects="1" scenarios="1" formatCells="0" formatColumns="0" formatRows="0" insertColumns="0" insertRows="0" deleteColumns="0" deleteRows="0"/>
  <mergeCells count="2">
    <mergeCell ref="A1:F1"/>
    <mergeCell ref="D2:F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pane ySplit="2" topLeftCell="A9" activePane="bottomLeft" state="frozen"/>
      <selection pane="bottomLeft" activeCell="D13" sqref="D13"/>
    </sheetView>
  </sheetViews>
  <sheetFormatPr defaultRowHeight="14.5" x14ac:dyDescent="0.35"/>
  <cols>
    <col min="1" max="1" width="39.6328125" customWidth="1"/>
    <col min="2" max="2" width="27.36328125" customWidth="1"/>
    <col min="3" max="3" width="29.6328125" customWidth="1"/>
    <col min="4" max="4" width="22.36328125" customWidth="1"/>
  </cols>
  <sheetData>
    <row r="1" spans="1:4" ht="56.75" customHeight="1" x14ac:dyDescent="0.45">
      <c r="A1" s="223" t="s">
        <v>221</v>
      </c>
      <c r="B1" s="223"/>
      <c r="C1" s="223"/>
      <c r="D1" s="223"/>
    </row>
    <row r="2" spans="1:4" ht="88.25" customHeight="1" x14ac:dyDescent="0.35">
      <c r="A2" s="23" t="s">
        <v>222</v>
      </c>
      <c r="B2" s="23" t="s">
        <v>223</v>
      </c>
      <c r="C2" s="23" t="s">
        <v>224</v>
      </c>
      <c r="D2" s="23" t="s">
        <v>225</v>
      </c>
    </row>
    <row r="3" spans="1:4" x14ac:dyDescent="0.35">
      <c r="A3" s="61"/>
      <c r="B3" s="60"/>
      <c r="C3" s="60"/>
      <c r="D3" s="60"/>
    </row>
    <row r="4" spans="1:4" x14ac:dyDescent="0.35">
      <c r="A4" s="58" t="s">
        <v>53</v>
      </c>
      <c r="B4" s="58" t="s">
        <v>53</v>
      </c>
      <c r="C4" s="58" t="s">
        <v>53</v>
      </c>
      <c r="D4" s="58" t="s">
        <v>53</v>
      </c>
    </row>
    <row r="5" spans="1:4" x14ac:dyDescent="0.35">
      <c r="A5" s="58"/>
      <c r="B5" s="58"/>
      <c r="C5" s="58"/>
      <c r="D5" s="58"/>
    </row>
    <row r="6" spans="1:4" ht="20" customHeight="1" x14ac:dyDescent="0.35">
      <c r="A6" s="58"/>
      <c r="B6" s="58"/>
      <c r="C6" s="58"/>
      <c r="D6" s="58"/>
    </row>
    <row r="7" spans="1:4" x14ac:dyDescent="0.35">
      <c r="A7" s="58"/>
      <c r="B7" s="58"/>
      <c r="C7" s="58"/>
      <c r="D7" s="58"/>
    </row>
    <row r="8" spans="1:4" x14ac:dyDescent="0.35">
      <c r="A8" s="58"/>
      <c r="B8" s="58"/>
      <c r="C8" s="58"/>
      <c r="D8" s="58"/>
    </row>
    <row r="9" spans="1:4" x14ac:dyDescent="0.35">
      <c r="A9" s="59"/>
      <c r="B9" s="59"/>
      <c r="C9" s="59"/>
      <c r="D9" s="59"/>
    </row>
    <row r="10" spans="1:4" ht="16.5" x14ac:dyDescent="0.35">
      <c r="A10" t="s">
        <v>226</v>
      </c>
    </row>
    <row r="11" spans="1:4" x14ac:dyDescent="0.35">
      <c r="A11" t="s">
        <v>227</v>
      </c>
    </row>
    <row r="12" spans="1:4" x14ac:dyDescent="0.35">
      <c r="A12" t="s">
        <v>228</v>
      </c>
    </row>
    <row r="13" spans="1:4" ht="16.5" x14ac:dyDescent="0.35">
      <c r="A13" t="s">
        <v>229</v>
      </c>
    </row>
    <row r="14" spans="1:4" ht="16.5" x14ac:dyDescent="0.35">
      <c r="A14" t="s">
        <v>230</v>
      </c>
    </row>
    <row r="15" spans="1:4" ht="16.5" x14ac:dyDescent="0.35">
      <c r="A15" t="s">
        <v>231</v>
      </c>
    </row>
    <row r="16" spans="1:4" ht="16.5" x14ac:dyDescent="0.35">
      <c r="A16" t="s">
        <v>232</v>
      </c>
    </row>
  </sheetData>
  <sheetProtection sheet="1" objects="1" scenarios="1" formatCells="0" formatColumns="0" formatRows="0" insertRows="0" deleteRows="0"/>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zoomScale="120" zoomScaleNormal="120" workbookViewId="0">
      <pane ySplit="3" topLeftCell="A9" activePane="bottomLeft" state="frozen"/>
      <selection pane="bottomLeft" activeCell="A9" sqref="A9"/>
    </sheetView>
  </sheetViews>
  <sheetFormatPr defaultColWidth="9.36328125" defaultRowHeight="14.5" x14ac:dyDescent="0.35"/>
  <cols>
    <col min="1" max="1" width="58.453125" style="1" customWidth="1"/>
    <col min="2" max="2" width="69" style="72" customWidth="1"/>
    <col min="3" max="16384" width="9.36328125" style="1"/>
  </cols>
  <sheetData>
    <row r="1" spans="1:2" ht="53.75" customHeight="1" x14ac:dyDescent="0.45">
      <c r="A1" s="183" t="s">
        <v>15</v>
      </c>
      <c r="B1" s="183"/>
    </row>
    <row r="2" spans="1:2" ht="33.75" customHeight="1" x14ac:dyDescent="0.45">
      <c r="A2" s="186" t="s">
        <v>16</v>
      </c>
      <c r="B2" s="186"/>
    </row>
    <row r="3" spans="1:2" ht="17.5" x14ac:dyDescent="0.35">
      <c r="A3" s="33" t="s">
        <v>17</v>
      </c>
      <c r="B3" s="70" t="s">
        <v>18</v>
      </c>
    </row>
    <row r="4" spans="1:2" ht="112.5" customHeight="1" x14ac:dyDescent="0.35">
      <c r="A4" s="172" t="s">
        <v>310</v>
      </c>
      <c r="B4" s="173" t="s">
        <v>416</v>
      </c>
    </row>
    <row r="5" spans="1:2" ht="162.65" customHeight="1" x14ac:dyDescent="0.35">
      <c r="A5" s="174" t="s">
        <v>417</v>
      </c>
      <c r="B5" s="175" t="s">
        <v>418</v>
      </c>
    </row>
    <row r="6" spans="1:2" ht="59.25" customHeight="1" x14ac:dyDescent="0.35">
      <c r="A6" s="38" t="s">
        <v>20</v>
      </c>
      <c r="B6" s="71" t="s">
        <v>309</v>
      </c>
    </row>
    <row r="7" spans="1:2" ht="62.4" customHeight="1" x14ac:dyDescent="0.35">
      <c r="A7" s="78" t="s">
        <v>21</v>
      </c>
      <c r="B7" s="77" t="s">
        <v>311</v>
      </c>
    </row>
    <row r="8" spans="1:2" ht="162.5" customHeight="1" x14ac:dyDescent="0.35">
      <c r="A8" s="80"/>
      <c r="B8" s="81"/>
    </row>
    <row r="9" spans="1:2" ht="74.75" customHeight="1" x14ac:dyDescent="0.35">
      <c r="A9" s="82" t="s">
        <v>19</v>
      </c>
      <c r="B9" s="83" t="s">
        <v>53</v>
      </c>
    </row>
    <row r="10" spans="1:2" ht="105" customHeight="1" x14ac:dyDescent="0.35">
      <c r="A10" s="82" t="s">
        <v>20</v>
      </c>
      <c r="B10" s="83" t="s">
        <v>53</v>
      </c>
    </row>
    <row r="11" spans="1:2" ht="21" customHeight="1" x14ac:dyDescent="0.35">
      <c r="A11" s="79" t="s">
        <v>21</v>
      </c>
      <c r="B11" s="77" t="s">
        <v>53</v>
      </c>
    </row>
    <row r="12" spans="1:2" ht="60.75" customHeight="1" x14ac:dyDescent="0.35">
      <c r="A12" s="184" t="s">
        <v>22</v>
      </c>
      <c r="B12" s="184"/>
    </row>
    <row r="13" spans="1:2" ht="15" customHeight="1" x14ac:dyDescent="0.35">
      <c r="A13" s="184" t="s">
        <v>23</v>
      </c>
      <c r="B13" s="184"/>
    </row>
    <row r="14" spans="1:2" ht="40.5" customHeight="1" x14ac:dyDescent="0.35">
      <c r="A14" s="184" t="s">
        <v>24</v>
      </c>
      <c r="B14" s="184"/>
    </row>
    <row r="15" spans="1:2" ht="45" customHeight="1" x14ac:dyDescent="0.35">
      <c r="A15" s="185" t="s">
        <v>25</v>
      </c>
      <c r="B15" s="185"/>
    </row>
  </sheetData>
  <sheetProtection formatCells="0" formatColumns="0" formatRows="0" insertRows="0" deleteRows="0"/>
  <mergeCells count="6">
    <mergeCell ref="A1:B1"/>
    <mergeCell ref="A12:B12"/>
    <mergeCell ref="A13:B13"/>
    <mergeCell ref="A14:B14"/>
    <mergeCell ref="A15:B15"/>
    <mergeCell ref="A2:B2"/>
  </mergeCells>
  <conditionalFormatting sqref="A3:B3 A7 A5:B6 B4 A9:A11">
    <cfRule type="colorScale" priority="9">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80" zoomScaleNormal="80" workbookViewId="0">
      <pane ySplit="2" topLeftCell="A8" activePane="bottomLeft" state="frozen"/>
      <selection pane="bottomLeft" activeCell="C1" sqref="C1:C1048576"/>
    </sheetView>
  </sheetViews>
  <sheetFormatPr defaultColWidth="9.36328125" defaultRowHeight="12" customHeight="1" x14ac:dyDescent="0.25"/>
  <cols>
    <col min="1" max="1" width="67.90625" style="2" customWidth="1"/>
    <col min="2" max="2" width="84.453125" style="2" customWidth="1"/>
    <col min="3" max="16384" width="9.36328125" style="2"/>
  </cols>
  <sheetData>
    <row r="1" spans="1:2" ht="15.5" x14ac:dyDescent="0.35">
      <c r="A1" s="190" t="s">
        <v>26</v>
      </c>
      <c r="B1" s="190"/>
    </row>
    <row r="2" spans="1:2" ht="21" customHeight="1" x14ac:dyDescent="0.25">
      <c r="A2" s="187" t="s">
        <v>312</v>
      </c>
      <c r="B2" s="187"/>
    </row>
    <row r="3" spans="1:2" ht="15.5" x14ac:dyDescent="0.25">
      <c r="A3" s="85" t="s">
        <v>27</v>
      </c>
      <c r="B3" s="86"/>
    </row>
    <row r="4" spans="1:2" ht="162" customHeight="1" x14ac:dyDescent="0.25">
      <c r="A4" s="191" t="s">
        <v>306</v>
      </c>
      <c r="B4" s="87" t="s">
        <v>316</v>
      </c>
    </row>
    <row r="5" spans="1:2" ht="121.25" customHeight="1" x14ac:dyDescent="0.25">
      <c r="A5" s="192"/>
      <c r="B5" s="87" t="s">
        <v>314</v>
      </c>
    </row>
    <row r="6" spans="1:2" ht="36.75" customHeight="1" x14ac:dyDescent="0.25">
      <c r="A6" s="85" t="s">
        <v>28</v>
      </c>
      <c r="B6" s="88"/>
    </row>
    <row r="7" spans="1:2" ht="186" customHeight="1" x14ac:dyDescent="0.25">
      <c r="A7" s="89" t="s">
        <v>29</v>
      </c>
      <c r="B7" s="89" t="s">
        <v>346</v>
      </c>
    </row>
    <row r="8" spans="1:2" ht="50" customHeight="1" x14ac:dyDescent="0.25">
      <c r="A8" s="89" t="s">
        <v>30</v>
      </c>
      <c r="B8" s="90"/>
    </row>
    <row r="9" spans="1:2" ht="74" customHeight="1" x14ac:dyDescent="0.25">
      <c r="A9" s="85" t="s">
        <v>31</v>
      </c>
      <c r="B9" s="91"/>
    </row>
    <row r="10" spans="1:2" ht="118.25" customHeight="1" x14ac:dyDescent="0.25">
      <c r="A10" s="93" t="s">
        <v>32</v>
      </c>
      <c r="B10" s="92" t="s">
        <v>315</v>
      </c>
    </row>
    <row r="11" spans="1:2" ht="15.5" x14ac:dyDescent="0.25">
      <c r="A11" s="94" t="s">
        <v>33</v>
      </c>
      <c r="B11" s="91"/>
    </row>
    <row r="12" spans="1:2" ht="15.5" x14ac:dyDescent="0.25">
      <c r="A12" s="89" t="s">
        <v>34</v>
      </c>
      <c r="B12" s="90"/>
    </row>
    <row r="13" spans="1:2" ht="83" customHeight="1" x14ac:dyDescent="0.25">
      <c r="A13" s="188" t="s">
        <v>35</v>
      </c>
      <c r="B13" s="188"/>
    </row>
    <row r="14" spans="1:2" ht="49.25" customHeight="1" x14ac:dyDescent="0.35">
      <c r="A14" s="189" t="s">
        <v>313</v>
      </c>
      <c r="B14" s="189"/>
    </row>
  </sheetData>
  <sheetProtection formatCells="0" formatColumns="0" formatRows="0" insertRows="0" deleteRows="0"/>
  <mergeCells count="5">
    <mergeCell ref="A2:B2"/>
    <mergeCell ref="A13:B13"/>
    <mergeCell ref="A14:B14"/>
    <mergeCell ref="A1:B1"/>
    <mergeCell ref="A4:A5"/>
  </mergeCells>
  <conditionalFormatting sqref="A2">
    <cfRule type="colorScale" priority="7">
      <colorScale>
        <cfvo type="min"/>
        <cfvo type="percentile" val="50"/>
        <cfvo type="max"/>
        <color rgb="FF63BE7B"/>
        <color rgb="FFFFEB84"/>
        <color rgb="FFF8696B"/>
      </colorScale>
    </cfRule>
  </conditionalFormatting>
  <conditionalFormatting sqref="A3">
    <cfRule type="colorScale" priority="5">
      <colorScale>
        <cfvo type="min"/>
        <cfvo type="percentile" val="50"/>
        <cfvo type="max"/>
        <color rgb="FF63BE7B"/>
        <color rgb="FFFFEB84"/>
        <color rgb="FFF8696B"/>
      </colorScale>
    </cfRule>
  </conditionalFormatting>
  <conditionalFormatting sqref="A6">
    <cfRule type="colorScale" priority="4">
      <colorScale>
        <cfvo type="min"/>
        <cfvo type="percentile" val="50"/>
        <cfvo type="max"/>
        <color rgb="FF63BE7B"/>
        <color rgb="FFFFEB84"/>
        <color rgb="FFF8696B"/>
      </colorScale>
    </cfRule>
  </conditionalFormatting>
  <conditionalFormatting sqref="A9">
    <cfRule type="colorScale" priority="2">
      <colorScale>
        <cfvo type="min"/>
        <cfvo type="percentile" val="50"/>
        <cfvo type="max"/>
        <color rgb="FF63BE7B"/>
        <color rgb="FFFFEB84"/>
        <color rgb="FFF8696B"/>
      </colorScale>
    </cfRule>
  </conditionalFormatting>
  <conditionalFormatting sqref="A7:B8 B4:B5 A10:B12 B9">
    <cfRule type="colorScale" priority="6">
      <colorScale>
        <cfvo type="min"/>
        <cfvo type="percentile" val="50"/>
        <cfvo type="max"/>
        <color rgb="FF63BE7B"/>
        <color rgb="FFFFEB84"/>
        <color rgb="FFF8696B"/>
      </colorScale>
    </cfRule>
  </conditionalFormatting>
  <conditionalFormatting sqref="B3">
    <cfRule type="colorScale" priority="1">
      <colorScale>
        <cfvo type="min"/>
        <cfvo type="percentile" val="50"/>
        <cfvo type="max"/>
        <color rgb="FF63BE7B"/>
        <color rgb="FFFFEB84"/>
        <color rgb="FFF8696B"/>
      </colorScale>
    </cfRule>
  </conditionalFormatting>
  <conditionalFormatting sqref="B6">
    <cfRule type="colorScale" priority="3">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zoomScale="68" workbookViewId="0">
      <pane ySplit="2" topLeftCell="A32" activePane="bottomLeft" state="frozen"/>
      <selection pane="bottomLeft" activeCell="I13" sqref="I13"/>
    </sheetView>
  </sheetViews>
  <sheetFormatPr defaultColWidth="9.36328125" defaultRowHeight="13" x14ac:dyDescent="0.3"/>
  <cols>
    <col min="1" max="1" width="70" style="3" customWidth="1"/>
    <col min="2" max="2" width="98.36328125" style="3" customWidth="1"/>
    <col min="3" max="16384" width="9.36328125" style="3"/>
  </cols>
  <sheetData>
    <row r="1" spans="1:2" ht="35" customHeight="1" x14ac:dyDescent="0.35">
      <c r="A1" s="195" t="s">
        <v>36</v>
      </c>
      <c r="B1" s="195"/>
    </row>
    <row r="2" spans="1:2" ht="19.25" customHeight="1" x14ac:dyDescent="0.35">
      <c r="A2" s="95" t="s">
        <v>37</v>
      </c>
      <c r="B2" s="96" t="s">
        <v>38</v>
      </c>
    </row>
    <row r="3" spans="1:2" ht="15" customHeight="1" x14ac:dyDescent="0.3">
      <c r="A3" s="97" t="s">
        <v>317</v>
      </c>
      <c r="B3" s="98"/>
    </row>
    <row r="4" spans="1:2" ht="72.650000000000006" customHeight="1" x14ac:dyDescent="0.3">
      <c r="A4" s="99" t="s">
        <v>39</v>
      </c>
      <c r="B4" s="100" t="s">
        <v>320</v>
      </c>
    </row>
    <row r="5" spans="1:2" ht="33" customHeight="1" x14ac:dyDescent="0.3">
      <c r="A5" s="97" t="s">
        <v>318</v>
      </c>
      <c r="B5" s="98"/>
    </row>
    <row r="6" spans="1:2" ht="116" customHeight="1" x14ac:dyDescent="0.3">
      <c r="A6" s="101" t="s">
        <v>40</v>
      </c>
      <c r="B6" s="102" t="s">
        <v>322</v>
      </c>
    </row>
    <row r="7" spans="1:2" ht="149" customHeight="1" x14ac:dyDescent="0.3">
      <c r="A7" s="101" t="s">
        <v>41</v>
      </c>
      <c r="B7" s="103" t="s">
        <v>321</v>
      </c>
    </row>
    <row r="8" spans="1:2" ht="115.25" customHeight="1" x14ac:dyDescent="0.3">
      <c r="A8" s="101" t="s">
        <v>42</v>
      </c>
      <c r="B8" s="103" t="s">
        <v>323</v>
      </c>
    </row>
    <row r="9" spans="1:2" ht="70.25" customHeight="1" x14ac:dyDescent="0.3">
      <c r="A9" s="104" t="s">
        <v>43</v>
      </c>
      <c r="B9" s="105" t="s">
        <v>324</v>
      </c>
    </row>
    <row r="10" spans="1:2" ht="25.25" customHeight="1" x14ac:dyDescent="0.3">
      <c r="A10" s="197" t="s">
        <v>319</v>
      </c>
      <c r="B10" s="198"/>
    </row>
    <row r="11" spans="1:2" ht="75" customHeight="1" x14ac:dyDescent="0.3">
      <c r="A11" s="106" t="s">
        <v>44</v>
      </c>
      <c r="B11" s="107"/>
    </row>
    <row r="12" spans="1:2" ht="119.4" customHeight="1" x14ac:dyDescent="0.3">
      <c r="A12" s="101" t="s">
        <v>45</v>
      </c>
      <c r="B12" s="102" t="s">
        <v>325</v>
      </c>
    </row>
    <row r="13" spans="1:2" ht="394.25" customHeight="1" x14ac:dyDescent="0.3">
      <c r="A13" s="101" t="s">
        <v>46</v>
      </c>
      <c r="B13" s="102" t="s">
        <v>326</v>
      </c>
    </row>
    <row r="14" spans="1:2" ht="90.65" customHeight="1" x14ac:dyDescent="0.3">
      <c r="A14" s="101" t="s">
        <v>47</v>
      </c>
      <c r="B14" s="102" t="s">
        <v>327</v>
      </c>
    </row>
    <row r="15" spans="1:2" ht="70.25" customHeight="1" x14ac:dyDescent="0.3">
      <c r="A15" s="101" t="s">
        <v>48</v>
      </c>
      <c r="B15" s="102" t="s">
        <v>328</v>
      </c>
    </row>
    <row r="16" spans="1:2" ht="275.39999999999998" customHeight="1" x14ac:dyDescent="0.3">
      <c r="A16" s="101" t="s">
        <v>49</v>
      </c>
      <c r="B16" s="110" t="s">
        <v>347</v>
      </c>
    </row>
    <row r="17" spans="1:2" ht="70.25" customHeight="1" x14ac:dyDescent="0.3">
      <c r="A17" s="101" t="s">
        <v>50</v>
      </c>
      <c r="B17" s="102" t="s">
        <v>329</v>
      </c>
    </row>
    <row r="18" spans="1:2" ht="70.25" customHeight="1" x14ac:dyDescent="0.3">
      <c r="A18" s="101" t="s">
        <v>51</v>
      </c>
      <c r="B18" s="102" t="s">
        <v>330</v>
      </c>
    </row>
    <row r="19" spans="1:2" ht="84.65" customHeight="1" x14ac:dyDescent="0.3">
      <c r="A19" s="101" t="s">
        <v>52</v>
      </c>
      <c r="B19" s="108" t="s">
        <v>331</v>
      </c>
    </row>
    <row r="20" spans="1:2" ht="70.25" customHeight="1" x14ac:dyDescent="0.3">
      <c r="A20" s="101" t="s">
        <v>54</v>
      </c>
      <c r="B20" s="102" t="s">
        <v>332</v>
      </c>
    </row>
    <row r="21" spans="1:2" ht="70.25" customHeight="1" x14ac:dyDescent="0.3">
      <c r="A21" s="109" t="s">
        <v>55</v>
      </c>
      <c r="B21" s="102"/>
    </row>
    <row r="22" spans="1:2" ht="70.25" customHeight="1" x14ac:dyDescent="0.3">
      <c r="A22" s="101" t="s">
        <v>56</v>
      </c>
      <c r="B22" s="108" t="s">
        <v>333</v>
      </c>
    </row>
    <row r="23" spans="1:2" ht="70.25" customHeight="1" x14ac:dyDescent="0.3">
      <c r="A23" s="101" t="s">
        <v>57</v>
      </c>
      <c r="B23" s="108" t="s">
        <v>333</v>
      </c>
    </row>
    <row r="24" spans="1:2" ht="70.25" customHeight="1" x14ac:dyDescent="0.3">
      <c r="A24" s="101" t="s">
        <v>58</v>
      </c>
      <c r="B24" s="108" t="s">
        <v>333</v>
      </c>
    </row>
    <row r="25" spans="1:2" ht="70.25" customHeight="1" x14ac:dyDescent="0.3">
      <c r="A25" s="101" t="s">
        <v>59</v>
      </c>
      <c r="B25" s="102" t="s">
        <v>334</v>
      </c>
    </row>
    <row r="26" spans="1:2" ht="70.25" customHeight="1" x14ac:dyDescent="0.3">
      <c r="A26" s="101" t="s">
        <v>60</v>
      </c>
      <c r="B26" s="102" t="s">
        <v>335</v>
      </c>
    </row>
    <row r="27" spans="1:2" ht="70.25" customHeight="1" x14ac:dyDescent="0.3">
      <c r="A27" s="101" t="s">
        <v>61</v>
      </c>
      <c r="B27" s="102" t="s">
        <v>345</v>
      </c>
    </row>
    <row r="28" spans="1:2" ht="62.75" customHeight="1" x14ac:dyDescent="0.3">
      <c r="A28" s="101" t="s">
        <v>62</v>
      </c>
      <c r="B28" s="108" t="s">
        <v>336</v>
      </c>
    </row>
    <row r="29" spans="1:2" ht="55.25" customHeight="1" x14ac:dyDescent="0.3">
      <c r="A29" s="199"/>
      <c r="B29" s="200"/>
    </row>
    <row r="30" spans="1:2" ht="113.75" customHeight="1" x14ac:dyDescent="0.3">
      <c r="A30" s="40" t="s">
        <v>63</v>
      </c>
      <c r="B30" s="49" t="s">
        <v>337</v>
      </c>
    </row>
    <row r="31" spans="1:2" ht="104" x14ac:dyDescent="0.3">
      <c r="A31" s="40" t="s">
        <v>64</v>
      </c>
      <c r="B31" s="49" t="s">
        <v>338</v>
      </c>
    </row>
    <row r="32" spans="1:2" ht="55.25" customHeight="1" x14ac:dyDescent="0.3">
      <c r="A32" s="45" t="s">
        <v>65</v>
      </c>
      <c r="B32" s="46"/>
    </row>
    <row r="33" spans="1:2" ht="26" x14ac:dyDescent="0.3">
      <c r="A33" s="40" t="s">
        <v>66</v>
      </c>
      <c r="B33" s="48" t="s">
        <v>339</v>
      </c>
    </row>
    <row r="34" spans="1:2" ht="49.25" customHeight="1" x14ac:dyDescent="0.3">
      <c r="A34" s="40" t="s">
        <v>67</v>
      </c>
      <c r="B34" s="48" t="s">
        <v>339</v>
      </c>
    </row>
    <row r="35" spans="1:2" ht="66" customHeight="1" x14ac:dyDescent="0.3">
      <c r="A35" s="42" t="s">
        <v>68</v>
      </c>
      <c r="B35" s="49" t="s">
        <v>344</v>
      </c>
    </row>
    <row r="36" spans="1:2" ht="65" customHeight="1" x14ac:dyDescent="0.3">
      <c r="A36" s="41" t="s">
        <v>69</v>
      </c>
      <c r="B36" s="43"/>
    </row>
    <row r="37" spans="1:2" ht="141" customHeight="1" x14ac:dyDescent="0.3">
      <c r="A37" s="43" t="s">
        <v>70</v>
      </c>
      <c r="B37" s="49" t="s">
        <v>340</v>
      </c>
    </row>
    <row r="38" spans="1:2" ht="109.5" customHeight="1" x14ac:dyDescent="0.3">
      <c r="A38" s="43" t="s">
        <v>71</v>
      </c>
      <c r="B38" s="49" t="s">
        <v>341</v>
      </c>
    </row>
    <row r="39" spans="1:2" ht="64.5" customHeight="1" x14ac:dyDescent="0.3">
      <c r="A39" s="43" t="s">
        <v>72</v>
      </c>
      <c r="B39" s="49" t="s">
        <v>342</v>
      </c>
    </row>
    <row r="40" spans="1:2" ht="78" customHeight="1" x14ac:dyDescent="0.3">
      <c r="A40" s="41" t="s">
        <v>73</v>
      </c>
      <c r="B40" s="47"/>
    </row>
    <row r="41" spans="1:2" ht="53" customHeight="1" x14ac:dyDescent="0.3">
      <c r="A41" s="40" t="s">
        <v>74</v>
      </c>
      <c r="B41" s="49" t="s">
        <v>343</v>
      </c>
    </row>
    <row r="42" spans="1:2" ht="66.650000000000006" customHeight="1" x14ac:dyDescent="0.3">
      <c r="A42" s="40" t="s">
        <v>75</v>
      </c>
      <c r="B42" s="49" t="s">
        <v>343</v>
      </c>
    </row>
    <row r="43" spans="1:2" ht="66" customHeight="1" x14ac:dyDescent="0.3">
      <c r="A43" s="40" t="s">
        <v>76</v>
      </c>
      <c r="B43" s="49" t="s">
        <v>343</v>
      </c>
    </row>
    <row r="44" spans="1:2" ht="66.650000000000006" customHeight="1" x14ac:dyDescent="0.3">
      <c r="A44" s="40" t="s">
        <v>77</v>
      </c>
      <c r="B44" s="49" t="s">
        <v>343</v>
      </c>
    </row>
    <row r="45" spans="1:2" ht="75" customHeight="1" x14ac:dyDescent="0.3">
      <c r="A45" s="40" t="s">
        <v>78</v>
      </c>
      <c r="B45" s="49" t="s">
        <v>343</v>
      </c>
    </row>
    <row r="46" spans="1:2" ht="62.75" customHeight="1" x14ac:dyDescent="0.3">
      <c r="A46" s="44" t="s">
        <v>79</v>
      </c>
      <c r="B46" s="49" t="s">
        <v>343</v>
      </c>
    </row>
    <row r="47" spans="1:2" ht="63" customHeight="1" x14ac:dyDescent="0.3">
      <c r="A47" s="193" t="s">
        <v>80</v>
      </c>
      <c r="B47" s="193"/>
    </row>
    <row r="48" spans="1:2" ht="17" customHeight="1" x14ac:dyDescent="0.3">
      <c r="A48" s="194" t="s">
        <v>81</v>
      </c>
      <c r="B48" s="194"/>
    </row>
    <row r="49" spans="1:2" ht="69" customHeight="1" x14ac:dyDescent="0.3">
      <c r="A49" s="196" t="s">
        <v>82</v>
      </c>
      <c r="B49" s="196"/>
    </row>
  </sheetData>
  <sheetProtection formatCells="0" formatColumns="0" formatRows="0" insertRows="0" deleteRows="0"/>
  <mergeCells count="6">
    <mergeCell ref="A47:B47"/>
    <mergeCell ref="A48:B48"/>
    <mergeCell ref="A1:B1"/>
    <mergeCell ref="A49:B49"/>
    <mergeCell ref="A10:B10"/>
    <mergeCell ref="A29:B29"/>
  </mergeCells>
  <conditionalFormatting sqref="A2:B2">
    <cfRule type="colorScale" priority="10">
      <colorScale>
        <cfvo type="min"/>
        <cfvo type="percentile" val="50"/>
        <cfvo type="max"/>
        <color rgb="FF63BE7B"/>
        <color rgb="FFFFEB84"/>
        <color rgb="FFF8696B"/>
      </colorScale>
    </cfRule>
  </conditionalFormatting>
  <conditionalFormatting sqref="A3:B3">
    <cfRule type="colorScale" priority="4">
      <colorScale>
        <cfvo type="min"/>
        <cfvo type="percentile" val="50"/>
        <cfvo type="max"/>
        <color rgb="FF63BE7B"/>
        <color rgb="FFFFEB84"/>
        <color rgb="FFF8696B"/>
      </colorScale>
    </cfRule>
  </conditionalFormatting>
  <conditionalFormatting sqref="A4:B4">
    <cfRule type="colorScale" priority="3">
      <colorScale>
        <cfvo type="min"/>
        <cfvo type="percentile" val="50"/>
        <cfvo type="max"/>
        <color rgb="FF63BE7B"/>
        <color rgb="FFFFEB84"/>
        <color rgb="FFF8696B"/>
      </colorScale>
    </cfRule>
  </conditionalFormatting>
  <conditionalFormatting sqref="A5:B5">
    <cfRule type="colorScale" priority="2">
      <colorScale>
        <cfvo type="min"/>
        <cfvo type="percentile" val="50"/>
        <cfvo type="max"/>
        <color rgb="FF63BE7B"/>
        <color rgb="FFFFEB84"/>
        <color rgb="FFF8696B"/>
      </colorScale>
    </cfRule>
  </conditionalFormatting>
  <conditionalFormatting sqref="B7:B9">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abSelected="1" zoomScale="120" zoomScaleNormal="120" workbookViewId="0">
      <pane ySplit="7" topLeftCell="A23" activePane="bottomLeft" state="frozen"/>
      <selection pane="bottomLeft" activeCell="D19" sqref="D19"/>
    </sheetView>
  </sheetViews>
  <sheetFormatPr defaultColWidth="8.6328125" defaultRowHeight="13" x14ac:dyDescent="0.3"/>
  <cols>
    <col min="1" max="1" width="53.81640625" style="6" customWidth="1"/>
    <col min="2" max="2" width="17.36328125" style="6" customWidth="1"/>
    <col min="3" max="3" width="22.36328125" style="6" customWidth="1"/>
    <col min="4" max="5" width="12.54296875" style="6" customWidth="1"/>
    <col min="6" max="6" width="11.54296875" style="6" customWidth="1"/>
    <col min="7" max="7" width="11" style="6" customWidth="1"/>
    <col min="8" max="8" width="11.6328125" style="6" customWidth="1"/>
    <col min="9" max="10" width="7.36328125" style="6" customWidth="1"/>
    <col min="11" max="11" width="11.36328125" style="6" customWidth="1"/>
    <col min="12" max="12" width="8.6328125" style="6" customWidth="1"/>
    <col min="13" max="13" width="18.6328125" style="6" customWidth="1"/>
    <col min="14" max="14" width="9.36328125" style="6" customWidth="1"/>
    <col min="15" max="15" width="12.453125" style="6" customWidth="1"/>
    <col min="16" max="16" width="23.36328125" style="6" customWidth="1"/>
    <col min="17" max="16384" width="8.6328125" style="6"/>
  </cols>
  <sheetData>
    <row r="1" spans="1:16" ht="20" customHeight="1" x14ac:dyDescent="0.45">
      <c r="A1" s="4" t="s">
        <v>83</v>
      </c>
      <c r="B1" s="5"/>
      <c r="C1" s="5"/>
      <c r="D1" s="5"/>
      <c r="E1" s="5"/>
      <c r="F1" s="5"/>
      <c r="G1" s="5"/>
      <c r="H1" s="5"/>
      <c r="I1" s="5"/>
      <c r="J1" s="5"/>
      <c r="K1" s="5"/>
      <c r="L1" s="5"/>
      <c r="M1" s="5"/>
      <c r="N1" s="5"/>
      <c r="O1" s="5"/>
      <c r="P1" s="5"/>
    </row>
    <row r="2" spans="1:16" ht="15.65" customHeight="1" x14ac:dyDescent="0.3">
      <c r="A2" s="204" t="s">
        <v>84</v>
      </c>
      <c r="B2" s="204"/>
      <c r="C2" s="204"/>
      <c r="D2" s="204"/>
      <c r="E2" s="204"/>
      <c r="F2" s="204"/>
      <c r="G2" s="204"/>
      <c r="H2" s="204"/>
      <c r="I2" s="204"/>
      <c r="J2" s="204"/>
      <c r="K2" s="204"/>
      <c r="L2" s="204"/>
      <c r="M2" s="204"/>
      <c r="N2" s="204"/>
      <c r="O2" s="204"/>
      <c r="P2" s="204"/>
    </row>
    <row r="3" spans="1:16" s="50" customFormat="1" ht="75.650000000000006" customHeight="1" x14ac:dyDescent="0.35">
      <c r="A3" s="206"/>
      <c r="B3" s="210" t="s">
        <v>85</v>
      </c>
      <c r="C3" s="210" t="s">
        <v>348</v>
      </c>
      <c r="D3" s="205" t="s">
        <v>86</v>
      </c>
      <c r="E3" s="205"/>
      <c r="F3" s="205"/>
      <c r="G3" s="205"/>
      <c r="H3" s="205"/>
      <c r="I3" s="205"/>
      <c r="J3" s="205"/>
      <c r="K3" s="205"/>
      <c r="L3" s="205"/>
      <c r="M3" s="210" t="s">
        <v>87</v>
      </c>
      <c r="N3" s="210" t="s">
        <v>88</v>
      </c>
      <c r="O3" s="210" t="s">
        <v>89</v>
      </c>
      <c r="P3" s="210"/>
    </row>
    <row r="4" spans="1:16" s="50" customFormat="1" ht="11" customHeight="1" x14ac:dyDescent="0.35">
      <c r="A4" s="207"/>
      <c r="B4" s="211"/>
      <c r="C4" s="211"/>
      <c r="D4" s="201">
        <v>2021</v>
      </c>
      <c r="E4" s="201">
        <v>2022</v>
      </c>
      <c r="F4" s="201">
        <v>2023</v>
      </c>
      <c r="G4" s="201">
        <v>2024</v>
      </c>
      <c r="H4" s="201">
        <v>2025</v>
      </c>
      <c r="I4" s="201" t="s">
        <v>90</v>
      </c>
      <c r="J4" s="201" t="s">
        <v>90</v>
      </c>
      <c r="K4" s="201">
        <v>2030</v>
      </c>
      <c r="L4" s="201">
        <v>2040</v>
      </c>
      <c r="M4" s="211"/>
      <c r="N4" s="211"/>
      <c r="O4" s="211"/>
      <c r="P4" s="211"/>
    </row>
    <row r="5" spans="1:16" s="50" customFormat="1" ht="6" hidden="1" customHeight="1" x14ac:dyDescent="0.35">
      <c r="A5" s="207"/>
      <c r="B5" s="211"/>
      <c r="C5" s="211"/>
      <c r="D5" s="213"/>
      <c r="E5" s="213"/>
      <c r="F5" s="202"/>
      <c r="G5" s="202"/>
      <c r="H5" s="202"/>
      <c r="I5" s="213"/>
      <c r="J5" s="213"/>
      <c r="K5" s="213"/>
      <c r="L5" s="213"/>
      <c r="M5" s="211"/>
      <c r="N5" s="211"/>
      <c r="O5" s="211"/>
      <c r="P5" s="211"/>
    </row>
    <row r="6" spans="1:16" s="50" customFormat="1" ht="14" customHeight="1" x14ac:dyDescent="0.35">
      <c r="A6" s="207"/>
      <c r="B6" s="211"/>
      <c r="C6" s="211"/>
      <c r="D6" s="213"/>
      <c r="E6" s="213"/>
      <c r="F6" s="202"/>
      <c r="G6" s="202"/>
      <c r="H6" s="202"/>
      <c r="I6" s="213"/>
      <c r="J6" s="213"/>
      <c r="K6" s="213"/>
      <c r="L6" s="213"/>
      <c r="M6" s="211"/>
      <c r="N6" s="211"/>
      <c r="O6" s="211"/>
      <c r="P6" s="211"/>
    </row>
    <row r="7" spans="1:16" s="50" customFormat="1" ht="31.25" customHeight="1" x14ac:dyDescent="0.35">
      <c r="A7" s="208"/>
      <c r="B7" s="212"/>
      <c r="C7" s="212"/>
      <c r="D7" s="203"/>
      <c r="E7" s="203"/>
      <c r="F7" s="203"/>
      <c r="G7" s="203"/>
      <c r="H7" s="203"/>
      <c r="I7" s="203"/>
      <c r="J7" s="203"/>
      <c r="K7" s="203"/>
      <c r="L7" s="203"/>
      <c r="M7" s="212"/>
      <c r="N7" s="212"/>
      <c r="O7" s="212"/>
      <c r="P7" s="212"/>
    </row>
    <row r="8" spans="1:16" ht="51" customHeight="1" x14ac:dyDescent="0.3">
      <c r="A8" s="10" t="s">
        <v>91</v>
      </c>
      <c r="B8" s="8"/>
      <c r="C8" s="8"/>
      <c r="D8" s="9"/>
      <c r="E8" s="9"/>
      <c r="F8" s="9"/>
      <c r="G8" s="9"/>
      <c r="H8" s="9"/>
      <c r="I8" s="9"/>
      <c r="J8" s="9"/>
      <c r="K8" s="9"/>
      <c r="L8" s="8"/>
      <c r="M8" s="8"/>
      <c r="N8" s="8"/>
      <c r="O8" s="8"/>
      <c r="P8" s="8"/>
    </row>
    <row r="9" spans="1:16" ht="177" customHeight="1" x14ac:dyDescent="0.3">
      <c r="A9" s="138" t="s">
        <v>398</v>
      </c>
      <c r="B9" s="139" t="s">
        <v>397</v>
      </c>
      <c r="C9" s="140" t="s">
        <v>399</v>
      </c>
      <c r="D9" s="141" t="s">
        <v>400</v>
      </c>
      <c r="E9" s="142" t="s">
        <v>401</v>
      </c>
      <c r="F9" s="142"/>
      <c r="G9" s="142"/>
      <c r="H9" s="142"/>
      <c r="I9" s="143"/>
      <c r="J9" s="143"/>
      <c r="K9" s="144" t="s">
        <v>402</v>
      </c>
      <c r="L9" s="145" t="s">
        <v>403</v>
      </c>
      <c r="M9" s="144" t="s">
        <v>404</v>
      </c>
      <c r="N9" s="145">
        <v>2040</v>
      </c>
      <c r="O9" s="209" t="s">
        <v>405</v>
      </c>
      <c r="P9" s="209"/>
    </row>
    <row r="10" spans="1:16" ht="27" customHeight="1" x14ac:dyDescent="0.3">
      <c r="A10" s="146" t="s">
        <v>92</v>
      </c>
      <c r="B10" s="147"/>
      <c r="C10" s="148"/>
      <c r="D10" s="149"/>
      <c r="E10" s="150"/>
      <c r="F10" s="150"/>
      <c r="G10" s="150"/>
      <c r="H10" s="150"/>
      <c r="I10" s="148"/>
      <c r="J10" s="148"/>
      <c r="K10" s="148"/>
      <c r="L10" s="148"/>
      <c r="M10" s="148"/>
      <c r="N10" s="148"/>
      <c r="O10" s="214"/>
      <c r="P10" s="215"/>
    </row>
    <row r="11" spans="1:16" ht="42" customHeight="1" x14ac:dyDescent="0.3">
      <c r="A11" s="151" t="s">
        <v>411</v>
      </c>
      <c r="B11" s="152" t="s">
        <v>53</v>
      </c>
      <c r="C11" s="152"/>
      <c r="D11" s="153"/>
      <c r="E11" s="154"/>
      <c r="F11" s="154"/>
      <c r="G11" s="154"/>
      <c r="H11" s="154"/>
      <c r="I11" s="155"/>
      <c r="J11" s="155"/>
      <c r="K11" s="155"/>
      <c r="L11" s="155"/>
      <c r="M11" s="156"/>
      <c r="N11" s="156"/>
      <c r="O11" s="157"/>
      <c r="P11" s="157"/>
    </row>
    <row r="12" spans="1:16" ht="61.5" customHeight="1" x14ac:dyDescent="0.3">
      <c r="A12" s="151" t="s">
        <v>412</v>
      </c>
      <c r="B12" s="152" t="s">
        <v>53</v>
      </c>
      <c r="C12" s="152"/>
      <c r="D12" s="153"/>
      <c r="E12" s="153"/>
      <c r="F12" s="153"/>
      <c r="G12" s="153"/>
      <c r="H12" s="153"/>
      <c r="I12" s="153"/>
      <c r="J12" s="153"/>
      <c r="K12" s="153"/>
      <c r="L12" s="153"/>
      <c r="M12" s="158"/>
      <c r="N12" s="158"/>
      <c r="O12" s="157"/>
      <c r="P12" s="157"/>
    </row>
    <row r="13" spans="1:16" ht="79.25" customHeight="1" x14ac:dyDescent="0.3">
      <c r="A13" s="159" t="s">
        <v>413</v>
      </c>
      <c r="B13" s="159"/>
      <c r="C13" s="160"/>
      <c r="D13" s="161"/>
      <c r="E13" s="161"/>
      <c r="F13" s="161"/>
      <c r="G13" s="161"/>
      <c r="H13" s="161"/>
      <c r="I13" s="161"/>
      <c r="J13" s="161"/>
      <c r="K13" s="161"/>
      <c r="L13" s="161"/>
      <c r="M13" s="161"/>
      <c r="N13" s="161"/>
      <c r="O13" s="162"/>
      <c r="P13" s="162"/>
    </row>
    <row r="14" spans="1:16" ht="63.75" customHeight="1" x14ac:dyDescent="0.3">
      <c r="A14" s="163" t="s">
        <v>93</v>
      </c>
      <c r="B14" s="164" t="s">
        <v>53</v>
      </c>
      <c r="C14" s="152"/>
      <c r="D14" s="165"/>
      <c r="E14" s="165"/>
      <c r="F14" s="165"/>
      <c r="G14" s="165"/>
      <c r="H14" s="165"/>
      <c r="I14" s="165"/>
      <c r="J14" s="165"/>
      <c r="K14" s="165"/>
      <c r="L14" s="165"/>
      <c r="M14" s="165"/>
      <c r="N14" s="158"/>
      <c r="O14" s="157"/>
      <c r="P14" s="157"/>
    </row>
    <row r="15" spans="1:16" ht="57.65" customHeight="1" x14ac:dyDescent="0.3">
      <c r="A15" s="163" t="s">
        <v>94</v>
      </c>
      <c r="B15" s="164" t="s">
        <v>53</v>
      </c>
      <c r="C15" s="152"/>
      <c r="D15" s="152"/>
      <c r="E15" s="152"/>
      <c r="F15" s="152"/>
      <c r="G15" s="152"/>
      <c r="H15" s="152"/>
      <c r="I15" s="152"/>
      <c r="J15" s="152"/>
      <c r="K15" s="152"/>
      <c r="L15" s="152"/>
      <c r="M15" s="152"/>
      <c r="N15" s="158"/>
      <c r="O15" s="157"/>
      <c r="P15" s="157"/>
    </row>
    <row r="16" spans="1:16" ht="80.75" customHeight="1" x14ac:dyDescent="0.3">
      <c r="A16" s="163" t="s">
        <v>95</v>
      </c>
      <c r="B16" s="164" t="s">
        <v>422</v>
      </c>
      <c r="C16" s="152"/>
      <c r="D16" s="179">
        <v>24129704</v>
      </c>
      <c r="E16" s="179">
        <v>25261300</v>
      </c>
      <c r="F16" s="152"/>
      <c r="G16" s="152"/>
      <c r="H16" s="152"/>
      <c r="I16" s="152"/>
      <c r="J16" s="152"/>
      <c r="K16" s="152"/>
      <c r="L16" s="152"/>
      <c r="M16" s="161"/>
      <c r="N16" s="158"/>
      <c r="O16" s="157"/>
      <c r="P16" s="157"/>
    </row>
    <row r="17" spans="1:16" ht="74" customHeight="1" x14ac:dyDescent="0.3">
      <c r="A17" s="163" t="s">
        <v>96</v>
      </c>
      <c r="B17" s="164" t="s">
        <v>422</v>
      </c>
      <c r="C17" s="152"/>
      <c r="D17" s="180">
        <f>D16</f>
        <v>24129704</v>
      </c>
      <c r="E17" s="180">
        <f>E16</f>
        <v>25261300</v>
      </c>
      <c r="F17" s="152"/>
      <c r="G17" s="152"/>
      <c r="H17" s="152"/>
      <c r="I17" s="152"/>
      <c r="J17" s="152"/>
      <c r="K17" s="152"/>
      <c r="L17" s="152"/>
      <c r="M17" s="153"/>
      <c r="N17" s="158"/>
      <c r="O17" s="157"/>
      <c r="P17" s="157"/>
    </row>
    <row r="18" spans="1:16" ht="81" customHeight="1" x14ac:dyDescent="0.3">
      <c r="A18" s="163" t="s">
        <v>97</v>
      </c>
      <c r="B18" s="164" t="s">
        <v>53</v>
      </c>
      <c r="C18" s="152"/>
      <c r="D18" s="152"/>
      <c r="E18" s="152"/>
      <c r="F18" s="152"/>
      <c r="G18" s="152"/>
      <c r="H18" s="152"/>
      <c r="I18" s="152"/>
      <c r="J18" s="152"/>
      <c r="K18" s="152"/>
      <c r="L18" s="152"/>
      <c r="M18" s="158"/>
      <c r="N18" s="158"/>
      <c r="O18" s="157"/>
      <c r="P18" s="157"/>
    </row>
    <row r="19" spans="1:16" ht="40.25" customHeight="1" x14ac:dyDescent="0.3">
      <c r="A19" s="163" t="s">
        <v>98</v>
      </c>
      <c r="B19" s="164" t="s">
        <v>422</v>
      </c>
      <c r="C19" s="169"/>
      <c r="D19" s="169"/>
      <c r="E19" s="182">
        <v>1534828</v>
      </c>
      <c r="F19" s="169"/>
      <c r="G19" s="169"/>
      <c r="H19" s="182">
        <v>243647</v>
      </c>
      <c r="I19" s="164"/>
      <c r="J19" s="164"/>
      <c r="K19" s="164"/>
      <c r="L19" s="178"/>
      <c r="M19" s="166"/>
      <c r="N19" s="167"/>
      <c r="O19" s="167"/>
      <c r="P19" s="167"/>
    </row>
    <row r="20" spans="1:16" ht="114.65" customHeight="1" x14ac:dyDescent="0.3">
      <c r="A20" s="163" t="s">
        <v>99</v>
      </c>
      <c r="B20" s="164" t="s">
        <v>422</v>
      </c>
      <c r="C20" s="164"/>
      <c r="D20" s="181">
        <v>989219</v>
      </c>
      <c r="E20" s="181">
        <v>563536</v>
      </c>
      <c r="F20" s="181">
        <v>207295</v>
      </c>
      <c r="G20" s="181">
        <v>18425</v>
      </c>
      <c r="H20" s="181"/>
      <c r="I20" s="164"/>
      <c r="J20" s="164"/>
      <c r="K20" s="164"/>
      <c r="L20" s="178"/>
      <c r="M20" s="168"/>
      <c r="N20" s="158"/>
      <c r="O20" s="158"/>
      <c r="P20" s="158"/>
    </row>
    <row r="21" spans="1:16" ht="47.75" customHeight="1" x14ac:dyDescent="0.3">
      <c r="A21" s="163" t="s">
        <v>100</v>
      </c>
      <c r="B21" s="164" t="s">
        <v>53</v>
      </c>
      <c r="C21" s="165"/>
      <c r="D21" s="165"/>
      <c r="E21" s="165"/>
      <c r="F21" s="165"/>
      <c r="G21" s="165"/>
      <c r="H21" s="165"/>
      <c r="I21" s="152"/>
      <c r="J21" s="152"/>
      <c r="K21" s="152"/>
      <c r="L21" s="152"/>
      <c r="M21" s="168"/>
      <c r="N21" s="158"/>
      <c r="O21" s="158"/>
      <c r="P21" s="158"/>
    </row>
    <row r="22" spans="1:16" ht="38.75" customHeight="1" x14ac:dyDescent="0.3">
      <c r="A22" s="163" t="s">
        <v>101</v>
      </c>
      <c r="B22" s="164" t="s">
        <v>422</v>
      </c>
      <c r="C22" s="152"/>
      <c r="D22" s="180">
        <f>D20</f>
        <v>989219</v>
      </c>
      <c r="E22" s="180">
        <f t="shared" ref="E22:H22" si="0">E20</f>
        <v>563536</v>
      </c>
      <c r="F22" s="180">
        <f>F20</f>
        <v>207295</v>
      </c>
      <c r="G22" s="180">
        <f>G20</f>
        <v>18425</v>
      </c>
      <c r="H22" s="180">
        <f t="shared" si="0"/>
        <v>0</v>
      </c>
      <c r="I22" s="152"/>
      <c r="J22" s="152"/>
      <c r="K22" s="152"/>
      <c r="L22" s="152"/>
      <c r="M22" s="168"/>
      <c r="N22" s="158"/>
      <c r="O22" s="158"/>
      <c r="P22" s="158"/>
    </row>
    <row r="23" spans="1:16" ht="78.650000000000006" customHeight="1" x14ac:dyDescent="0.3">
      <c r="A23" s="163" t="s">
        <v>102</v>
      </c>
      <c r="B23" s="164" t="s">
        <v>422</v>
      </c>
      <c r="C23" s="152"/>
      <c r="D23" s="180">
        <f>AVERAGE(D22)</f>
        <v>989219</v>
      </c>
      <c r="E23" s="180">
        <f>AVERAGE(D22:E22)</f>
        <v>776377.5</v>
      </c>
      <c r="F23" s="180">
        <f>AVERAGE(D22:F22)</f>
        <v>586683.33333333337</v>
      </c>
      <c r="G23" s="180">
        <f>AVERAGE(D22:G22)</f>
        <v>444618.75</v>
      </c>
      <c r="H23" s="152"/>
      <c r="I23" s="152"/>
      <c r="J23" s="152"/>
      <c r="K23" s="152"/>
      <c r="L23" s="152"/>
      <c r="M23" s="169"/>
      <c r="N23" s="158"/>
      <c r="O23" s="158"/>
      <c r="P23" s="158"/>
    </row>
    <row r="24" spans="1:16" ht="127.75" customHeight="1" x14ac:dyDescent="0.3">
      <c r="A24" s="163" t="s">
        <v>103</v>
      </c>
      <c r="B24" s="164" t="s">
        <v>422</v>
      </c>
      <c r="C24" s="152"/>
      <c r="D24" s="180">
        <f>D23</f>
        <v>989219</v>
      </c>
      <c r="E24" s="180">
        <f t="shared" ref="E24:H24" si="1">E23</f>
        <v>776377.5</v>
      </c>
      <c r="F24" s="180">
        <f t="shared" si="1"/>
        <v>586683.33333333337</v>
      </c>
      <c r="G24" s="180">
        <f t="shared" si="1"/>
        <v>444618.75</v>
      </c>
      <c r="H24" s="180">
        <f t="shared" si="1"/>
        <v>0</v>
      </c>
      <c r="I24" s="152"/>
      <c r="J24" s="152"/>
      <c r="K24" s="152"/>
      <c r="L24" s="152"/>
      <c r="M24" s="168"/>
      <c r="N24" s="158"/>
      <c r="O24" s="158"/>
      <c r="P24" s="158"/>
    </row>
    <row r="25" spans="1:16" ht="54" customHeight="1" x14ac:dyDescent="0.3">
      <c r="A25" s="163" t="s">
        <v>104</v>
      </c>
      <c r="B25" s="164" t="s">
        <v>422</v>
      </c>
      <c r="C25" s="152"/>
      <c r="D25" s="180">
        <f>D22</f>
        <v>989219</v>
      </c>
      <c r="E25" s="180">
        <f>D22+E22</f>
        <v>1552755</v>
      </c>
      <c r="F25" s="152"/>
      <c r="G25" s="152"/>
      <c r="H25" s="152"/>
      <c r="I25" s="152"/>
      <c r="J25" s="152"/>
      <c r="K25" s="152"/>
      <c r="L25" s="152"/>
      <c r="M25" s="168"/>
      <c r="N25" s="158"/>
      <c r="O25" s="158"/>
      <c r="P25" s="158"/>
    </row>
    <row r="26" spans="1:16" ht="93" customHeight="1" x14ac:dyDescent="0.3">
      <c r="A26" s="163" t="s">
        <v>105</v>
      </c>
      <c r="B26" s="164" t="s">
        <v>422</v>
      </c>
      <c r="C26" s="152"/>
      <c r="D26" s="180">
        <f>D16+D23</f>
        <v>25118923</v>
      </c>
      <c r="E26" s="180">
        <f>E16+E23</f>
        <v>26037677.5</v>
      </c>
      <c r="F26" s="152"/>
      <c r="G26" s="152"/>
      <c r="H26" s="152"/>
      <c r="I26" s="152"/>
      <c r="J26" s="152"/>
      <c r="K26" s="152"/>
      <c r="L26" s="152"/>
      <c r="M26" s="168"/>
      <c r="N26" s="158"/>
      <c r="O26" s="158"/>
      <c r="P26" s="158"/>
    </row>
    <row r="27" spans="1:16" ht="48" customHeight="1" x14ac:dyDescent="0.3">
      <c r="A27" s="163" t="s">
        <v>79</v>
      </c>
      <c r="B27" s="164" t="s">
        <v>53</v>
      </c>
      <c r="C27" s="153"/>
      <c r="D27" s="153"/>
      <c r="E27" s="153"/>
      <c r="F27" s="153"/>
      <c r="G27" s="153"/>
      <c r="H27" s="153"/>
      <c r="I27" s="153"/>
      <c r="J27" s="153"/>
      <c r="K27" s="153"/>
      <c r="L27" s="153"/>
      <c r="M27" s="168"/>
      <c r="N27" s="158"/>
      <c r="O27" s="158"/>
      <c r="P27" s="158"/>
    </row>
    <row r="28" spans="1:16" ht="63.65" customHeight="1" x14ac:dyDescent="0.3">
      <c r="A28" s="170" t="s">
        <v>106</v>
      </c>
      <c r="B28" s="219"/>
      <c r="C28" s="219"/>
      <c r="D28" s="219"/>
      <c r="E28" s="219"/>
      <c r="F28" s="219"/>
      <c r="G28" s="219"/>
      <c r="H28" s="219"/>
      <c r="I28" s="219"/>
      <c r="J28" s="219"/>
      <c r="K28" s="219"/>
      <c r="L28" s="219"/>
      <c r="M28" s="216"/>
      <c r="N28" s="216"/>
      <c r="O28" s="216"/>
      <c r="P28" s="216"/>
    </row>
    <row r="29" spans="1:16" ht="202.5" customHeight="1" x14ac:dyDescent="0.3">
      <c r="A29" s="37" t="s">
        <v>107</v>
      </c>
      <c r="B29" s="220" t="s">
        <v>407</v>
      </c>
      <c r="C29" s="220"/>
      <c r="D29" s="220"/>
      <c r="E29" s="220"/>
      <c r="F29" s="220"/>
      <c r="G29" s="220"/>
      <c r="H29" s="220"/>
      <c r="I29" s="220"/>
      <c r="J29" s="220"/>
      <c r="K29" s="220"/>
      <c r="L29" s="220"/>
      <c r="M29" s="54"/>
      <c r="N29" s="51"/>
      <c r="O29" s="51"/>
      <c r="P29" s="51"/>
    </row>
    <row r="30" spans="1:16" ht="50" customHeight="1" x14ac:dyDescent="0.3">
      <c r="A30" s="37" t="s">
        <v>108</v>
      </c>
      <c r="B30" s="221" t="s">
        <v>235</v>
      </c>
      <c r="C30" s="221"/>
      <c r="D30" s="221"/>
      <c r="E30" s="221"/>
      <c r="F30" s="221"/>
      <c r="G30" s="221"/>
      <c r="H30" s="221"/>
      <c r="I30" s="221"/>
      <c r="J30" s="221"/>
      <c r="K30" s="221"/>
      <c r="L30" s="221"/>
      <c r="M30" s="52"/>
      <c r="N30" s="53"/>
      <c r="O30" s="53"/>
      <c r="P30" s="53"/>
    </row>
    <row r="31" spans="1:16" ht="102.75" customHeight="1" x14ac:dyDescent="0.3">
      <c r="A31" s="37" t="s">
        <v>109</v>
      </c>
      <c r="B31" s="221" t="s">
        <v>236</v>
      </c>
      <c r="C31" s="221"/>
      <c r="D31" s="221"/>
      <c r="E31" s="221"/>
      <c r="F31" s="221"/>
      <c r="G31" s="221"/>
      <c r="H31" s="221"/>
      <c r="I31" s="221"/>
      <c r="J31" s="221"/>
      <c r="K31" s="221"/>
      <c r="L31" s="221"/>
      <c r="M31" s="52"/>
      <c r="N31" s="53"/>
      <c r="O31" s="53"/>
      <c r="P31" s="53"/>
    </row>
    <row r="32" spans="1:16" ht="83.4" customHeight="1" x14ac:dyDescent="0.3">
      <c r="A32" s="37" t="s">
        <v>110</v>
      </c>
      <c r="B32" s="221" t="s">
        <v>405</v>
      </c>
      <c r="C32" s="221"/>
      <c r="D32" s="221"/>
      <c r="E32" s="221"/>
      <c r="F32" s="221"/>
      <c r="G32" s="221"/>
      <c r="H32" s="221"/>
      <c r="I32" s="221"/>
      <c r="J32" s="221"/>
      <c r="K32" s="221"/>
      <c r="L32" s="221"/>
      <c r="M32" s="52"/>
      <c r="N32" s="53"/>
      <c r="O32" s="53"/>
      <c r="P32" s="53"/>
    </row>
    <row r="33" spans="1:16" s="7" customFormat="1" ht="68" customHeight="1" x14ac:dyDescent="0.35">
      <c r="A33" s="37" t="s">
        <v>111</v>
      </c>
      <c r="B33" s="221" t="s">
        <v>406</v>
      </c>
      <c r="C33" s="221"/>
      <c r="D33" s="221"/>
      <c r="E33" s="221"/>
      <c r="F33" s="221"/>
      <c r="G33" s="221"/>
      <c r="H33" s="221"/>
      <c r="I33" s="221"/>
      <c r="J33" s="221"/>
      <c r="K33" s="221"/>
      <c r="L33" s="221"/>
      <c r="M33" s="56"/>
      <c r="N33" s="55"/>
      <c r="O33" s="55"/>
      <c r="P33" s="55"/>
    </row>
    <row r="34" spans="1:16" ht="108.65" customHeight="1" x14ac:dyDescent="0.3">
      <c r="A34" s="217" t="s">
        <v>112</v>
      </c>
      <c r="B34" s="218"/>
      <c r="C34" s="218"/>
      <c r="D34" s="218"/>
      <c r="E34" s="218"/>
      <c r="F34" s="218"/>
      <c r="G34" s="218"/>
      <c r="H34" s="218"/>
      <c r="I34" s="218"/>
      <c r="J34" s="218"/>
      <c r="K34" s="218"/>
      <c r="L34" s="218"/>
    </row>
  </sheetData>
  <sheetProtection formatCells="0" formatColumns="0" formatRows="0" insertColumns="0" insertRows="0" deleteColumns="0" deleteRows="0"/>
  <mergeCells count="27">
    <mergeCell ref="O10:P10"/>
    <mergeCell ref="M28:P28"/>
    <mergeCell ref="A34:L34"/>
    <mergeCell ref="B28:L28"/>
    <mergeCell ref="B29:L29"/>
    <mergeCell ref="B30:L30"/>
    <mergeCell ref="B31:L31"/>
    <mergeCell ref="B32:L32"/>
    <mergeCell ref="B33:L33"/>
    <mergeCell ref="O9:P9"/>
    <mergeCell ref="B3:B7"/>
    <mergeCell ref="D4:D7"/>
    <mergeCell ref="E4:E7"/>
    <mergeCell ref="I4:I7"/>
    <mergeCell ref="J4:J7"/>
    <mergeCell ref="K4:K7"/>
    <mergeCell ref="L4:L7"/>
    <mergeCell ref="C3:C7"/>
    <mergeCell ref="M3:M7"/>
    <mergeCell ref="N3:N7"/>
    <mergeCell ref="O3:P7"/>
    <mergeCell ref="F4:F7"/>
    <mergeCell ref="G4:G7"/>
    <mergeCell ref="H4:H7"/>
    <mergeCell ref="A2:P2"/>
    <mergeCell ref="D3:L3"/>
    <mergeCell ref="A3:A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0"/>
  <sheetViews>
    <sheetView topLeftCell="C1" zoomScale="70" zoomScaleNormal="70" workbookViewId="0">
      <pane ySplit="4" topLeftCell="A8" activePane="bottomLeft" state="frozen"/>
      <selection pane="bottomLeft" activeCell="F2" sqref="F2"/>
    </sheetView>
  </sheetViews>
  <sheetFormatPr defaultColWidth="8.6328125" defaultRowHeight="13" x14ac:dyDescent="0.3"/>
  <cols>
    <col min="1" max="1" width="8.6328125" style="3"/>
    <col min="2" max="2" width="69.90625" style="3" customWidth="1"/>
    <col min="3" max="3" width="30.36328125" style="123" customWidth="1"/>
    <col min="4" max="4" width="39.6328125" style="3" customWidth="1"/>
    <col min="5" max="5" width="24.54296875" style="3" customWidth="1"/>
    <col min="6" max="6" width="48.6328125" style="3" customWidth="1"/>
    <col min="7" max="7" width="11.6328125" style="3" customWidth="1"/>
    <col min="8" max="8" width="21.08984375" style="3" customWidth="1"/>
    <col min="9" max="9" width="24" style="3" customWidth="1"/>
    <col min="10" max="10" width="21" style="3" customWidth="1"/>
    <col min="11" max="11" width="70" style="3" customWidth="1"/>
    <col min="12" max="12" width="77.36328125" style="3" customWidth="1"/>
    <col min="13" max="13" width="23.36328125" style="3" customWidth="1"/>
    <col min="14" max="16384" width="8.6328125" style="3"/>
  </cols>
  <sheetData>
    <row r="1" spans="1:12" ht="42.65" customHeight="1" x14ac:dyDescent="0.3">
      <c r="A1" s="111" t="s">
        <v>113</v>
      </c>
      <c r="B1" s="111"/>
      <c r="C1" s="111"/>
      <c r="D1" s="111"/>
      <c r="E1" s="111"/>
      <c r="F1" s="111"/>
      <c r="G1" s="111"/>
      <c r="H1" s="111"/>
      <c r="I1" s="111"/>
      <c r="J1" s="111"/>
      <c r="K1" s="111"/>
      <c r="L1" s="111"/>
    </row>
    <row r="2" spans="1:12" ht="30.65" customHeight="1" x14ac:dyDescent="0.3">
      <c r="A2" s="112" t="s">
        <v>114</v>
      </c>
      <c r="B2" s="113" t="s">
        <v>115</v>
      </c>
      <c r="C2" s="118" t="s">
        <v>116</v>
      </c>
      <c r="D2" s="121" t="s">
        <v>117</v>
      </c>
      <c r="E2" s="118" t="s">
        <v>118</v>
      </c>
      <c r="F2" s="177" t="s">
        <v>421</v>
      </c>
      <c r="G2" s="118" t="s">
        <v>119</v>
      </c>
      <c r="H2" s="118" t="s">
        <v>120</v>
      </c>
      <c r="I2" s="127" t="s">
        <v>121</v>
      </c>
      <c r="J2" s="127" t="s">
        <v>122</v>
      </c>
      <c r="K2" s="119" t="s">
        <v>123</v>
      </c>
      <c r="L2" s="119"/>
    </row>
    <row r="3" spans="1:12" ht="18" customHeight="1" x14ac:dyDescent="0.3">
      <c r="A3" s="130"/>
      <c r="B3" s="118"/>
      <c r="C3" s="118"/>
      <c r="D3" s="121"/>
      <c r="E3" s="118"/>
      <c r="F3" s="118"/>
      <c r="G3" s="118"/>
      <c r="H3" s="118"/>
      <c r="I3" s="118"/>
      <c r="J3" s="118"/>
      <c r="K3" s="118" t="s">
        <v>124</v>
      </c>
      <c r="L3" s="118" t="s">
        <v>125</v>
      </c>
    </row>
    <row r="4" spans="1:12" ht="16.25" customHeight="1" x14ac:dyDescent="0.3">
      <c r="A4" s="130"/>
      <c r="B4" s="118"/>
      <c r="C4" s="118"/>
      <c r="D4" s="121"/>
      <c r="E4" s="118"/>
      <c r="F4" s="118"/>
      <c r="G4" s="118"/>
      <c r="H4" s="118"/>
      <c r="I4" s="118"/>
      <c r="J4" s="118"/>
      <c r="K4" s="118"/>
      <c r="L4" s="118"/>
    </row>
    <row r="5" spans="1:12" s="74" customFormat="1" ht="251.4" customHeight="1" x14ac:dyDescent="0.3">
      <c r="A5" s="120">
        <v>1</v>
      </c>
      <c r="B5" s="73" t="s">
        <v>240</v>
      </c>
      <c r="C5" s="114" t="s">
        <v>241</v>
      </c>
      <c r="D5" s="122" t="s">
        <v>363</v>
      </c>
      <c r="E5" s="114" t="s">
        <v>349</v>
      </c>
      <c r="F5" s="129" t="s">
        <v>385</v>
      </c>
      <c r="G5" s="114" t="s">
        <v>126</v>
      </c>
      <c r="H5" s="114" t="s">
        <v>383</v>
      </c>
      <c r="I5" s="128" t="s">
        <v>384</v>
      </c>
      <c r="J5" s="126" t="s">
        <v>386</v>
      </c>
      <c r="K5" s="114" t="s">
        <v>387</v>
      </c>
      <c r="L5" s="114"/>
    </row>
    <row r="6" spans="1:12" s="74" customFormat="1" ht="176.4" customHeight="1" x14ac:dyDescent="0.3">
      <c r="A6" s="120">
        <v>2</v>
      </c>
      <c r="B6" s="73" t="s">
        <v>242</v>
      </c>
      <c r="C6" s="114" t="s">
        <v>243</v>
      </c>
      <c r="D6" s="122" t="s">
        <v>364</v>
      </c>
      <c r="E6" s="114" t="s">
        <v>389</v>
      </c>
      <c r="F6" s="129" t="s">
        <v>388</v>
      </c>
      <c r="G6" s="114" t="s">
        <v>126</v>
      </c>
      <c r="H6" s="114" t="s">
        <v>383</v>
      </c>
      <c r="I6" s="125" t="s">
        <v>391</v>
      </c>
      <c r="J6" s="114" t="s">
        <v>392</v>
      </c>
      <c r="K6" s="114"/>
      <c r="L6" s="114"/>
    </row>
    <row r="7" spans="1:12" s="74" customFormat="1" ht="345.65" customHeight="1" x14ac:dyDescent="0.3">
      <c r="A7" s="120">
        <v>3</v>
      </c>
      <c r="B7" s="73" t="s">
        <v>244</v>
      </c>
      <c r="C7" s="114" t="s">
        <v>245</v>
      </c>
      <c r="D7" s="122" t="s">
        <v>365</v>
      </c>
      <c r="E7" s="114" t="s">
        <v>389</v>
      </c>
      <c r="F7" s="129" t="s">
        <v>390</v>
      </c>
      <c r="G7" s="114" t="s">
        <v>126</v>
      </c>
      <c r="H7" s="114" t="s">
        <v>383</v>
      </c>
      <c r="I7" s="128" t="s">
        <v>393</v>
      </c>
      <c r="J7" s="114" t="s">
        <v>394</v>
      </c>
      <c r="K7" s="114"/>
      <c r="L7" s="114"/>
    </row>
    <row r="8" spans="1:12" s="74" customFormat="1" ht="72.75" customHeight="1" x14ac:dyDescent="0.3">
      <c r="A8" s="120">
        <v>4</v>
      </c>
      <c r="B8" s="73" t="s">
        <v>246</v>
      </c>
      <c r="C8" s="114" t="s">
        <v>245</v>
      </c>
      <c r="D8" s="122" t="s">
        <v>366</v>
      </c>
      <c r="E8" s="114" t="s">
        <v>349</v>
      </c>
      <c r="F8" s="115" t="s">
        <v>420</v>
      </c>
      <c r="G8" s="114" t="s">
        <v>126</v>
      </c>
      <c r="H8" s="114" t="s">
        <v>383</v>
      </c>
      <c r="I8" s="116"/>
      <c r="J8" s="114"/>
      <c r="K8" s="114"/>
      <c r="L8" s="114"/>
    </row>
    <row r="9" spans="1:12" s="74" customFormat="1" ht="72.75" customHeight="1" x14ac:dyDescent="0.3">
      <c r="A9" s="120">
        <v>5</v>
      </c>
      <c r="B9" s="73" t="s">
        <v>350</v>
      </c>
      <c r="C9" s="114" t="s">
        <v>366</v>
      </c>
      <c r="D9" s="122" t="s">
        <v>367</v>
      </c>
      <c r="E9" s="114"/>
      <c r="F9" s="115" t="s">
        <v>420</v>
      </c>
      <c r="G9" s="114"/>
      <c r="H9" s="114" t="s">
        <v>383</v>
      </c>
      <c r="I9" s="116"/>
      <c r="J9" s="114"/>
      <c r="K9" s="114"/>
      <c r="L9" s="114"/>
    </row>
    <row r="10" spans="1:12" s="74" customFormat="1" ht="72.75" customHeight="1" x14ac:dyDescent="0.3">
      <c r="A10" s="120">
        <v>6</v>
      </c>
      <c r="B10" s="73" t="s">
        <v>351</v>
      </c>
      <c r="C10" s="114" t="s">
        <v>353</v>
      </c>
      <c r="D10" s="122" t="s">
        <v>353</v>
      </c>
      <c r="E10" s="114"/>
      <c r="F10" s="115" t="s">
        <v>420</v>
      </c>
      <c r="G10" s="114"/>
      <c r="H10" s="114" t="s">
        <v>383</v>
      </c>
      <c r="I10" s="116"/>
      <c r="J10" s="114"/>
      <c r="K10" s="114"/>
      <c r="L10" s="114"/>
    </row>
    <row r="11" spans="1:12" s="74" customFormat="1" ht="72.75" customHeight="1" x14ac:dyDescent="0.3">
      <c r="A11" s="120">
        <v>7</v>
      </c>
      <c r="B11" s="73" t="s">
        <v>352</v>
      </c>
      <c r="C11" s="114" t="s">
        <v>368</v>
      </c>
      <c r="D11" s="122" t="s">
        <v>368</v>
      </c>
      <c r="E11" s="114"/>
      <c r="F11" s="115" t="s">
        <v>420</v>
      </c>
      <c r="G11" s="114"/>
      <c r="H11" s="114" t="s">
        <v>383</v>
      </c>
      <c r="I11" s="116"/>
      <c r="J11" s="114"/>
      <c r="K11" s="114"/>
      <c r="L11" s="114"/>
    </row>
    <row r="12" spans="1:12" s="74" customFormat="1" ht="92.25" customHeight="1" x14ac:dyDescent="0.3">
      <c r="A12" s="120">
        <v>8</v>
      </c>
      <c r="B12" s="73" t="s">
        <v>247</v>
      </c>
      <c r="C12" s="114" t="s">
        <v>248</v>
      </c>
      <c r="D12" s="122" t="s">
        <v>354</v>
      </c>
      <c r="E12" s="117"/>
      <c r="F12" s="115" t="s">
        <v>420</v>
      </c>
      <c r="G12" s="114" t="s">
        <v>126</v>
      </c>
      <c r="H12" s="114" t="s">
        <v>383</v>
      </c>
      <c r="I12" s="116"/>
      <c r="J12" s="114"/>
      <c r="K12" s="114"/>
      <c r="L12" s="114"/>
    </row>
    <row r="13" spans="1:12" s="74" customFormat="1" ht="92.25" customHeight="1" x14ac:dyDescent="0.3">
      <c r="A13" s="120">
        <v>9</v>
      </c>
      <c r="B13" s="73" t="s">
        <v>249</v>
      </c>
      <c r="C13" s="114" t="s">
        <v>250</v>
      </c>
      <c r="D13" s="122" t="s">
        <v>369</v>
      </c>
      <c r="E13" s="117"/>
      <c r="F13" s="115" t="s">
        <v>420</v>
      </c>
      <c r="G13" s="114" t="s">
        <v>126</v>
      </c>
      <c r="H13" s="114" t="s">
        <v>383</v>
      </c>
      <c r="I13" s="116"/>
      <c r="J13" s="114"/>
      <c r="K13" s="114"/>
      <c r="L13" s="114"/>
    </row>
    <row r="14" spans="1:12" s="74" customFormat="1" ht="92.25" customHeight="1" x14ac:dyDescent="0.3">
      <c r="A14" s="120">
        <v>10</v>
      </c>
      <c r="B14" s="73" t="s">
        <v>251</v>
      </c>
      <c r="C14" s="114" t="s">
        <v>252</v>
      </c>
      <c r="D14" s="122" t="s">
        <v>370</v>
      </c>
      <c r="E14" s="117"/>
      <c r="F14" s="115" t="s">
        <v>420</v>
      </c>
      <c r="G14" s="114" t="s">
        <v>126</v>
      </c>
      <c r="H14" s="114" t="s">
        <v>383</v>
      </c>
      <c r="I14" s="116"/>
      <c r="J14" s="114"/>
      <c r="K14" s="114"/>
      <c r="L14" s="114"/>
    </row>
    <row r="15" spans="1:12" s="74" customFormat="1" ht="92.25" customHeight="1" x14ac:dyDescent="0.3">
      <c r="A15" s="120">
        <v>11</v>
      </c>
      <c r="B15" s="73" t="s">
        <v>253</v>
      </c>
      <c r="C15" s="114" t="s">
        <v>254</v>
      </c>
      <c r="D15" s="122" t="s">
        <v>355</v>
      </c>
      <c r="E15" s="117"/>
      <c r="F15" s="115" t="s">
        <v>420</v>
      </c>
      <c r="G15" s="114" t="s">
        <v>237</v>
      </c>
      <c r="H15" s="114" t="s">
        <v>383</v>
      </c>
      <c r="I15" s="116"/>
      <c r="J15" s="114"/>
      <c r="K15" s="114"/>
      <c r="L15" s="114"/>
    </row>
    <row r="16" spans="1:12" s="74" customFormat="1" ht="92.25" customHeight="1" x14ac:dyDescent="0.3">
      <c r="A16" s="120">
        <v>12</v>
      </c>
      <c r="B16" s="73" t="s">
        <v>255</v>
      </c>
      <c r="C16" s="114" t="s">
        <v>256</v>
      </c>
      <c r="D16" s="122" t="s">
        <v>356</v>
      </c>
      <c r="E16" s="117"/>
      <c r="F16" s="115" t="s">
        <v>420</v>
      </c>
      <c r="G16" s="114" t="s">
        <v>237</v>
      </c>
      <c r="H16" s="114" t="s">
        <v>383</v>
      </c>
      <c r="I16" s="116"/>
      <c r="J16" s="114"/>
      <c r="K16" s="114"/>
      <c r="L16" s="114"/>
    </row>
    <row r="17" spans="1:12" s="74" customFormat="1" ht="92.25" customHeight="1" x14ac:dyDescent="0.3">
      <c r="A17" s="120">
        <v>13</v>
      </c>
      <c r="B17" s="73" t="s">
        <v>257</v>
      </c>
      <c r="C17" s="114" t="s">
        <v>258</v>
      </c>
      <c r="D17" s="122" t="s">
        <v>357</v>
      </c>
      <c r="E17" s="117"/>
      <c r="F17" s="115" t="s">
        <v>420</v>
      </c>
      <c r="G17" s="114" t="s">
        <v>237</v>
      </c>
      <c r="H17" s="114" t="s">
        <v>383</v>
      </c>
      <c r="I17" s="116"/>
      <c r="J17" s="114"/>
      <c r="K17" s="114"/>
      <c r="L17" s="114"/>
    </row>
    <row r="18" spans="1:12" s="74" customFormat="1" ht="92.25" customHeight="1" x14ac:dyDescent="0.3">
      <c r="A18" s="120">
        <v>14</v>
      </c>
      <c r="B18" s="73" t="s">
        <v>259</v>
      </c>
      <c r="C18" s="114" t="s">
        <v>260</v>
      </c>
      <c r="D18" s="122" t="s">
        <v>357</v>
      </c>
      <c r="E18" s="117"/>
      <c r="F18" s="115" t="s">
        <v>420</v>
      </c>
      <c r="G18" s="114" t="s">
        <v>237</v>
      </c>
      <c r="H18" s="114" t="s">
        <v>383</v>
      </c>
      <c r="I18" s="116"/>
      <c r="J18" s="114"/>
      <c r="K18" s="114"/>
      <c r="L18" s="114"/>
    </row>
    <row r="19" spans="1:12" s="74" customFormat="1" ht="92.25" customHeight="1" x14ac:dyDescent="0.3">
      <c r="A19" s="120">
        <v>15</v>
      </c>
      <c r="B19" s="73" t="s">
        <v>261</v>
      </c>
      <c r="C19" s="114" t="s">
        <v>262</v>
      </c>
      <c r="D19" s="122" t="s">
        <v>378</v>
      </c>
      <c r="E19" s="117"/>
      <c r="F19" s="115" t="s">
        <v>420</v>
      </c>
      <c r="G19" s="114" t="s">
        <v>126</v>
      </c>
      <c r="H19" s="114" t="s">
        <v>383</v>
      </c>
      <c r="I19" s="116"/>
      <c r="J19" s="114"/>
      <c r="K19" s="114"/>
      <c r="L19" s="114"/>
    </row>
    <row r="20" spans="1:12" s="74" customFormat="1" ht="92.25" customHeight="1" x14ac:dyDescent="0.3">
      <c r="A20" s="120">
        <v>16</v>
      </c>
      <c r="B20" s="73" t="s">
        <v>264</v>
      </c>
      <c r="C20" s="114" t="s">
        <v>263</v>
      </c>
      <c r="D20" s="122" t="s">
        <v>379</v>
      </c>
      <c r="E20" s="117"/>
      <c r="F20" s="115" t="s">
        <v>420</v>
      </c>
      <c r="G20" s="114" t="s">
        <v>126</v>
      </c>
      <c r="H20" s="114" t="s">
        <v>383</v>
      </c>
      <c r="I20" s="116"/>
      <c r="J20" s="114"/>
      <c r="K20" s="114"/>
      <c r="L20" s="114" t="s">
        <v>414</v>
      </c>
    </row>
    <row r="21" spans="1:12" s="74" customFormat="1" ht="92.25" customHeight="1" x14ac:dyDescent="0.3">
      <c r="A21" s="120">
        <v>17</v>
      </c>
      <c r="B21" s="73" t="s">
        <v>265</v>
      </c>
      <c r="C21" s="114" t="s">
        <v>371</v>
      </c>
      <c r="D21" s="122" t="s">
        <v>372</v>
      </c>
      <c r="E21" s="117"/>
      <c r="F21" s="115" t="s">
        <v>420</v>
      </c>
      <c r="G21" s="114" t="s">
        <v>238</v>
      </c>
      <c r="H21" s="114" t="s">
        <v>383</v>
      </c>
      <c r="I21" s="116"/>
      <c r="J21" s="114"/>
      <c r="K21" s="114"/>
      <c r="L21" s="114"/>
    </row>
    <row r="22" spans="1:12" s="74" customFormat="1" ht="92.25" customHeight="1" x14ac:dyDescent="0.3">
      <c r="A22" s="120">
        <v>18</v>
      </c>
      <c r="B22" s="73" t="s">
        <v>266</v>
      </c>
      <c r="C22" s="114" t="s">
        <v>373</v>
      </c>
      <c r="D22" s="122" t="s">
        <v>374</v>
      </c>
      <c r="E22" s="117"/>
      <c r="F22" s="115" t="s">
        <v>420</v>
      </c>
      <c r="G22" s="114" t="s">
        <v>239</v>
      </c>
      <c r="H22" s="114" t="s">
        <v>383</v>
      </c>
      <c r="I22" s="116"/>
      <c r="J22" s="114"/>
      <c r="K22" s="114"/>
      <c r="L22" s="114"/>
    </row>
    <row r="23" spans="1:12" s="74" customFormat="1" ht="77" customHeight="1" x14ac:dyDescent="0.3">
      <c r="A23" s="120">
        <v>19</v>
      </c>
      <c r="B23" s="73" t="s">
        <v>267</v>
      </c>
      <c r="C23" s="114" t="s">
        <v>375</v>
      </c>
      <c r="D23" s="122" t="s">
        <v>376</v>
      </c>
      <c r="E23" s="114"/>
      <c r="F23" s="115" t="s">
        <v>420</v>
      </c>
      <c r="G23" s="114" t="s">
        <v>239</v>
      </c>
      <c r="H23" s="114" t="s">
        <v>383</v>
      </c>
      <c r="I23" s="116"/>
      <c r="J23" s="114"/>
      <c r="K23" s="114"/>
      <c r="L23" s="114"/>
    </row>
    <row r="24" spans="1:12" s="74" customFormat="1" ht="67.5" customHeight="1" x14ac:dyDescent="0.3">
      <c r="A24" s="120">
        <v>20</v>
      </c>
      <c r="B24" s="73" t="s">
        <v>268</v>
      </c>
      <c r="C24" s="114" t="s">
        <v>269</v>
      </c>
      <c r="D24" s="122" t="s">
        <v>380</v>
      </c>
      <c r="E24" s="114"/>
      <c r="F24" s="115" t="s">
        <v>420</v>
      </c>
      <c r="G24" s="114" t="s">
        <v>128</v>
      </c>
      <c r="H24" s="114" t="s">
        <v>383</v>
      </c>
      <c r="I24" s="116"/>
      <c r="J24" s="114"/>
      <c r="K24" s="114"/>
      <c r="L24" s="114"/>
    </row>
    <row r="25" spans="1:12" ht="83.25" customHeight="1" x14ac:dyDescent="0.3">
      <c r="A25" s="120">
        <v>21</v>
      </c>
      <c r="B25" s="73" t="s">
        <v>270</v>
      </c>
      <c r="C25" s="114" t="s">
        <v>271</v>
      </c>
      <c r="D25" s="122"/>
      <c r="E25" s="117"/>
      <c r="F25" s="115" t="s">
        <v>420</v>
      </c>
      <c r="G25" s="114" t="s">
        <v>128</v>
      </c>
      <c r="H25" s="114" t="s">
        <v>383</v>
      </c>
      <c r="I25" s="116"/>
      <c r="J25" s="114"/>
      <c r="K25" s="114"/>
      <c r="L25" s="114"/>
    </row>
    <row r="26" spans="1:12" s="75" customFormat="1" ht="101.4" customHeight="1" x14ac:dyDescent="0.3">
      <c r="A26" s="120">
        <v>22</v>
      </c>
      <c r="B26" s="73" t="s">
        <v>272</v>
      </c>
      <c r="C26" s="114" t="s">
        <v>273</v>
      </c>
      <c r="D26" s="122" t="s">
        <v>381</v>
      </c>
      <c r="E26" s="117"/>
      <c r="F26" s="115" t="s">
        <v>420</v>
      </c>
      <c r="G26" s="114" t="s">
        <v>128</v>
      </c>
      <c r="H26" s="114" t="s">
        <v>383</v>
      </c>
      <c r="I26" s="116"/>
      <c r="J26" s="114"/>
      <c r="K26" s="114"/>
      <c r="L26" s="114"/>
    </row>
    <row r="27" spans="1:12" s="75" customFormat="1" ht="77.25" customHeight="1" x14ac:dyDescent="0.3">
      <c r="A27" s="120">
        <v>23</v>
      </c>
      <c r="B27" s="73" t="s">
        <v>274</v>
      </c>
      <c r="C27" s="114" t="s">
        <v>275</v>
      </c>
      <c r="D27" s="122" t="s">
        <v>370</v>
      </c>
      <c r="E27" s="117"/>
      <c r="F27" s="115" t="s">
        <v>420</v>
      </c>
      <c r="G27" s="114" t="s">
        <v>128</v>
      </c>
      <c r="H27" s="114" t="s">
        <v>383</v>
      </c>
      <c r="I27" s="116"/>
      <c r="J27" s="114"/>
      <c r="K27" s="114"/>
      <c r="L27" s="114"/>
    </row>
    <row r="28" spans="1:12" s="75" customFormat="1" ht="98.4" customHeight="1" x14ac:dyDescent="0.3">
      <c r="A28" s="120">
        <v>24</v>
      </c>
      <c r="B28" s="73" t="s">
        <v>276</v>
      </c>
      <c r="C28" s="114" t="s">
        <v>277</v>
      </c>
      <c r="D28" s="122" t="s">
        <v>377</v>
      </c>
      <c r="E28" s="117"/>
      <c r="F28" s="115" t="s">
        <v>420</v>
      </c>
      <c r="G28" s="114" t="s">
        <v>127</v>
      </c>
      <c r="H28" s="114" t="s">
        <v>383</v>
      </c>
      <c r="I28" s="116"/>
      <c r="J28" s="114"/>
      <c r="K28" s="114"/>
      <c r="L28" s="114"/>
    </row>
    <row r="29" spans="1:12" s="75" customFormat="1" ht="77.25" customHeight="1" x14ac:dyDescent="0.3">
      <c r="A29" s="120">
        <v>25</v>
      </c>
      <c r="B29" s="73" t="s">
        <v>278</v>
      </c>
      <c r="C29" s="114" t="s">
        <v>279</v>
      </c>
      <c r="D29" s="122" t="s">
        <v>358</v>
      </c>
      <c r="E29" s="117"/>
      <c r="F29" s="115" t="s">
        <v>420</v>
      </c>
      <c r="G29" s="114" t="s">
        <v>127</v>
      </c>
      <c r="H29" s="114" t="s">
        <v>383</v>
      </c>
      <c r="I29" s="116"/>
      <c r="J29" s="114"/>
      <c r="K29" s="114"/>
      <c r="L29" s="114"/>
    </row>
    <row r="30" spans="1:12" s="75" customFormat="1" ht="106.25" customHeight="1" x14ac:dyDescent="0.3">
      <c r="A30" s="120">
        <v>26</v>
      </c>
      <c r="B30" s="73" t="s">
        <v>280</v>
      </c>
      <c r="C30" s="114" t="s">
        <v>281</v>
      </c>
      <c r="D30" s="122" t="s">
        <v>382</v>
      </c>
      <c r="E30" s="117"/>
      <c r="F30" s="115" t="s">
        <v>420</v>
      </c>
      <c r="G30" s="114" t="s">
        <v>127</v>
      </c>
      <c r="H30" s="114" t="s">
        <v>383</v>
      </c>
      <c r="I30" s="116"/>
      <c r="J30" s="114"/>
      <c r="K30" s="114"/>
      <c r="L30" s="114"/>
    </row>
    <row r="31" spans="1:12" s="75" customFormat="1" ht="111" customHeight="1" x14ac:dyDescent="0.3">
      <c r="A31" s="120">
        <v>27</v>
      </c>
      <c r="B31" s="73" t="s">
        <v>282</v>
      </c>
      <c r="C31" s="114" t="s">
        <v>283</v>
      </c>
      <c r="D31" s="122" t="s">
        <v>359</v>
      </c>
      <c r="E31" s="117"/>
      <c r="F31" s="115" t="s">
        <v>420</v>
      </c>
      <c r="G31" s="114" t="s">
        <v>127</v>
      </c>
      <c r="H31" s="114" t="s">
        <v>383</v>
      </c>
      <c r="I31" s="116"/>
      <c r="J31" s="114"/>
      <c r="K31" s="114"/>
      <c r="L31" s="114"/>
    </row>
    <row r="32" spans="1:12" s="75" customFormat="1" ht="108" customHeight="1" x14ac:dyDescent="0.3">
      <c r="A32" s="120">
        <v>28</v>
      </c>
      <c r="B32" s="73" t="s">
        <v>284</v>
      </c>
      <c r="C32" s="114" t="s">
        <v>285</v>
      </c>
      <c r="D32" s="122"/>
      <c r="E32" s="117"/>
      <c r="F32" s="115" t="s">
        <v>420</v>
      </c>
      <c r="G32" s="114" t="s">
        <v>162</v>
      </c>
      <c r="H32" s="114" t="s">
        <v>383</v>
      </c>
      <c r="I32" s="116"/>
      <c r="J32" s="114"/>
      <c r="K32" s="114"/>
      <c r="L32" s="114"/>
    </row>
    <row r="33" spans="1:12" s="75" customFormat="1" ht="105" customHeight="1" x14ac:dyDescent="0.3">
      <c r="A33" s="120">
        <v>29</v>
      </c>
      <c r="B33" s="73" t="s">
        <v>286</v>
      </c>
      <c r="C33" s="114" t="s">
        <v>287</v>
      </c>
      <c r="D33" s="122"/>
      <c r="E33" s="117"/>
      <c r="F33" s="115" t="s">
        <v>420</v>
      </c>
      <c r="G33" s="114" t="s">
        <v>162</v>
      </c>
      <c r="H33" s="114" t="s">
        <v>383</v>
      </c>
      <c r="I33" s="116"/>
      <c r="J33" s="114"/>
      <c r="K33" s="114"/>
      <c r="L33" s="114"/>
    </row>
    <row r="34" spans="1:12" s="75" customFormat="1" ht="97.25" customHeight="1" x14ac:dyDescent="0.3">
      <c r="A34" s="120">
        <v>30</v>
      </c>
      <c r="B34" s="73" t="s">
        <v>288</v>
      </c>
      <c r="C34" s="114" t="s">
        <v>289</v>
      </c>
      <c r="D34" s="122"/>
      <c r="E34" s="117"/>
      <c r="F34" s="115" t="s">
        <v>420</v>
      </c>
      <c r="G34" s="114" t="s">
        <v>162</v>
      </c>
      <c r="H34" s="114" t="s">
        <v>383</v>
      </c>
      <c r="I34" s="116"/>
      <c r="J34" s="114"/>
      <c r="K34" s="114"/>
      <c r="L34" s="114"/>
    </row>
    <row r="35" spans="1:12" s="75" customFormat="1" ht="118.25" customHeight="1" x14ac:dyDescent="0.3">
      <c r="A35" s="120">
        <v>31</v>
      </c>
      <c r="B35" s="73" t="s">
        <v>290</v>
      </c>
      <c r="C35" s="114" t="s">
        <v>291</v>
      </c>
      <c r="D35" s="122"/>
      <c r="E35" s="117"/>
      <c r="F35" s="115" t="s">
        <v>420</v>
      </c>
      <c r="G35" s="114" t="s">
        <v>162</v>
      </c>
      <c r="H35" s="114" t="s">
        <v>383</v>
      </c>
      <c r="I35" s="116"/>
      <c r="J35" s="114"/>
      <c r="K35" s="114"/>
      <c r="L35" s="114"/>
    </row>
    <row r="36" spans="1:12" s="75" customFormat="1" ht="96.65" customHeight="1" x14ac:dyDescent="0.3">
      <c r="A36" s="120">
        <v>32</v>
      </c>
      <c r="B36" s="73" t="s">
        <v>292</v>
      </c>
      <c r="C36" s="114" t="s">
        <v>293</v>
      </c>
      <c r="D36" s="122"/>
      <c r="E36" s="117"/>
      <c r="F36" s="115" t="s">
        <v>420</v>
      </c>
      <c r="G36" s="114" t="s">
        <v>162</v>
      </c>
      <c r="H36" s="114" t="s">
        <v>383</v>
      </c>
      <c r="I36" s="116"/>
      <c r="J36" s="114"/>
      <c r="K36" s="114"/>
      <c r="L36" s="114"/>
    </row>
    <row r="37" spans="1:12" s="75" customFormat="1" ht="113" customHeight="1" x14ac:dyDescent="0.3">
      <c r="A37" s="120">
        <v>33</v>
      </c>
      <c r="B37" s="73" t="s">
        <v>294</v>
      </c>
      <c r="C37" s="114" t="s">
        <v>295</v>
      </c>
      <c r="D37" s="122"/>
      <c r="E37" s="117"/>
      <c r="F37" s="115" t="s">
        <v>420</v>
      </c>
      <c r="G37" s="114" t="s">
        <v>162</v>
      </c>
      <c r="H37" s="114" t="s">
        <v>383</v>
      </c>
      <c r="I37" s="116"/>
      <c r="J37" s="114"/>
      <c r="K37" s="114"/>
      <c r="L37" s="114"/>
    </row>
    <row r="38" spans="1:12" s="75" customFormat="1" ht="115.25" customHeight="1" x14ac:dyDescent="0.3">
      <c r="A38" s="120">
        <v>34</v>
      </c>
      <c r="B38" s="73" t="s">
        <v>296</v>
      </c>
      <c r="C38" s="114" t="s">
        <v>297</v>
      </c>
      <c r="D38" s="122"/>
      <c r="E38" s="117"/>
      <c r="F38" s="115" t="s">
        <v>420</v>
      </c>
      <c r="G38" s="114" t="s">
        <v>162</v>
      </c>
      <c r="H38" s="114" t="s">
        <v>383</v>
      </c>
      <c r="I38" s="116"/>
      <c r="J38" s="114"/>
      <c r="K38" s="114"/>
      <c r="L38" s="114"/>
    </row>
    <row r="39" spans="1:12" s="75" customFormat="1" ht="113" customHeight="1" x14ac:dyDescent="0.3">
      <c r="A39" s="120">
        <v>35</v>
      </c>
      <c r="B39" s="73" t="s">
        <v>298</v>
      </c>
      <c r="C39" s="114" t="s">
        <v>299</v>
      </c>
      <c r="D39" s="122" t="s">
        <v>360</v>
      </c>
      <c r="E39" s="117"/>
      <c r="F39" s="115" t="s">
        <v>420</v>
      </c>
      <c r="G39" s="114" t="s">
        <v>234</v>
      </c>
      <c r="H39" s="114" t="s">
        <v>383</v>
      </c>
      <c r="I39" s="116"/>
      <c r="J39" s="114"/>
      <c r="K39" s="114"/>
      <c r="L39" s="114"/>
    </row>
    <row r="40" spans="1:12" s="75" customFormat="1" ht="90" customHeight="1" x14ac:dyDescent="0.3">
      <c r="A40" s="120">
        <v>36</v>
      </c>
      <c r="B40" s="73" t="s">
        <v>300</v>
      </c>
      <c r="C40" s="114" t="s">
        <v>301</v>
      </c>
      <c r="D40" s="122"/>
      <c r="E40" s="117"/>
      <c r="F40" s="115" t="s">
        <v>420</v>
      </c>
      <c r="G40" s="114" t="s">
        <v>234</v>
      </c>
      <c r="H40" s="114" t="s">
        <v>383</v>
      </c>
      <c r="I40" s="116"/>
      <c r="J40" s="114"/>
      <c r="K40" s="114"/>
      <c r="L40" s="114"/>
    </row>
    <row r="41" spans="1:12" s="75" customFormat="1" ht="129.65" customHeight="1" x14ac:dyDescent="0.3">
      <c r="A41" s="120">
        <v>37</v>
      </c>
      <c r="B41" s="73" t="s">
        <v>302</v>
      </c>
      <c r="C41" s="114" t="s">
        <v>303</v>
      </c>
      <c r="D41" s="122" t="s">
        <v>361</v>
      </c>
      <c r="E41" s="117"/>
      <c r="F41" s="115" t="s">
        <v>420</v>
      </c>
      <c r="G41" s="114" t="s">
        <v>234</v>
      </c>
      <c r="H41" s="114" t="s">
        <v>383</v>
      </c>
      <c r="I41" s="116"/>
      <c r="J41" s="114"/>
      <c r="K41" s="114"/>
      <c r="L41" s="114"/>
    </row>
    <row r="42" spans="1:12" s="76" customFormat="1" ht="155.4" customHeight="1" x14ac:dyDescent="0.3">
      <c r="A42" s="120">
        <v>38</v>
      </c>
      <c r="B42" s="73" t="s">
        <v>305</v>
      </c>
      <c r="C42" s="114" t="s">
        <v>304</v>
      </c>
      <c r="D42" s="122" t="s">
        <v>362</v>
      </c>
      <c r="E42" s="114"/>
      <c r="F42" s="115" t="s">
        <v>420</v>
      </c>
      <c r="G42" s="114" t="s">
        <v>234</v>
      </c>
      <c r="H42" s="114" t="s">
        <v>383</v>
      </c>
      <c r="I42" s="116"/>
      <c r="J42" s="114"/>
      <c r="K42" s="114"/>
      <c r="L42" s="114"/>
    </row>
    <row r="43" spans="1:12" x14ac:dyDescent="0.3">
      <c r="A43" s="12" t="s">
        <v>130</v>
      </c>
    </row>
    <row r="44" spans="1:12" ht="12" customHeight="1" x14ac:dyDescent="0.3">
      <c r="A44" s="12" t="s">
        <v>131</v>
      </c>
      <c r="B44" s="13"/>
      <c r="C44" s="124"/>
      <c r="D44" s="13"/>
      <c r="E44" s="13"/>
      <c r="F44" s="13"/>
      <c r="G44" s="13"/>
      <c r="H44" s="13"/>
      <c r="I44" s="13"/>
      <c r="J44" s="13"/>
      <c r="K44" s="13"/>
    </row>
    <row r="45" spans="1:12" x14ac:dyDescent="0.3">
      <c r="A45" s="13"/>
      <c r="B45" s="13"/>
      <c r="C45" s="124"/>
      <c r="D45" s="13"/>
      <c r="E45" s="13"/>
      <c r="F45" s="13"/>
      <c r="G45" s="13"/>
      <c r="H45" s="13"/>
      <c r="I45" s="13"/>
      <c r="J45" s="13"/>
      <c r="K45" s="13"/>
    </row>
    <row r="46" spans="1:12" x14ac:dyDescent="0.3">
      <c r="A46" s="13"/>
      <c r="B46" s="13"/>
      <c r="C46" s="124"/>
      <c r="D46" s="13"/>
      <c r="E46" s="13"/>
      <c r="F46" s="13"/>
      <c r="G46" s="13"/>
      <c r="H46" s="13"/>
      <c r="I46" s="13"/>
      <c r="J46" s="13"/>
      <c r="K46" s="13"/>
    </row>
    <row r="48" spans="1:12" ht="14.5" x14ac:dyDescent="0.3">
      <c r="A48" s="3" t="s">
        <v>132</v>
      </c>
    </row>
    <row r="49" spans="1:1" x14ac:dyDescent="0.3">
      <c r="A49" s="3" t="s">
        <v>133</v>
      </c>
    </row>
    <row r="50" spans="1:1" x14ac:dyDescent="0.3">
      <c r="A50" s="3" t="s">
        <v>134</v>
      </c>
    </row>
    <row r="51" spans="1:1" ht="14.5" x14ac:dyDescent="0.3">
      <c r="A51" s="3" t="s">
        <v>135</v>
      </c>
    </row>
    <row r="52" spans="1:1" x14ac:dyDescent="0.3">
      <c r="A52" s="3" t="s">
        <v>136</v>
      </c>
    </row>
    <row r="53" spans="1:1" x14ac:dyDescent="0.3">
      <c r="A53" s="3" t="s">
        <v>137</v>
      </c>
    </row>
    <row r="54" spans="1:1" ht="14.5" x14ac:dyDescent="0.3">
      <c r="A54" s="3" t="s">
        <v>138</v>
      </c>
    </row>
    <row r="55" spans="1:1" ht="14.5" x14ac:dyDescent="0.3">
      <c r="A55" s="3" t="s">
        <v>139</v>
      </c>
    </row>
    <row r="56" spans="1:1" x14ac:dyDescent="0.3">
      <c r="A56" s="3" t="s">
        <v>140</v>
      </c>
    </row>
    <row r="57" spans="1:1" ht="14.5" x14ac:dyDescent="0.3">
      <c r="A57" s="3" t="s">
        <v>141</v>
      </c>
    </row>
    <row r="58" spans="1:1" ht="14.5" x14ac:dyDescent="0.3">
      <c r="A58" s="3" t="s">
        <v>142</v>
      </c>
    </row>
    <row r="59" spans="1:1" x14ac:dyDescent="0.3">
      <c r="A59" s="3" t="s">
        <v>143</v>
      </c>
    </row>
    <row r="60" spans="1:1" ht="14.5" x14ac:dyDescent="0.3">
      <c r="A60" s="3" t="s">
        <v>144</v>
      </c>
    </row>
    <row r="61" spans="1:1" ht="14.5" x14ac:dyDescent="0.3">
      <c r="A61" s="3" t="s">
        <v>145</v>
      </c>
    </row>
    <row r="62" spans="1:1" ht="14.5" x14ac:dyDescent="0.3">
      <c r="A62" s="3" t="s">
        <v>146</v>
      </c>
    </row>
    <row r="63" spans="1:1" x14ac:dyDescent="0.3">
      <c r="A63" s="3" t="s">
        <v>147</v>
      </c>
    </row>
    <row r="64" spans="1:1" ht="14.5" x14ac:dyDescent="0.3">
      <c r="A64" s="3" t="s">
        <v>148</v>
      </c>
    </row>
    <row r="65" spans="1:1" x14ac:dyDescent="0.3">
      <c r="A65" s="3" t="s">
        <v>149</v>
      </c>
    </row>
    <row r="66" spans="1:1" ht="14.5" x14ac:dyDescent="0.3">
      <c r="A66" s="3" t="s">
        <v>150</v>
      </c>
    </row>
    <row r="67" spans="1:1" x14ac:dyDescent="0.3">
      <c r="A67" s="3" t="s">
        <v>151</v>
      </c>
    </row>
    <row r="69" spans="1:1" x14ac:dyDescent="0.3">
      <c r="A69" s="3" t="s">
        <v>152</v>
      </c>
    </row>
    <row r="70" spans="1:1" x14ac:dyDescent="0.3">
      <c r="A70" s="11"/>
    </row>
  </sheetData>
  <sheetProtection formatCells="0" formatColumns="0" formatRows="0" insertRows="0" deleteRows="0"/>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G1" workbookViewId="0">
      <pane ySplit="4" topLeftCell="A5" activePane="bottomLeft" state="frozen"/>
      <selection pane="bottomLeft" activeCell="AC26" sqref="AC26"/>
    </sheetView>
  </sheetViews>
  <sheetFormatPr defaultColWidth="8.6328125" defaultRowHeight="14.5" x14ac:dyDescent="0.35"/>
  <cols>
    <col min="1" max="16384" width="8.6328125" style="1"/>
  </cols>
  <sheetData>
    <row r="1" spans="1:12" ht="42.65" customHeight="1" x14ac:dyDescent="0.35">
      <c r="A1" s="222" t="s">
        <v>153</v>
      </c>
      <c r="B1" s="222"/>
      <c r="C1" s="222"/>
      <c r="D1" s="222"/>
      <c r="E1" s="222"/>
      <c r="F1" s="222"/>
      <c r="G1" s="222"/>
      <c r="H1" s="222"/>
      <c r="I1" s="222"/>
      <c r="J1" s="222"/>
      <c r="K1" s="222"/>
      <c r="L1" s="222"/>
    </row>
    <row r="2" spans="1:12" x14ac:dyDescent="0.35">
      <c r="A2" s="14" t="s">
        <v>154</v>
      </c>
      <c r="B2" s="15"/>
      <c r="C2" s="15"/>
      <c r="D2" s="15"/>
      <c r="E2" s="15"/>
      <c r="F2" s="15"/>
      <c r="G2" s="15"/>
      <c r="H2" s="15"/>
      <c r="I2" s="15"/>
      <c r="J2" s="15"/>
      <c r="K2" s="15"/>
      <c r="L2" s="16"/>
    </row>
    <row r="3" spans="1:12" x14ac:dyDescent="0.35">
      <c r="A3" s="17" t="s">
        <v>155</v>
      </c>
      <c r="L3" s="18"/>
    </row>
    <row r="4" spans="1:12" x14ac:dyDescent="0.35">
      <c r="A4" s="19" t="s">
        <v>156</v>
      </c>
      <c r="B4" s="20"/>
      <c r="C4" s="20"/>
      <c r="D4" s="20"/>
      <c r="E4" s="20"/>
      <c r="F4" s="20"/>
      <c r="G4" s="20"/>
      <c r="H4" s="20"/>
      <c r="I4" s="20"/>
      <c r="J4" s="20"/>
      <c r="K4" s="20"/>
      <c r="L4" s="21"/>
    </row>
  </sheetData>
  <sheetProtection sheet="1" objects="1" scenarios="1"/>
  <mergeCells count="1">
    <mergeCell ref="A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pane ySplit="3" topLeftCell="A4" activePane="bottomLeft" state="frozen"/>
      <selection pane="bottomLeft" activeCell="D9" sqref="D9"/>
    </sheetView>
  </sheetViews>
  <sheetFormatPr defaultRowHeight="14.5" x14ac:dyDescent="0.35"/>
  <cols>
    <col min="1" max="1" width="41.54296875" customWidth="1"/>
    <col min="2" max="2" width="26" customWidth="1"/>
    <col min="3" max="5" width="12.36328125" customWidth="1"/>
  </cols>
  <sheetData>
    <row r="1" spans="1:5" ht="36" customHeight="1" x14ac:dyDescent="0.45">
      <c r="A1" s="223" t="s">
        <v>157</v>
      </c>
      <c r="B1" s="223"/>
      <c r="C1" s="223"/>
      <c r="D1" s="223"/>
      <c r="E1" s="223"/>
    </row>
    <row r="2" spans="1:5" ht="49.25" customHeight="1" x14ac:dyDescent="0.35">
      <c r="A2" s="22"/>
      <c r="B2" s="23" t="s">
        <v>158</v>
      </c>
      <c r="C2" s="224" t="s">
        <v>159</v>
      </c>
      <c r="D2" s="224"/>
      <c r="E2" s="224"/>
    </row>
    <row r="3" spans="1:5" ht="21" customHeight="1" x14ac:dyDescent="0.35">
      <c r="A3" s="24"/>
      <c r="B3" s="57">
        <v>2017</v>
      </c>
      <c r="C3" s="57">
        <v>2030</v>
      </c>
      <c r="D3" s="57">
        <v>2035</v>
      </c>
      <c r="E3" s="57">
        <v>2040</v>
      </c>
    </row>
    <row r="4" spans="1:5" ht="16.5" x14ac:dyDescent="0.35">
      <c r="A4" s="27" t="s">
        <v>160</v>
      </c>
      <c r="B4" s="62"/>
      <c r="C4" s="62"/>
      <c r="D4" s="62"/>
      <c r="E4" s="62"/>
    </row>
    <row r="5" spans="1:5" x14ac:dyDescent="0.35">
      <c r="A5" s="28" t="s">
        <v>126</v>
      </c>
      <c r="B5" s="131">
        <v>9330</v>
      </c>
      <c r="C5" s="131">
        <v>18070</v>
      </c>
      <c r="D5" s="131">
        <v>25315</v>
      </c>
      <c r="E5" s="131">
        <v>32560</v>
      </c>
    </row>
    <row r="6" spans="1:5" x14ac:dyDescent="0.35">
      <c r="A6" s="28" t="s">
        <v>129</v>
      </c>
      <c r="B6" s="63"/>
      <c r="C6" s="63"/>
      <c r="D6" s="63"/>
      <c r="E6" s="63"/>
    </row>
    <row r="7" spans="1:5" x14ac:dyDescent="0.35">
      <c r="A7" s="28" t="s">
        <v>161</v>
      </c>
      <c r="B7" s="63"/>
      <c r="C7" s="63"/>
      <c r="D7" s="63"/>
      <c r="E7" s="63"/>
    </row>
    <row r="8" spans="1:5" x14ac:dyDescent="0.35">
      <c r="A8" s="28" t="s">
        <v>162</v>
      </c>
      <c r="B8" s="63"/>
      <c r="C8" s="63"/>
      <c r="D8" s="63"/>
      <c r="E8" s="63"/>
    </row>
    <row r="9" spans="1:5" x14ac:dyDescent="0.35">
      <c r="A9" s="28" t="s">
        <v>163</v>
      </c>
      <c r="B9" s="63"/>
      <c r="C9" s="63"/>
      <c r="D9" s="63"/>
      <c r="E9" s="63"/>
    </row>
    <row r="10" spans="1:5" x14ac:dyDescent="0.35">
      <c r="A10" s="28" t="s">
        <v>164</v>
      </c>
      <c r="B10" s="63"/>
      <c r="C10" s="63"/>
      <c r="D10" s="63"/>
      <c r="E10" s="63"/>
    </row>
    <row r="11" spans="1:5" x14ac:dyDescent="0.35">
      <c r="A11" s="29" t="s">
        <v>165</v>
      </c>
      <c r="B11" s="64"/>
      <c r="C11" s="64"/>
      <c r="D11" s="64"/>
      <c r="E11" s="64"/>
    </row>
    <row r="12" spans="1:5" x14ac:dyDescent="0.35">
      <c r="A12" s="27" t="s">
        <v>166</v>
      </c>
      <c r="B12" s="62"/>
      <c r="C12" s="62"/>
      <c r="D12" s="62"/>
      <c r="E12" s="62"/>
    </row>
    <row r="13" spans="1:5" x14ac:dyDescent="0.35">
      <c r="A13" s="28" t="s">
        <v>167</v>
      </c>
      <c r="B13" s="63"/>
      <c r="C13" s="63"/>
      <c r="D13" s="63"/>
      <c r="E13" s="63"/>
    </row>
    <row r="14" spans="1:5" x14ac:dyDescent="0.35">
      <c r="A14" s="28" t="s">
        <v>168</v>
      </c>
      <c r="B14" s="63"/>
      <c r="C14" s="63"/>
      <c r="D14" s="63"/>
      <c r="E14" s="63"/>
    </row>
    <row r="15" spans="1:5" x14ac:dyDescent="0.35">
      <c r="A15" s="28" t="s">
        <v>169</v>
      </c>
      <c r="B15" s="63"/>
      <c r="C15" s="63"/>
      <c r="D15" s="63"/>
      <c r="E15" s="63"/>
    </row>
    <row r="16" spans="1:5" x14ac:dyDescent="0.35">
      <c r="A16" s="28" t="s">
        <v>170</v>
      </c>
      <c r="B16" s="63"/>
      <c r="C16" s="63"/>
      <c r="D16" s="63"/>
      <c r="E16" s="63"/>
    </row>
    <row r="17" spans="1:5" x14ac:dyDescent="0.35">
      <c r="A17" s="28" t="s">
        <v>171</v>
      </c>
      <c r="B17" s="63"/>
      <c r="C17" s="63"/>
      <c r="D17" s="63"/>
      <c r="E17" s="63"/>
    </row>
    <row r="18" spans="1:5" x14ac:dyDescent="0.35">
      <c r="A18" s="28" t="s">
        <v>172</v>
      </c>
      <c r="B18" s="63"/>
      <c r="C18" s="63"/>
      <c r="D18" s="63"/>
      <c r="E18" s="63"/>
    </row>
    <row r="19" spans="1:5" x14ac:dyDescent="0.35">
      <c r="A19" s="28" t="s">
        <v>173</v>
      </c>
      <c r="B19" s="63"/>
      <c r="C19" s="63"/>
      <c r="D19" s="63"/>
      <c r="E19" s="63"/>
    </row>
    <row r="20" spans="1:5" x14ac:dyDescent="0.35">
      <c r="A20" s="28" t="s">
        <v>174</v>
      </c>
      <c r="B20" s="63"/>
      <c r="C20" s="63"/>
      <c r="D20" s="63"/>
      <c r="E20" s="63"/>
    </row>
    <row r="21" spans="1:5" x14ac:dyDescent="0.35">
      <c r="A21" s="28" t="s">
        <v>175</v>
      </c>
      <c r="B21" s="63"/>
      <c r="C21" s="63"/>
      <c r="D21" s="63"/>
      <c r="E21" s="63"/>
    </row>
    <row r="22" spans="1:5" x14ac:dyDescent="0.35">
      <c r="A22" s="28" t="s">
        <v>176</v>
      </c>
      <c r="B22" s="63"/>
      <c r="C22" s="63"/>
      <c r="D22" s="63"/>
      <c r="E22" s="63"/>
    </row>
    <row r="23" spans="1:5" x14ac:dyDescent="0.35">
      <c r="A23" s="28" t="s">
        <v>165</v>
      </c>
      <c r="B23" s="63"/>
      <c r="C23" s="63"/>
      <c r="D23" s="63"/>
      <c r="E23" s="63"/>
    </row>
    <row r="24" spans="1:5" x14ac:dyDescent="0.35">
      <c r="A24" s="30" t="s">
        <v>177</v>
      </c>
      <c r="B24" s="65"/>
      <c r="C24" s="65"/>
      <c r="D24" s="65"/>
      <c r="E24" s="65"/>
    </row>
    <row r="25" spans="1:5" x14ac:dyDescent="0.35">
      <c r="A25" s="31" t="s">
        <v>178</v>
      </c>
      <c r="B25" s="64"/>
      <c r="C25" s="64"/>
      <c r="D25" s="64"/>
      <c r="E25" s="64"/>
    </row>
    <row r="26" spans="1:5" ht="16.5" x14ac:dyDescent="0.35">
      <c r="A26" t="s">
        <v>179</v>
      </c>
    </row>
    <row r="27" spans="1:5" x14ac:dyDescent="0.35">
      <c r="A27" t="s">
        <v>180</v>
      </c>
    </row>
    <row r="28" spans="1:5" ht="16.5" x14ac:dyDescent="0.35">
      <c r="A28" t="s">
        <v>181</v>
      </c>
    </row>
    <row r="29" spans="1:5" x14ac:dyDescent="0.35">
      <c r="A29" t="s">
        <v>182</v>
      </c>
    </row>
    <row r="30" spans="1:5" ht="16.5" x14ac:dyDescent="0.35">
      <c r="A30" t="s">
        <v>183</v>
      </c>
    </row>
    <row r="31" spans="1:5" x14ac:dyDescent="0.35">
      <c r="A31" t="s">
        <v>184</v>
      </c>
    </row>
    <row r="32" spans="1:5" x14ac:dyDescent="0.35">
      <c r="A32" t="s">
        <v>185</v>
      </c>
    </row>
    <row r="33" spans="1:1" x14ac:dyDescent="0.35">
      <c r="A33" t="s">
        <v>186</v>
      </c>
    </row>
    <row r="34" spans="1:1" ht="16.5" x14ac:dyDescent="0.35">
      <c r="A34" t="s">
        <v>187</v>
      </c>
    </row>
  </sheetData>
  <sheetProtection sheet="1" objects="1" scenarios="1" formatCells="0" formatColumns="0" formatRows="0" insertColumns="0" deleteColumns="0"/>
  <mergeCells count="2">
    <mergeCell ref="A1:E1"/>
    <mergeCell ref="C2:E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workbookViewId="0">
      <pane ySplit="3" topLeftCell="A4" activePane="bottomLeft" state="frozen"/>
      <selection pane="bottomLeft" activeCell="E9" sqref="E9"/>
    </sheetView>
  </sheetViews>
  <sheetFormatPr defaultRowHeight="14.5" x14ac:dyDescent="0.35"/>
  <cols>
    <col min="1" max="1" width="40.54296875" customWidth="1"/>
    <col min="2" max="5" width="18.36328125" customWidth="1"/>
  </cols>
  <sheetData>
    <row r="1" spans="1:5" s="32" customFormat="1" ht="36" customHeight="1" x14ac:dyDescent="0.45">
      <c r="A1" s="223" t="s">
        <v>188</v>
      </c>
      <c r="B1" s="223"/>
      <c r="C1" s="223"/>
      <c r="D1" s="223"/>
      <c r="E1" s="223"/>
    </row>
    <row r="2" spans="1:5" ht="64" x14ac:dyDescent="0.35">
      <c r="A2" s="25"/>
      <c r="B2" s="23" t="s">
        <v>158</v>
      </c>
      <c r="C2" s="224" t="s">
        <v>159</v>
      </c>
      <c r="D2" s="224"/>
      <c r="E2" s="224"/>
    </row>
    <row r="3" spans="1:5" ht="22.25" customHeight="1" x14ac:dyDescent="0.35">
      <c r="A3" s="26"/>
      <c r="B3" s="57">
        <v>2017</v>
      </c>
      <c r="C3" s="57">
        <v>2030</v>
      </c>
      <c r="D3" s="57">
        <v>2035</v>
      </c>
      <c r="E3" s="57">
        <v>2040</v>
      </c>
    </row>
    <row r="4" spans="1:5" ht="16.5" x14ac:dyDescent="0.35">
      <c r="A4" s="27" t="s">
        <v>160</v>
      </c>
      <c r="B4" s="62"/>
      <c r="C4" s="62"/>
      <c r="D4" s="62"/>
      <c r="E4" s="62"/>
    </row>
    <row r="5" spans="1:5" x14ac:dyDescent="0.35">
      <c r="A5" s="28" t="s">
        <v>126</v>
      </c>
      <c r="B5" s="131">
        <v>9330</v>
      </c>
      <c r="C5" s="131">
        <v>12780</v>
      </c>
      <c r="D5" s="131">
        <v>14850</v>
      </c>
      <c r="E5" s="131">
        <v>16920</v>
      </c>
    </row>
    <row r="6" spans="1:5" x14ac:dyDescent="0.35">
      <c r="A6" s="28" t="s">
        <v>129</v>
      </c>
      <c r="B6" s="63"/>
      <c r="C6" s="63"/>
      <c r="D6" s="63"/>
      <c r="E6" s="63"/>
    </row>
    <row r="7" spans="1:5" ht="14.75" customHeight="1" x14ac:dyDescent="0.35">
      <c r="A7" s="28" t="s">
        <v>161</v>
      </c>
      <c r="B7" s="63"/>
      <c r="C7" s="63"/>
      <c r="D7" s="63"/>
      <c r="E7" s="63"/>
    </row>
    <row r="8" spans="1:5" x14ac:dyDescent="0.35">
      <c r="A8" s="28" t="s">
        <v>162</v>
      </c>
      <c r="B8" s="63"/>
      <c r="C8" s="63"/>
      <c r="D8" s="63"/>
      <c r="E8" s="63"/>
    </row>
    <row r="9" spans="1:5" x14ac:dyDescent="0.35">
      <c r="A9" s="28" t="s">
        <v>163</v>
      </c>
      <c r="B9" s="63"/>
      <c r="C9" s="63"/>
      <c r="D9" s="63"/>
      <c r="E9" s="63"/>
    </row>
    <row r="10" spans="1:5" x14ac:dyDescent="0.35">
      <c r="A10" s="28" t="s">
        <v>164</v>
      </c>
      <c r="B10" s="63"/>
      <c r="C10" s="63"/>
      <c r="D10" s="63"/>
      <c r="E10" s="63"/>
    </row>
    <row r="11" spans="1:5" x14ac:dyDescent="0.35">
      <c r="A11" s="29" t="s">
        <v>165</v>
      </c>
      <c r="B11" s="64"/>
      <c r="C11" s="64"/>
      <c r="D11" s="64"/>
      <c r="E11" s="64"/>
    </row>
    <row r="12" spans="1:5" x14ac:dyDescent="0.35">
      <c r="A12" s="27" t="s">
        <v>166</v>
      </c>
      <c r="B12" s="62"/>
      <c r="C12" s="62"/>
      <c r="D12" s="62"/>
      <c r="E12" s="62"/>
    </row>
    <row r="13" spans="1:5" ht="14.75" customHeight="1" x14ac:dyDescent="0.35">
      <c r="A13" s="28" t="s">
        <v>167</v>
      </c>
      <c r="B13" s="63"/>
      <c r="C13" s="63"/>
      <c r="D13" s="63"/>
      <c r="E13" s="63"/>
    </row>
    <row r="14" spans="1:5" ht="14.75" customHeight="1" x14ac:dyDescent="0.35">
      <c r="A14" s="28" t="s">
        <v>168</v>
      </c>
      <c r="B14" s="63"/>
      <c r="C14" s="63"/>
      <c r="D14" s="63"/>
      <c r="E14" s="63"/>
    </row>
    <row r="15" spans="1:5" ht="14.75" customHeight="1" x14ac:dyDescent="0.35">
      <c r="A15" s="28" t="s">
        <v>169</v>
      </c>
      <c r="B15" s="63"/>
      <c r="C15" s="63"/>
      <c r="D15" s="63"/>
      <c r="E15" s="63"/>
    </row>
    <row r="16" spans="1:5" ht="14.75" customHeight="1" x14ac:dyDescent="0.35">
      <c r="A16" s="28" t="s">
        <v>170</v>
      </c>
      <c r="B16" s="63"/>
      <c r="C16" s="63"/>
      <c r="D16" s="63"/>
      <c r="E16" s="63"/>
    </row>
    <row r="17" spans="1:5" ht="14.75" customHeight="1" x14ac:dyDescent="0.35">
      <c r="A17" s="28" t="s">
        <v>171</v>
      </c>
      <c r="B17" s="63"/>
      <c r="C17" s="63"/>
      <c r="D17" s="63"/>
      <c r="E17" s="63"/>
    </row>
    <row r="18" spans="1:5" ht="14.75" customHeight="1" x14ac:dyDescent="0.35">
      <c r="A18" s="28" t="s">
        <v>172</v>
      </c>
      <c r="B18" s="63"/>
      <c r="C18" s="63"/>
      <c r="D18" s="63"/>
      <c r="E18" s="63"/>
    </row>
    <row r="19" spans="1:5" x14ac:dyDescent="0.35">
      <c r="A19" s="28" t="s">
        <v>173</v>
      </c>
      <c r="B19" s="63"/>
      <c r="C19" s="63"/>
      <c r="D19" s="63"/>
      <c r="E19" s="63"/>
    </row>
    <row r="20" spans="1:5" x14ac:dyDescent="0.35">
      <c r="A20" s="28" t="s">
        <v>174</v>
      </c>
      <c r="B20" s="63"/>
      <c r="C20" s="63"/>
      <c r="D20" s="63"/>
      <c r="E20" s="63"/>
    </row>
    <row r="21" spans="1:5" x14ac:dyDescent="0.35">
      <c r="A21" s="28" t="s">
        <v>175</v>
      </c>
      <c r="B21" s="63"/>
      <c r="C21" s="63"/>
      <c r="D21" s="63"/>
      <c r="E21" s="63"/>
    </row>
    <row r="22" spans="1:5" x14ac:dyDescent="0.35">
      <c r="A22" s="28" t="s">
        <v>176</v>
      </c>
      <c r="B22" s="63"/>
      <c r="C22" s="63"/>
      <c r="D22" s="63"/>
      <c r="E22" s="63"/>
    </row>
    <row r="23" spans="1:5" x14ac:dyDescent="0.35">
      <c r="A23" s="28" t="s">
        <v>165</v>
      </c>
      <c r="B23" s="63"/>
      <c r="C23" s="63"/>
      <c r="D23" s="63"/>
      <c r="E23" s="63"/>
    </row>
    <row r="24" spans="1:5" x14ac:dyDescent="0.35">
      <c r="A24" s="30" t="s">
        <v>177</v>
      </c>
      <c r="B24" s="65"/>
      <c r="C24" s="65"/>
      <c r="D24" s="65"/>
      <c r="E24" s="65"/>
    </row>
    <row r="25" spans="1:5" x14ac:dyDescent="0.35">
      <c r="A25" s="31" t="s">
        <v>178</v>
      </c>
      <c r="B25" s="64"/>
      <c r="C25" s="64"/>
      <c r="D25" s="64"/>
      <c r="E25" s="64"/>
    </row>
    <row r="26" spans="1:5" ht="16.5" x14ac:dyDescent="0.35">
      <c r="A26" t="s">
        <v>189</v>
      </c>
    </row>
    <row r="27" spans="1:5" x14ac:dyDescent="0.35">
      <c r="A27" t="s">
        <v>190</v>
      </c>
    </row>
    <row r="28" spans="1:5" x14ac:dyDescent="0.35">
      <c r="A28" t="s">
        <v>143</v>
      </c>
    </row>
    <row r="29" spans="1:5" ht="16.5" x14ac:dyDescent="0.35">
      <c r="A29" t="s">
        <v>191</v>
      </c>
    </row>
    <row r="30" spans="1:5" x14ac:dyDescent="0.35">
      <c r="A30" t="s">
        <v>192</v>
      </c>
    </row>
    <row r="31" spans="1:5" ht="16.5" x14ac:dyDescent="0.35">
      <c r="A31" t="s">
        <v>193</v>
      </c>
    </row>
    <row r="32" spans="1:5" x14ac:dyDescent="0.35">
      <c r="A32" t="s">
        <v>194</v>
      </c>
    </row>
    <row r="33" spans="1:1" x14ac:dyDescent="0.35">
      <c r="A33" t="s">
        <v>195</v>
      </c>
    </row>
    <row r="34" spans="1:1" x14ac:dyDescent="0.35">
      <c r="A34" t="s">
        <v>196</v>
      </c>
    </row>
    <row r="35" spans="1:1" ht="16.5" x14ac:dyDescent="0.35">
      <c r="A35" t="s">
        <v>187</v>
      </c>
    </row>
  </sheetData>
  <sheetProtection sheet="1" objects="1" scenarios="1" formatCells="0" formatColumns="0" formatRows="0" insertColumns="0" deleteColumns="0"/>
  <mergeCells count="2">
    <mergeCell ref="A1:E1"/>
    <mergeCell ref="C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8DA235358DD041A63AF04E77C2BD0C" ma:contentTypeVersion="15" ma:contentTypeDescription="Create a new document." ma:contentTypeScope="" ma:versionID="8d1fc315574cc6a26cc2dd712909687c">
  <xsd:schema xmlns:xsd="http://www.w3.org/2001/XMLSchema" xmlns:xs="http://www.w3.org/2001/XMLSchema" xmlns:p="http://schemas.microsoft.com/office/2006/metadata/properties" xmlns:ns2="896be14e-24a1-4415-aa96-ea50c61cac62" xmlns:ns3="eecf0134-05ac-4446-933a-7f637bccae5b" targetNamespace="http://schemas.microsoft.com/office/2006/metadata/properties" ma:root="true" ma:fieldsID="3e6bb9c0becc1dc4eed7b721ff206392" ns2:_="" ns3:_="">
    <xsd:import namespace="896be14e-24a1-4415-aa96-ea50c61cac62"/>
    <xsd:import namespace="eecf0134-05ac-4446-933a-7f637bccae5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be14e-24a1-4415-aa96-ea50c61ca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cf0134-05ac-4446-933a-7f637bccae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17a55d7-c767-4716-ae34-8023df255b86}" ma:internalName="TaxCatchAll" ma:showField="CatchAllData" ma:web="eecf0134-05ac-4446-933a-7f637bcc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6be14e-24a1-4415-aa96-ea50c61cac62">
      <Terms xmlns="http://schemas.microsoft.com/office/infopath/2007/PartnerControls"/>
    </lcf76f155ced4ddcb4097134ff3c332f>
    <TaxCatchAll xmlns="eecf0134-05ac-4446-933a-7f637bccae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27ABD7-360A-4DB8-B050-1FA295728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6be14e-24a1-4415-aa96-ea50c61cac62"/>
    <ds:schemaRef ds:uri="eecf0134-05ac-4446-933a-7f637bcca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D280F5-D383-4917-9376-ECF49B4FE676}">
  <ds:schemaRefs>
    <ds:schemaRef ds:uri="http://purl.org/dc/dcmitype/"/>
    <ds:schemaRef ds:uri="http://schemas.openxmlformats.org/package/2006/metadata/core-properties"/>
    <ds:schemaRef ds:uri="http://purl.org/dc/elements/1.1/"/>
    <ds:schemaRef ds:uri="http://schemas.microsoft.com/office/2006/documentManagement/types"/>
    <ds:schemaRef ds:uri="896be14e-24a1-4415-aa96-ea50c61cac62"/>
    <ds:schemaRef ds:uri="http://purl.org/dc/terms/"/>
    <ds:schemaRef ds:uri="http://schemas.microsoft.com/office/2006/metadata/properties"/>
    <ds:schemaRef ds:uri="http://www.w3.org/XML/1998/namespace"/>
    <ds:schemaRef ds:uri="eecf0134-05ac-4446-933a-7f637bccae5b"/>
    <ds:schemaRef ds:uri="http://schemas.microsoft.com/office/infopath/2007/PartnerControls"/>
  </ds:schemaRefs>
</ds:datastoreItem>
</file>

<file path=customXml/itemProps3.xml><?xml version="1.0" encoding="utf-8"?>
<ds:datastoreItem xmlns:ds="http://schemas.openxmlformats.org/officeDocument/2006/customXml" ds:itemID="{C3855162-0BBF-4B9B-BD1D-47CE67540522}">
  <ds:schemaRefs>
    <ds:schemaRef ds:uri="http://schemas.microsoft.com/sharepoint/v3/contenttype/fo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Appendix_CG</vt:lpstr>
      <vt:lpstr>Table 1_CG</vt:lpstr>
      <vt:lpstr>Table 2_CG</vt:lpstr>
      <vt:lpstr>Table 3_CG</vt:lpstr>
      <vt:lpstr>Table 4_CG</vt:lpstr>
      <vt:lpstr>Table 5_CG</vt:lpstr>
      <vt:lpstr>Table 6_CG</vt:lpstr>
      <vt:lpstr>Table 7_CG</vt:lpstr>
      <vt:lpstr>Table 8_CG</vt:lpstr>
      <vt:lpstr>Table 9_CG</vt:lpstr>
      <vt:lpstr>Table 10_CG</vt:lpstr>
      <vt:lpstr>Table 11_CG</vt:lpstr>
      <vt:lpstr>Table 12_CG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SC Kaunda</dc:creator>
  <cp:keywords/>
  <dc:description/>
  <cp:lastModifiedBy>Evans @ EAD</cp:lastModifiedBy>
  <cp:revision/>
  <cp:lastPrinted>2025-10-21T16:51:48Z</cp:lastPrinted>
  <dcterms:created xsi:type="dcterms:W3CDTF">2022-12-02T11:08:00Z</dcterms:created>
  <dcterms:modified xsi:type="dcterms:W3CDTF">2025-10-21T16:52:00Z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0x010100818DA235358DD041A63AF04E77C2BD0C</vt:lpwstr>
  </property>
</Properties>
</file>