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codeName="ThisWorkbook" defaultThemeVersion="166925"/>
  <xr:revisionPtr revIDLastSave="0" documentId="8_{62F6C172-5E32-4184-8684-2F6EC95A5147}" xr6:coauthVersionLast="47" xr6:coauthVersionMax="47" xr10:uidLastSave="{00000000-0000-0000-0000-000000000000}"/>
  <bookViews>
    <workbookView xWindow="0" yWindow="0" windowWidth="0" windowHeight="0" xr2:uid="{00000000-000D-0000-FFFF-FFFF00000000}"/>
  </bookViews>
  <sheets>
    <sheet name="Index sheet" sheetId="1" r:id="rId1"/>
    <sheet name="Table1_2023" sheetId="2" r:id="rId2"/>
    <sheet name="Table1_2024" sheetId="3" r:id="rId3"/>
    <sheet name="Table2_2021" sheetId="5" r:id="rId4"/>
    <sheet name="Table2_2022" sheetId="4" r:id="rId5"/>
    <sheet name="Table3_2022" sheetId="6" r:id="rId6"/>
    <sheet name="Table3_2023" sheetId="18" r:id="rId7"/>
    <sheet name="Table3_2024" sheetId="7" r:id="rId8"/>
    <sheet name="Table4" sheetId="8" r:id="rId9"/>
    <sheet name="Table5" sheetId="9" r:id="rId10"/>
    <sheet name="Table6" sheetId="10" r:id="rId11"/>
    <sheet name="Table7" sheetId="11" r:id="rId12"/>
    <sheet name="Table8" sheetId="12" r:id="rId13"/>
    <sheet name="Table9" sheetId="13" r:id="rId14"/>
    <sheet name="Table10" sheetId="14" r:id="rId15"/>
    <sheet name="Table11" sheetId="15" r:id="rId16"/>
    <sheet name="Table12" sheetId="16" r:id="rId17"/>
    <sheet name="Table13" sheetId="17" r:id="rId18"/>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6" l="1"/>
  <c r="E28" i="6"/>
  <c r="E29" i="6"/>
  <c r="E30" i="6"/>
  <c r="E31" i="6"/>
  <c r="E32" i="6"/>
  <c r="E33" i="6"/>
  <c r="E34" i="6"/>
  <c r="E35" i="6"/>
  <c r="E36" i="6"/>
  <c r="E37" i="6"/>
  <c r="E38" i="6"/>
  <c r="E39" i="6"/>
  <c r="E40" i="6"/>
  <c r="E23" i="6"/>
  <c r="E24" i="6"/>
  <c r="E25" i="6"/>
  <c r="E26" i="6"/>
  <c r="E19" i="6"/>
  <c r="E20" i="6"/>
  <c r="E21" i="6"/>
  <c r="E22" i="6"/>
  <c r="E13" i="6"/>
  <c r="E14" i="6"/>
  <c r="E15" i="6"/>
  <c r="E16" i="6"/>
  <c r="E17" i="6"/>
  <c r="E18" i="6"/>
  <c r="E12" i="6"/>
  <c r="E11" i="6"/>
  <c r="E10" i="6"/>
  <c r="E11" i="18"/>
  <c r="E12" i="18"/>
  <c r="E13" i="18"/>
  <c r="E14" i="18"/>
  <c r="E15" i="18"/>
  <c r="E16" i="18"/>
  <c r="E17" i="18"/>
  <c r="E18" i="18"/>
  <c r="E19" i="18"/>
  <c r="E20" i="18"/>
  <c r="E21" i="18"/>
  <c r="E22" i="18"/>
  <c r="E23" i="18"/>
  <c r="E24" i="18"/>
  <c r="E25" i="18"/>
  <c r="E26" i="18"/>
  <c r="E27" i="18"/>
  <c r="E28" i="18"/>
  <c r="E29" i="18"/>
  <c r="E30" i="18"/>
  <c r="E31" i="18"/>
  <c r="E32" i="18"/>
  <c r="E33" i="18"/>
  <c r="E10" i="18"/>
  <c r="E11" i="7"/>
  <c r="E12" i="7"/>
  <c r="E13" i="7"/>
  <c r="E14" i="7"/>
  <c r="E15" i="7"/>
  <c r="E16" i="7"/>
  <c r="E17" i="7"/>
  <c r="E18" i="7"/>
  <c r="E19" i="7"/>
  <c r="E20" i="7"/>
  <c r="E21" i="7"/>
  <c r="E22" i="7"/>
  <c r="E23" i="7"/>
  <c r="E24" i="7"/>
  <c r="E25" i="7"/>
  <c r="E26" i="7"/>
  <c r="E10" i="7"/>
  <c r="D10" i="3"/>
  <c r="G17" i="17"/>
  <c r="G18" i="17"/>
  <c r="G19" i="17"/>
  <c r="G20" i="17"/>
  <c r="G16" i="17"/>
  <c r="F10" i="10"/>
  <c r="F11" i="10"/>
  <c r="F12" i="10"/>
  <c r="F13" i="10"/>
  <c r="F14" i="10"/>
  <c r="F15" i="10"/>
  <c r="F16" i="10"/>
  <c r="F17" i="10"/>
  <c r="F18" i="10"/>
  <c r="F19" i="10"/>
  <c r="F20" i="10"/>
  <c r="F21" i="10"/>
  <c r="F22" i="10"/>
  <c r="F23" i="10"/>
  <c r="F24" i="10"/>
  <c r="F25" i="10"/>
  <c r="F26" i="10"/>
  <c r="F28" i="10"/>
  <c r="F29" i="10"/>
  <c r="F30" i="10"/>
  <c r="F31" i="10"/>
  <c r="F32" i="10"/>
  <c r="F33" i="10"/>
  <c r="F34" i="10"/>
  <c r="F35" i="10"/>
  <c r="F36" i="10"/>
  <c r="F37" i="10"/>
  <c r="F38" i="10"/>
  <c r="F40" i="10"/>
  <c r="F41" i="10"/>
  <c r="F42" i="10"/>
  <c r="F44" i="10"/>
  <c r="F9" i="10"/>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9" i="11"/>
</calcChain>
</file>

<file path=xl/sharedStrings.xml><?xml version="1.0" encoding="utf-8"?>
<sst xmlns="http://schemas.openxmlformats.org/spreadsheetml/2006/main" count="3710" uniqueCount="864">
  <si>
    <t>Index</t>
  </si>
  <si>
    <t>TABLE</t>
  </si>
  <si>
    <t>Explanatory information</t>
  </si>
  <si>
    <t>Tables for developed country Parties and other Parties that provide support</t>
  </si>
  <si>
    <t>Table1_2023</t>
  </si>
  <si>
    <t>Table1_2024</t>
  </si>
  <si>
    <t>Table2_2021</t>
  </si>
  <si>
    <t>Table2_2022</t>
  </si>
  <si>
    <t>Table3_2022</t>
  </si>
  <si>
    <t/>
  </si>
  <si>
    <t>Table3_2023</t>
  </si>
  <si>
    <t>Table3_2024</t>
  </si>
  <si>
    <t>Table4</t>
  </si>
  <si>
    <t>Table5</t>
  </si>
  <si>
    <t>Tables for developing country Parties</t>
  </si>
  <si>
    <t>Table6</t>
  </si>
  <si>
    <t>Table7</t>
  </si>
  <si>
    <t>Table8</t>
  </si>
  <si>
    <t>Table9</t>
  </si>
  <si>
    <t>Table10</t>
  </si>
  <si>
    <t>Table11</t>
  </si>
  <si>
    <t>Table12</t>
  </si>
  <si>
    <t>Table13</t>
  </si>
  <si>
    <t>TABLE  III.1</t>
  </si>
  <si>
    <t>Information on financial support provided under Article 9 of the Paris Agreement in year</t>
  </si>
  <si>
    <r>
      <t>:</t>
    </r>
    <r>
      <rPr>
        <b/>
        <vertAlign val="superscript"/>
        <sz val="12"/>
        <rFont val="Times New Roman"/>
      </rPr>
      <t>a, b, c</t>
    </r>
    <r>
      <rPr>
        <b/>
        <sz val="12"/>
        <rFont val="Times New Roman"/>
      </rPr>
      <t xml:space="preserve"> bilateral, regional and other channels</t>
    </r>
  </si>
  <si>
    <t>Exchange rate used:</t>
  </si>
  <si>
    <t>Back to index</t>
  </si>
  <si>
    <r>
      <t>Recipient country or region</t>
    </r>
    <r>
      <rPr>
        <i/>
        <vertAlign val="superscript"/>
        <sz val="9"/>
        <rFont val="Times New Roman"/>
      </rPr>
      <t xml:space="preserve">c, d </t>
    </r>
  </si>
  <si>
    <r>
      <t>Title of the project programme, activity or other</t>
    </r>
    <r>
      <rPr>
        <i/>
        <vertAlign val="superscript"/>
        <sz val="9"/>
        <rFont val="Times New Roman"/>
      </rPr>
      <t>c, e</t>
    </r>
  </si>
  <si>
    <r>
      <t>Amount (climate-specific)</t>
    </r>
    <r>
      <rPr>
        <i/>
        <vertAlign val="superscript"/>
        <sz val="9"/>
        <rFont val="Times New Roman"/>
      </rPr>
      <t>c, f</t>
    </r>
  </si>
  <si>
    <r>
      <t>Status</t>
    </r>
    <r>
      <rPr>
        <i/>
        <vertAlign val="superscript"/>
        <sz val="9"/>
        <rFont val="Times New Roman"/>
      </rPr>
      <t>c</t>
    </r>
  </si>
  <si>
    <r>
      <t>Channel</t>
    </r>
    <r>
      <rPr>
        <i/>
        <vertAlign val="superscript"/>
        <sz val="9"/>
        <rFont val="Times New Roman"/>
      </rPr>
      <t>c</t>
    </r>
  </si>
  <si>
    <r>
      <t>Funding source</t>
    </r>
    <r>
      <rPr>
        <i/>
        <vertAlign val="superscript"/>
        <sz val="9"/>
        <rFont val="Times New Roman"/>
      </rPr>
      <t>c</t>
    </r>
  </si>
  <si>
    <r>
      <t>Financial instrument</t>
    </r>
    <r>
      <rPr>
        <i/>
        <vertAlign val="superscript"/>
        <sz val="9"/>
        <rFont val="Times New Roman"/>
      </rPr>
      <t>c, g</t>
    </r>
  </si>
  <si>
    <r>
      <t>Type of support</t>
    </r>
    <r>
      <rPr>
        <i/>
        <vertAlign val="superscript"/>
        <sz val="9"/>
        <rFont val="Times New Roman"/>
      </rPr>
      <t>c</t>
    </r>
  </si>
  <si>
    <r>
      <t>Sector</t>
    </r>
    <r>
      <rPr>
        <i/>
        <vertAlign val="superscript"/>
        <sz val="9"/>
        <rFont val="Times New Roman"/>
      </rPr>
      <t>c</t>
    </r>
  </si>
  <si>
    <r>
      <t>Subsector</t>
    </r>
    <r>
      <rPr>
        <i/>
        <vertAlign val="superscript"/>
        <sz val="9"/>
        <rFont val="Times New Roman"/>
      </rPr>
      <t>c, h</t>
    </r>
  </si>
  <si>
    <r>
      <t>Contribution to capacity-building objectives</t>
    </r>
    <r>
      <rPr>
        <i/>
        <vertAlign val="superscript"/>
        <sz val="9"/>
        <rFont val="Times New Roman"/>
      </rPr>
      <t>c, h</t>
    </r>
  </si>
  <si>
    <r>
      <t>Contribution to technology development and transfer objectives</t>
    </r>
    <r>
      <rPr>
        <i/>
        <vertAlign val="superscript"/>
        <sz val="9"/>
        <rFont val="Times New Roman"/>
      </rPr>
      <t>c, h</t>
    </r>
  </si>
  <si>
    <r>
      <t>Additional information</t>
    </r>
    <r>
      <rPr>
        <i/>
        <vertAlign val="superscript"/>
        <sz val="9"/>
        <rFont val="Times New Roman"/>
      </rPr>
      <t>c, h, i</t>
    </r>
  </si>
  <si>
    <t>Face value</t>
  </si>
  <si>
    <t>Grant equivalent</t>
  </si>
  <si>
    <t>Domestic
currency</t>
  </si>
  <si>
    <t>USD</t>
  </si>
  <si>
    <t>Uruguay</t>
  </si>
  <si>
    <t>Cooperación Chile-Urugay: Acción Climática Local</t>
  </si>
  <si>
    <t>43619087,17</t>
  </si>
  <si>
    <t>44050,34</t>
  </si>
  <si>
    <t>NA</t>
  </si>
  <si>
    <t>Terminado</t>
  </si>
  <si>
    <t>Bilateral</t>
  </si>
  <si>
    <t>AgenciaSE - AGCID (a través de Hacienda)</t>
  </si>
  <si>
    <t>UA</t>
  </si>
  <si>
    <t>Mitigación</t>
  </si>
  <si>
    <t>Energía</t>
  </si>
  <si>
    <t>Transversal</t>
  </si>
  <si>
    <t>Fortalecer competencias locales para la implementación de acciones que promuevan un desarrollo energético sostenible y bajo en carbono</t>
  </si>
  <si>
    <t>Panamá</t>
  </si>
  <si>
    <t>Cooperación Bilateral Chile-Panamá para el Fortalecimiento de la Transparencia del Acuerdo de París</t>
  </si>
  <si>
    <t>MEN - Euroklima +</t>
  </si>
  <si>
    <t>Dos expertos de Ministerio de Energía participaron en la creación de capacidades</t>
  </si>
  <si>
    <r>
      <t xml:space="preserve">Abbreviations: </t>
    </r>
    <r>
      <rPr>
        <sz val="9"/>
        <rFont val="Times New Roman"/>
      </rPr>
      <t>ODA = official development assistance, OOF = other official flows.</t>
    </r>
  </si>
  <si>
    <r>
      <t xml:space="preserve">Notation keys: </t>
    </r>
    <r>
      <rPr>
        <sz val="9"/>
        <rFont val="Times New Roman"/>
      </rPr>
      <t>NA = not applicable; UA = information not available at the time of reporting; NR = not reported (to indicate the voluntary character of the information).</t>
    </r>
  </si>
  <si>
    <r>
      <rPr>
        <i/>
        <sz val="9"/>
        <rFont val="Times New Roman"/>
      </rPr>
      <t>Note:</t>
    </r>
    <r>
      <rPr>
        <sz val="9"/>
        <rFont val="Times New Roman"/>
      </rPr>
      <t xml:space="preserve"> Where financial support contributes to capacity-building and/or technology development and transfer objectives, information in shaded cells is automatically populated in the relevant CTF table on information on support for technology development and transfer provided under Article 10 of the Paris Agreement (Table III.4) and/or information on capacity-building support provided under Article 11 of the Paris Agreement (Table III.5).</t>
    </r>
  </si>
  <si>
    <r>
      <t xml:space="preserve">a  </t>
    </r>
    <r>
      <rPr>
        <sz val="9"/>
        <color rgb="FF000000"/>
        <rFont val="Times New Roman"/>
      </rPr>
      <t xml:space="preserve">Relevant information, in tabular format, on bilateral and regional financial support provided for the previous two reporting years without overlapping with the previous reporting periods. </t>
    </r>
  </si>
  <si>
    <r>
      <t xml:space="preserve">b  </t>
    </r>
    <r>
      <rPr>
        <sz val="9"/>
        <color rgb="FF000000"/>
        <rFont val="Times New Roman"/>
      </rPr>
      <t>Parties report in a separate table for each year, namely 20XX-3 and 20XX-2, where 20XX is the reporting year.</t>
    </r>
  </si>
  <si>
    <r>
      <t xml:space="preserve">c  </t>
    </r>
    <r>
      <rPr>
        <sz val="9"/>
        <color rgb="FF000000"/>
        <rFont val="Times New Roman"/>
      </rPr>
      <t xml:space="preserve">Parties provide the underlying assumptions, definitions and methodologies, as applicable, used to identify and/or report this reporting parameter in the respective section of the BTR. </t>
    </r>
  </si>
  <si>
    <r>
      <t xml:space="preserve">d  </t>
    </r>
    <r>
      <rPr>
        <sz val="9"/>
        <color rgb="FF000000"/>
        <rFont val="Times New Roman"/>
      </rPr>
      <t xml:space="preserve">To the extent possible. </t>
    </r>
  </si>
  <si>
    <r>
      <t xml:space="preserve">e  </t>
    </r>
    <r>
      <rPr>
        <sz val="9"/>
        <color rgb="FF000000"/>
        <rFont val="Times New Roman"/>
      </rPr>
      <t xml:space="preserve">If “other”, Parties should specify this information. </t>
    </r>
  </si>
  <si>
    <r>
      <t xml:space="preserve">f  </t>
    </r>
    <r>
      <rPr>
        <sz val="9"/>
        <color rgb="FF000000"/>
        <rFont val="Times New Roman"/>
      </rPr>
      <t>The face value and, on a voluntary basis, the grant-equivalent value.</t>
    </r>
  </si>
  <si>
    <r>
      <t xml:space="preserve">g  </t>
    </r>
    <r>
      <rPr>
        <sz val="9"/>
        <color rgb="FF000000"/>
        <rFont val="Times New Roman"/>
      </rPr>
      <t xml:space="preserve">Parties report, to the extent possible, the different amounts per financial instrument, if applicable and as available. </t>
    </r>
  </si>
  <si>
    <r>
      <t xml:space="preserve">h  </t>
    </r>
    <r>
      <rPr>
        <sz val="9"/>
        <color rgb="FF000000"/>
        <rFont val="Times New Roman"/>
      </rPr>
      <t xml:space="preserve">As available. </t>
    </r>
  </si>
  <si>
    <r>
      <t xml:space="preserve">i  </t>
    </r>
    <r>
      <rPr>
        <sz val="9"/>
        <color rgb="FF000000"/>
        <rFont val="Times New Roman"/>
      </rPr>
      <t>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t>
    </r>
  </si>
  <si>
    <r>
      <t xml:space="preserve">j  </t>
    </r>
    <r>
      <rPr>
        <sz val="9"/>
        <color rgb="FF000000"/>
        <rFont val="Times New Roman"/>
      </rPr>
      <t>The region should be reported if data at the country level are not available.</t>
    </r>
  </si>
  <si>
    <r>
      <t xml:space="preserve">k  </t>
    </r>
    <r>
      <rPr>
        <sz val="9"/>
        <color rgb="FF000000"/>
        <rFont val="Times New Roman"/>
      </rPr>
      <t>This refers to funding for activities that have both mitigation and adaptation components. Parties report, to the extent possible, the different amounts of components, if applicable and as available.</t>
    </r>
  </si>
  <si>
    <t>Custom footnotes:</t>
  </si>
  <si>
    <r>
      <rPr>
        <vertAlign val="superscript"/>
        <sz val="9"/>
        <rFont val="Times New Roman"/>
      </rPr>
      <t>(1)</t>
    </r>
    <r>
      <rPr>
        <sz val="9"/>
        <rFont val="Times New Roman"/>
      </rPr>
      <t xml:space="preserve"> </t>
    </r>
    <r>
      <rPr>
        <i/>
        <sz val="9"/>
        <rFont val="Times New Roman"/>
      </rPr>
      <t>The underlying assumptions, definitions and methodologies of the information in this CTF is available at: The underlying assumptions, definitions and methodologies of the information in this CTF is available at:</t>
    </r>
  </si>
  <si>
    <t>EXCHANGE_RATE</t>
  </si>
  <si>
    <t>Chile, Argentina y Costa Rica</t>
  </si>
  <si>
    <t>IntegraSem: Integración de los bancos y sistemas locales de semillas para contribuir a la conservación y seguridad alimentaria en América Latina (FONTAGRO, capital semilla para elaboración de proyecto consensuado)</t>
  </si>
  <si>
    <t>En curso</t>
  </si>
  <si>
    <t>Minagri/UGRA - INIA</t>
  </si>
  <si>
    <t>NR</t>
  </si>
  <si>
    <t>Adaptación</t>
  </si>
  <si>
    <t>Agricultura</t>
  </si>
  <si>
    <t>​​​​​Levantar información que permita robustecer y validar la propuesta IntegraSem que busca desarrollar capacidades y tecnologías que permitan implementar un sistema integrado de conservación y uso de la diversidad cultivos tradicionales para abastecer de semillas de calidad al sector de la agricultura familiar.</t>
  </si>
  <si>
    <t xml:space="preserve">TABLE III. 2  </t>
  </si>
  <si>
    <t>2021</t>
  </si>
  <si>
    <r>
      <t>:</t>
    </r>
    <r>
      <rPr>
        <b/>
        <vertAlign val="superscript"/>
        <sz val="11"/>
        <rFont val="Times New Roman"/>
      </rPr>
      <t>a, b, c</t>
    </r>
    <r>
      <rPr>
        <b/>
        <sz val="11"/>
        <rFont val="Times New Roman"/>
      </rPr>
      <t xml:space="preserve"> multilateral channels</t>
    </r>
  </si>
  <si>
    <r>
      <t>Institution</t>
    </r>
    <r>
      <rPr>
        <i/>
        <vertAlign val="superscript"/>
        <sz val="9"/>
        <rFont val="Times New Roman"/>
      </rPr>
      <t>c</t>
    </r>
  </si>
  <si>
    <r>
      <t>Amount</t>
    </r>
    <r>
      <rPr>
        <i/>
        <vertAlign val="superscript"/>
        <sz val="9"/>
        <rFont val="Times New Roman"/>
      </rPr>
      <t xml:space="preserve"> c, d</t>
    </r>
  </si>
  <si>
    <r>
      <t>Recipient</t>
    </r>
    <r>
      <rPr>
        <i/>
        <vertAlign val="superscript"/>
        <sz val="9"/>
        <rFont val="Times New Roman"/>
      </rPr>
      <t>c, e, g</t>
    </r>
  </si>
  <si>
    <r>
      <t>Title of the project, programme, activity or other</t>
    </r>
    <r>
      <rPr>
        <i/>
        <vertAlign val="superscript"/>
        <sz val="9"/>
        <rFont val="Times New Roman"/>
      </rPr>
      <t>c, e, g, h</t>
    </r>
  </si>
  <si>
    <r>
      <t>Financial instrument</t>
    </r>
    <r>
      <rPr>
        <i/>
        <vertAlign val="superscript"/>
        <sz val="9"/>
        <rFont val="Times New Roman"/>
      </rPr>
      <t>c, i</t>
    </r>
  </si>
  <si>
    <r>
      <t>Sector</t>
    </r>
    <r>
      <rPr>
        <i/>
        <vertAlign val="superscript"/>
        <sz val="9"/>
        <rFont val="Times New Roman"/>
      </rPr>
      <t>c, g</t>
    </r>
  </si>
  <si>
    <r>
      <t>Subsector</t>
    </r>
    <r>
      <rPr>
        <i/>
        <vertAlign val="superscript"/>
        <sz val="9"/>
        <rFont val="Times New Roman"/>
      </rPr>
      <t>c, g</t>
    </r>
  </si>
  <si>
    <r>
      <t>Contribution to capacity-building objectives</t>
    </r>
    <r>
      <rPr>
        <i/>
        <vertAlign val="superscript"/>
        <sz val="9"/>
        <rFont val="Times New Roman"/>
      </rPr>
      <t>c, e, g</t>
    </r>
  </si>
  <si>
    <r>
      <t>Contribution to technology development and transfer objectives</t>
    </r>
    <r>
      <rPr>
        <i/>
        <vertAlign val="superscript"/>
        <sz val="9"/>
        <rFont val="Times New Roman"/>
      </rPr>
      <t>c, e, g</t>
    </r>
  </si>
  <si>
    <r>
      <t>Additional information</t>
    </r>
    <r>
      <rPr>
        <i/>
        <vertAlign val="superscript"/>
        <sz val="9"/>
        <rFont val="Times New Roman"/>
      </rPr>
      <t>l</t>
    </r>
  </si>
  <si>
    <r>
      <t xml:space="preserve">Inflows </t>
    </r>
    <r>
      <rPr>
        <i/>
        <vertAlign val="superscript"/>
        <sz val="9"/>
        <rFont val="Times New Roman"/>
      </rPr>
      <t>c, e</t>
    </r>
  </si>
  <si>
    <r>
      <t xml:space="preserve">Outflows </t>
    </r>
    <r>
      <rPr>
        <i/>
        <vertAlign val="superscript"/>
        <sz val="9"/>
        <rFont val="Times New Roman"/>
      </rPr>
      <t>c, e</t>
    </r>
  </si>
  <si>
    <r>
      <t>Core/general</t>
    </r>
    <r>
      <rPr>
        <i/>
        <vertAlign val="superscript"/>
        <sz val="9"/>
        <rFont val="Times New Roman"/>
      </rPr>
      <t>c, e, f</t>
    </r>
  </si>
  <si>
    <r>
      <t>Climate-specific</t>
    </r>
    <r>
      <rPr>
        <i/>
        <vertAlign val="superscript"/>
        <sz val="9"/>
        <rFont val="Times New Roman"/>
      </rPr>
      <t>e</t>
    </r>
  </si>
  <si>
    <r>
      <rPr>
        <i/>
        <sz val="9"/>
        <rFont val="Times New Roman"/>
      </rPr>
      <t>Note:</t>
    </r>
    <r>
      <rPr>
        <sz val="9"/>
        <rFont val="Times New Roman"/>
      </rPr>
      <t xml:space="preserve"> Where financial support contributes to capacity-building and/or technology development and transfer objectives, information in shaded cells is automatically populated in relevant CTF on information on support for technology development and transfer provided under Article 10 of the Paris Agreement (table III.4) and/or information on capacity-building support provided under Article 11 of the Paris Agreement (table III.5).</t>
    </r>
  </si>
  <si>
    <r>
      <rPr>
        <i/>
        <vertAlign val="superscript"/>
        <sz val="9"/>
        <color rgb="FF000000"/>
        <rFont val="Times New Roman"/>
      </rPr>
      <t>a</t>
    </r>
    <r>
      <rPr>
        <sz val="9"/>
        <color rgb="FF000000"/>
        <rFont val="Times New Roman"/>
      </rPr>
      <t xml:space="preserve">  Relevant information, in a tabular format, for the previous two reporting years without overlapping with the previous reporting periods, on financial support provided through multilateral channels.</t>
    </r>
  </si>
  <si>
    <r>
      <rPr>
        <i/>
        <vertAlign val="superscript"/>
        <sz val="9"/>
        <color rgb="FF000000"/>
        <rFont val="Times New Roman"/>
      </rPr>
      <t>b</t>
    </r>
    <r>
      <rPr>
        <sz val="9"/>
        <color rgb="FF000000"/>
        <rFont val="Times New Roman"/>
      </rPr>
      <t xml:space="preserve">  Parties fill in a separate table for each year, namely 20XX-3 and 20XX-2, where 20XX is the reporting year.</t>
    </r>
  </si>
  <si>
    <r>
      <rPr>
        <i/>
        <vertAlign val="superscript"/>
        <sz val="9"/>
        <color rgb="FF000000"/>
        <rFont val="Times New Roman"/>
      </rPr>
      <t>c</t>
    </r>
    <r>
      <rPr>
        <sz val="9"/>
        <color rgb="FF000000"/>
        <rFont val="Times New Roman"/>
      </rPr>
      <t xml:space="preserve">  Parties provide the underlying assumptions, definitions and methodologies, as applicable, used to identify and/or report this reporting parameter in the respective section of the BTR.</t>
    </r>
  </si>
  <si>
    <r>
      <rPr>
        <i/>
        <vertAlign val="superscript"/>
        <sz val="9"/>
        <color rgb="FF000000"/>
        <rFont val="Times New Roman"/>
      </rPr>
      <t>d</t>
    </r>
    <r>
      <rPr>
        <sz val="9"/>
        <color rgb="FF000000"/>
        <rFont val="Times New Roman"/>
      </rPr>
      <t xml:space="preserve">  The face value and, on a voluntary basis, the grant-equivalent value.</t>
    </r>
  </si>
  <si>
    <r>
      <rPr>
        <i/>
        <vertAlign val="superscript"/>
        <sz val="9"/>
        <color rgb="FF000000"/>
        <rFont val="Times New Roman"/>
      </rPr>
      <t>e</t>
    </r>
    <r>
      <rPr>
        <sz val="9"/>
        <color rgb="FF000000"/>
        <rFont val="Times New Roman"/>
      </rPr>
      <t xml:space="preserve">  As applicable.</t>
    </r>
  </si>
  <si>
    <r>
      <rPr>
        <i/>
        <vertAlign val="superscript"/>
        <sz val="9"/>
        <color rgb="FF000000"/>
        <rFont val="Times New Roman"/>
      </rPr>
      <t>f</t>
    </r>
    <r>
      <rPr>
        <sz val="9"/>
        <color rgb="FF000000"/>
        <rFont val="Times New Roman"/>
      </rPr>
      <t xml:space="preserve">  This refers to support to multilateral institutions that Parties cannot specify as being climate-specific.</t>
    </r>
  </si>
  <si>
    <r>
      <rPr>
        <i/>
        <vertAlign val="superscript"/>
        <sz val="9"/>
        <color rgb="FF000000"/>
        <rFont val="Times New Roman"/>
      </rPr>
      <t>g</t>
    </r>
    <r>
      <rPr>
        <sz val="9"/>
        <color rgb="FF000000"/>
        <rFont val="Times New Roman"/>
      </rPr>
      <t xml:space="preserve">  As available.</t>
    </r>
  </si>
  <si>
    <r>
      <rPr>
        <i/>
        <vertAlign val="superscript"/>
        <sz val="9"/>
        <color rgb="FF000000"/>
        <rFont val="Times New Roman"/>
      </rPr>
      <t>h</t>
    </r>
    <r>
      <rPr>
        <sz val="9"/>
        <color rgb="FF000000"/>
        <rFont val="Times New Roman"/>
      </rPr>
      <t xml:space="preserve">  If “other”, Parties should specify this information.</t>
    </r>
  </si>
  <si>
    <r>
      <rPr>
        <i/>
        <vertAlign val="superscript"/>
        <sz val="9"/>
        <color rgb="FF000000"/>
        <rFont val="Times New Roman"/>
      </rPr>
      <t>i</t>
    </r>
    <r>
      <rPr>
        <sz val="9"/>
        <color rgb="FF000000"/>
        <rFont val="Times New Roman"/>
      </rPr>
      <t xml:space="preserve">  Parties report, to the extent possible, the different amounts per financial instrument, if applicable and as available.</t>
    </r>
  </si>
  <si>
    <r>
      <rPr>
        <i/>
        <vertAlign val="superscript"/>
        <sz val="9"/>
        <color rgb="FF000000"/>
        <rFont val="Times New Roman"/>
      </rPr>
      <t>j</t>
    </r>
    <r>
      <rPr>
        <sz val="9"/>
        <color rgb="FF000000"/>
        <rFont val="Times New Roman"/>
      </rPr>
      <t xml:space="preserve">  Region should be reported when data at country level is not available.</t>
    </r>
  </si>
  <si>
    <r>
      <rPr>
        <i/>
        <vertAlign val="superscript"/>
        <sz val="9"/>
        <color rgb="FF000000"/>
        <rFont val="Times New Roman"/>
      </rPr>
      <t>k</t>
    </r>
    <r>
      <rPr>
        <sz val="9"/>
        <color rgb="FF000000"/>
        <rFont val="Times New Roman"/>
      </rPr>
      <t xml:space="preserve">  This refers to funding for activities that have both mitigation and adaptation components. Parties report, to the extent possible, the different amounts of components, if applicable and as available.</t>
    </r>
  </si>
  <si>
    <r>
      <rPr>
        <i/>
        <vertAlign val="superscript"/>
        <sz val="9"/>
        <color rgb="FF000000"/>
        <rFont val="Times New Roman"/>
      </rPr>
      <t>l</t>
    </r>
    <r>
      <rPr>
        <sz val="9"/>
        <color rgb="FF000000"/>
        <rFont val="Times New Roman"/>
      </rPr>
      <t xml:space="preserve">  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t>
    </r>
  </si>
  <si>
    <r>
      <rPr>
        <vertAlign val="superscript"/>
        <sz val="9"/>
        <rFont val="Times New Roman"/>
      </rPr>
      <t>(1)</t>
    </r>
    <r>
      <rPr>
        <sz val="9"/>
        <rFont val="Times New Roman"/>
      </rPr>
      <t xml:space="preserve"> </t>
    </r>
    <r>
      <rPr>
        <i/>
        <sz val="9"/>
        <rFont val="Times New Roman"/>
      </rPr>
      <t>The underlying assumptions, definitions and methodologies of the information in this CTF is available at: Not specified</t>
    </r>
  </si>
  <si>
    <t>2022</t>
  </si>
  <si>
    <t xml:space="preserve">TABLE  III.3 </t>
  </si>
  <si>
    <t>Information on financial support mobilized through public interventions under Article 9 of the Paris Agreement in year</t>
  </si>
  <si>
    <t>a, b, c</t>
  </si>
  <si>
    <r>
      <t xml:space="preserve">Recipient </t>
    </r>
    <r>
      <rPr>
        <i/>
        <vertAlign val="superscript"/>
        <sz val="9"/>
        <rFont val="Times New Roman"/>
      </rPr>
      <t>c</t>
    </r>
  </si>
  <si>
    <r>
      <t>Title of the project programme, activity or other</t>
    </r>
    <r>
      <rPr>
        <i/>
        <vertAlign val="superscript"/>
        <sz val="9"/>
        <rFont val="Times New Roman"/>
      </rPr>
      <t>c, d</t>
    </r>
  </si>
  <si>
    <r>
      <t>Channel</t>
    </r>
    <r>
      <rPr>
        <i/>
        <vertAlign val="superscript"/>
        <sz val="9"/>
        <rFont val="Times New Roman"/>
      </rPr>
      <t xml:space="preserve"> c</t>
    </r>
  </si>
  <si>
    <r>
      <t>Amount mobilized</t>
    </r>
    <r>
      <rPr>
        <i/>
        <vertAlign val="superscript"/>
        <sz val="9"/>
        <rFont val="Times New Roman"/>
      </rPr>
      <t>c, e</t>
    </r>
  </si>
  <si>
    <r>
      <t xml:space="preserve">Amount of resources used to mobilize the support </t>
    </r>
    <r>
      <rPr>
        <i/>
        <vertAlign val="superscript"/>
        <sz val="9"/>
        <rFont val="Times New Roman"/>
      </rPr>
      <t>c</t>
    </r>
  </si>
  <si>
    <r>
      <t>Type of public intervention</t>
    </r>
    <r>
      <rPr>
        <i/>
        <vertAlign val="superscript"/>
        <sz val="9"/>
        <rFont val="Times New Roman"/>
      </rPr>
      <t>c, f</t>
    </r>
  </si>
  <si>
    <t>Type of support</t>
  </si>
  <si>
    <r>
      <t>Subsector</t>
    </r>
    <r>
      <rPr>
        <i/>
        <vertAlign val="superscript"/>
        <sz val="9"/>
        <rFont val="Times New Roman"/>
      </rPr>
      <t>c</t>
    </r>
  </si>
  <si>
    <r>
      <t>Additional information</t>
    </r>
    <r>
      <rPr>
        <i/>
        <vertAlign val="superscript"/>
        <sz val="9"/>
        <rFont val="Times New Roman"/>
      </rPr>
      <t>c, i</t>
    </r>
  </si>
  <si>
    <t>MEN</t>
  </si>
  <si>
    <t>Estudio de proyección de la demanda energética considerando los impactos del cambio climático.</t>
  </si>
  <si>
    <t>Apoyo financiero</t>
  </si>
  <si>
    <t xml:space="preserve">Energía  </t>
  </si>
  <si>
    <t>MMA</t>
  </si>
  <si>
    <t xml:space="preserve">Mejorar y fortalecer las capacidades de los actores de los gobiernos locales para la gestión del cambio climático, a través de la elaboración de inventarios de Gases de Efecto Invernadero (GEI) a nivel comunal, integrados al Programa HuellaChile.
</t>
  </si>
  <si>
    <t>Desarrollo de capacidades</t>
  </si>
  <si>
    <t>INGEI</t>
  </si>
  <si>
    <t xml:space="preserve">Support in the coordination and providing technical oversight for the development of sectoral mitigation plans, adaptation plans and regional climate change action plans
</t>
  </si>
  <si>
    <t>Transversales</t>
  </si>
  <si>
    <t>Política pública</t>
  </si>
  <si>
    <t>Consultoría Impuestos Verdes y Compensaciones: Actualización Protocolos MRV 1</t>
  </si>
  <si>
    <t>Instituciones financieras internacionales</t>
  </si>
  <si>
    <t>Consultoría Impuestos Verdes y Compensaciones: Actualización Protocolos MRV 2</t>
  </si>
  <si>
    <t>Consultor Especialista en Políticas Públicas para el Capital Natural</t>
  </si>
  <si>
    <t>Biodiversidad</t>
  </si>
  <si>
    <t xml:space="preserve">Consultor informático front end para sistema de compensación de emisiones para el impuesto verde </t>
  </si>
  <si>
    <t>Acelerando la adopción de movilidad eléctrica en Chile ELECTROMOVILIDAD</t>
  </si>
  <si>
    <t>Fondos e instituciones multilaterales</t>
  </si>
  <si>
    <t>Transporte</t>
  </si>
  <si>
    <t>Consultoría en Asesoría Jurídica para la División de Cambio Climático: Reglamentos Orgánicos LMCC</t>
  </si>
  <si>
    <t>Consultoría en Asesoría Jurídica para la División de Cambio Climático: Reglamentos Sistemas de Información LMCC</t>
  </si>
  <si>
    <t>Min Defensa - SSFFAA</t>
  </si>
  <si>
    <t>Consultoria para la participación temprana del PACC-ZC.</t>
  </si>
  <si>
    <t xml:space="preserve">Borde costero  </t>
  </si>
  <si>
    <t>Proyecto da continuidad al trabajo realizado anteriormente.</t>
  </si>
  <si>
    <t>Embedded Advisor at the Ministry of Finance</t>
  </si>
  <si>
    <t>Study of the territorial impact of losses and damages from climate change and human mobility and migration phenomena</t>
  </si>
  <si>
    <t>Edificación y ciudades</t>
  </si>
  <si>
    <t>Consultoría en Asesoría Jurídica para la División de Cambio Climático: Reglamentos Procedimentales LMCC</t>
  </si>
  <si>
    <t>Apoyo a la preparacion del Quinto Informe Bienal de Actualización 5IBA</t>
  </si>
  <si>
    <t>Apoyo a la transparencia</t>
  </si>
  <si>
    <t>Reporte</t>
  </si>
  <si>
    <t>Senior Embedded Advisor at the Ministry of Environment for the Department of Climate Finance and Means of Implementation</t>
  </si>
  <si>
    <t>Analysis of the main needs and existing financial gaps for the implementation of the Long-Term Climate Strategy and macroeconomic effects of the implementation of its measures</t>
  </si>
  <si>
    <t>Develop an investment and financing plan to implement NDC and LTS guidelines on Nature-Based Solutions, including the identification of 5 investment projects to advance Climate Change adaptation</t>
  </si>
  <si>
    <t>Facilitator for the coordination of internationally funded projects</t>
  </si>
  <si>
    <t>MTT</t>
  </si>
  <si>
    <t>Apoyo a la Estrategia Chilena de Transporte Sostenible - CLETS</t>
  </si>
  <si>
    <t>DGA</t>
  </si>
  <si>
    <t>Plan de Adaptación al Cambio Climático de los Recursos Hídricos</t>
  </si>
  <si>
    <t xml:space="preserve">Recurso hídrico  </t>
  </si>
  <si>
    <t>Estudio de concepto de exploradores de potencial energético solar y de biomasa</t>
  </si>
  <si>
    <t>Desarrollo y Transferencia de tecnología</t>
  </si>
  <si>
    <t>Fortalecimiento del Marco de Transparencia de la Contribución Determinada a Nivel Nacional (NDC) de Chile – Fase Dos (CBIT-2)</t>
  </si>
  <si>
    <t xml:space="preserve">Consultor informático back end para sistema de compensación de emisiones para el impuesto verde </t>
  </si>
  <si>
    <t>Primer Informe Bienal de Transparencia (1BTR ) y Quinta Comunicación Nacional a la CMNUCC 1BTR 5CN</t>
  </si>
  <si>
    <t>Instructivo para la preparación de datos, metadatos y contenidos de Cadenas de Impacto (CDI) para la Plataforma Atlas de Riesgo Climático - ARClim </t>
  </si>
  <si>
    <t>Consultoria Insumos para la elaboración del Plan de Adaptación al Cambio Climático de la Zona Costera (PACC-ZC).</t>
  </si>
  <si>
    <t>Otros</t>
  </si>
  <si>
    <t>Definición de lineamientos de un sistema nacional de Monitoreo, Reporte y Verificación (MRV) de políticas y acciones de mitigación impulsadas por el Ministerio de Transportes y Telecomunicaciones y diseño conceptual de una herramienta para la gestión de sus datos e indicadores. (Arquitectura MRV)</t>
  </si>
  <si>
    <t>Propuesta de Formulación de Programa Nacional de Movilidad Urbana para la mitigación y adaptación al cambio climatico en Chile</t>
  </si>
  <si>
    <t>SMA</t>
  </si>
  <si>
    <t>Contratación de 3 consultores para funciones de estimación y verificación de emisiones, calculo del impuesto verde y desarrollo del sistema de compensación de emisiones.</t>
  </si>
  <si>
    <r>
      <rPr>
        <i/>
        <sz val="9"/>
        <rFont val="Times New Roman"/>
      </rPr>
      <t>Note:</t>
    </r>
    <r>
      <rPr>
        <sz val="9"/>
        <rFont val="Times New Roman"/>
      </rPr>
      <t xml:space="preserve"> Where financial support contributes to capacity-building and/or technology development and transfer objectives, information in shaded cells is automatically populated in relevant CTF on information on support for technology development and transfer provided under Article 10 of the Paris Agreement (Table III.4) and/or information on capacity-building support provided under Article 11 of the Paris Agreement (Table III.5).</t>
    </r>
  </si>
  <si>
    <r>
      <rPr>
        <i/>
        <vertAlign val="superscript"/>
        <sz val="9"/>
        <color rgb="FF000000"/>
        <rFont val="Times New Roman"/>
      </rPr>
      <t>a</t>
    </r>
    <r>
      <rPr>
        <sz val="9"/>
        <color rgb="FF000000"/>
        <rFont val="Times New Roman"/>
      </rPr>
      <t xml:space="preserve">  Relevant information, in textual and/or tabular format, for the previous two reporting years without overlapping with the previous reporting periods, on financial support mobilized through public interventions through bilateral, regional and multilateral channels, including the operating entities of the Financial Mechanism and entities of the Technology Mechanism, as applicable and to the extent possible.</t>
    </r>
  </si>
  <si>
    <r>
      <rPr>
        <i/>
        <vertAlign val="superscript"/>
        <sz val="9"/>
        <rFont val="Times New Roman"/>
      </rPr>
      <t>b</t>
    </r>
    <r>
      <rPr>
        <sz val="9"/>
        <rFont val="Times New Roman"/>
      </rPr>
      <t xml:space="preserve">  Parties fill in a separate table for each year, namely 20XX-3 and 20XX-2, where 20XX is the reporting year.</t>
    </r>
  </si>
  <si>
    <r>
      <rPr>
        <i/>
        <vertAlign val="superscript"/>
        <sz val="9"/>
        <rFont val="Times New Roman"/>
      </rPr>
      <t>c</t>
    </r>
    <r>
      <rPr>
        <sz val="9"/>
        <rFont val="Times New Roman"/>
      </rPr>
      <t xml:space="preserve">  Parties provide the underlying assumptions, definitions and methodologies, as applicable, used to identify and/or report this reporting parameter in the respective section of the BTR.</t>
    </r>
  </si>
  <si>
    <r>
      <rPr>
        <i/>
        <vertAlign val="superscript"/>
        <sz val="9"/>
        <rFont val="Times New Roman"/>
      </rPr>
      <t>d</t>
    </r>
    <r>
      <rPr>
        <sz val="9"/>
        <rFont val="Times New Roman"/>
      </rPr>
      <t xml:space="preserve">  If “other”, Parties should specify this information.</t>
    </r>
  </si>
  <si>
    <r>
      <rPr>
        <i/>
        <vertAlign val="superscript"/>
        <sz val="9"/>
        <rFont val="Times New Roman"/>
      </rPr>
      <t>e</t>
    </r>
    <r>
      <rPr>
        <sz val="9"/>
        <rFont val="Times New Roman"/>
      </rPr>
      <t xml:space="preserve">  The face value and, on a voluntary basis, the grant-equivalent value, if applicable.</t>
    </r>
  </si>
  <si>
    <r>
      <rPr>
        <i/>
        <vertAlign val="superscript"/>
        <sz val="9"/>
        <rFont val="Times New Roman"/>
      </rPr>
      <t>f</t>
    </r>
    <r>
      <rPr>
        <sz val="9"/>
        <rFont val="Times New Roman"/>
      </rPr>
      <t xml:space="preserve">  Parties report, to the extent possible, the different amounts per financial instrument, if applicable and as available</t>
    </r>
  </si>
  <si>
    <r>
      <rPr>
        <i/>
        <vertAlign val="superscript"/>
        <sz val="9"/>
        <rFont val="Times New Roman"/>
      </rPr>
      <t>g</t>
    </r>
    <r>
      <rPr>
        <sz val="9"/>
        <rFont val="Times New Roman"/>
      </rPr>
      <t xml:space="preserve">  Region should be reported when data at country level is not available.</t>
    </r>
  </si>
  <si>
    <r>
      <rPr>
        <i/>
        <vertAlign val="superscript"/>
        <sz val="9"/>
        <rFont val="Times New Roman"/>
      </rPr>
      <t>h</t>
    </r>
    <r>
      <rPr>
        <sz val="9"/>
        <rFont val="Times New Roman"/>
      </rPr>
      <t xml:space="preserve">  This refers to funding for activities that have both mitigation and adaptation components. Parties report, to the extent possible, the different amounts of components, if applicable and as available.</t>
    </r>
  </si>
  <si>
    <r>
      <rPr>
        <i/>
        <vertAlign val="superscript"/>
        <sz val="9"/>
        <rFont val="Times New Roman"/>
      </rPr>
      <t>i</t>
    </r>
    <r>
      <rPr>
        <sz val="9"/>
        <rFont val="Times New Roman"/>
      </rPr>
      <t xml:space="preserve">  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t>
    </r>
  </si>
  <si>
    <r>
      <rPr>
        <vertAlign val="superscript"/>
        <sz val="9"/>
        <rFont val="Times New Roman"/>
      </rPr>
      <t>(1)</t>
    </r>
    <r>
      <rPr>
        <sz val="9"/>
        <rFont val="Times New Roman"/>
      </rPr>
      <t xml:space="preserve"> </t>
    </r>
    <r>
      <rPr>
        <i/>
        <sz val="9"/>
        <rFont val="Times New Roman"/>
      </rPr>
      <t>The underlying assumptions, definitions and methodologies of the information in this CTF is available at:</t>
    </r>
  </si>
  <si>
    <t>Análisis de Infraestructura resiliente a la crisis climática para el sector energético</t>
  </si>
  <si>
    <t>Consultoría para desarrollo e implementación e-learning para la adecuación gráfica de los módulos 1 y 2 del curso “Introducción al cambio climático: empoderamiento para la acción”, y la creación de contenidos de un nuevo módulo sobre el financiamiento climático</t>
  </si>
  <si>
    <t xml:space="preserve">Consultor Impuestos Verdes y Compensaciones para la División de Cambio Climático 1. </t>
  </si>
  <si>
    <t>Mineduc</t>
  </si>
  <si>
    <t>ESTUDIO PARA LEVANTAR PANORAMA EDUCATIVO EN EL MARCO DE LA EDUCACIÓN PARA EL DESARROLLO SOSTENIBLE</t>
  </si>
  <si>
    <t>Primer estudio asociado a educación realizado en el marco de la Ley 21.455.</t>
  </si>
  <si>
    <t>Consultor Informático para Sistema de compensación de emisiones para el Impuesto Verde</t>
  </si>
  <si>
    <t xml:space="preserve">Consultorìa parta el desarrollo de las Estrategias de Financiamiento para los PARCC de Antofagasta y Magallanes y Antartica Chilena, con integraciòn de la Acciòn Climàtica del Sector Privado. </t>
  </si>
  <si>
    <t>The air quality division of the Ministry of Environment requests a coordinator for the Sustainable Home Agreement for the reduction of black carbon products from home heating.</t>
  </si>
  <si>
    <t>AgenciaSE</t>
  </si>
  <si>
    <t>GIZ Electromovilidad</t>
  </si>
  <si>
    <t>Revisar publicaciones:
https://www.ecomovilidad.cl/wp-content/uploads/2024/03/Lecciones-Aprendidas-CargaRapida-AgenciaSE.pdf
https://www.ecomovilidad.cl/wp-content/uploads/2023/12/Transitar-a-la-Electromovilidad-Proyecto-GIZ-1.pdf</t>
  </si>
  <si>
    <t>Promoviendo ciudades sustentables para una  transición energética justa en Chile</t>
  </si>
  <si>
    <t>Consultor Impuestos Verdes y Compensaciones para la División de Cambio Climático 2</t>
  </si>
  <si>
    <t>Apoyo a la Estrategia chilena de Transporte Sustentable . TRANSPORTE URBANO CLETS</t>
  </si>
  <si>
    <t>Las iniciativas en regiones, que se apoyarán con los recursos del Fondo para el Medio Ambiente Mundial (GEF). https://mma.gob.cl/lanzan-proyecto-de-transporte-sostenible-apoyara-iniciativas-de-buses-y-taxis-electricos-y-ciclovias-en-regiones/</t>
  </si>
  <si>
    <t xml:space="preserve">Apoyando la transición a una construcción circular baja en emisiones </t>
  </si>
  <si>
    <t>Infraestructura</t>
  </si>
  <si>
    <t>Supporting the shift to a low-emission, circular construction in Chile | GEF (thegef.org)</t>
  </si>
  <si>
    <t>ASCC</t>
  </si>
  <si>
    <t xml:space="preserve">Residuos  </t>
  </si>
  <si>
    <t xml:space="preserve">Elaboration of new regulations and modification of existing regulations Law No. 21,455, Climate Change Framework
Support in the elaboration of Action Plans for Climate Change (29)
Support to create and strengthen the Climate Change Unit of the Legal Division of the Ministry of the Environment, which provides legal assistance in the design, preparation, updating and implementation of the national regulation on climate change
</t>
  </si>
  <si>
    <t>Servicio para el desarrollo de Asistencia Técnica para evaluar la usabilidad de las calculadoras fotovoltaicas y propuestas para mejorar el servicio, en el marco del proyecto ENANDES (Mejorando la Capacidad Adaptativa de Comunidades Andinas a través de los Servicios Climpaticos)</t>
  </si>
  <si>
    <t>Miniherramienta para identificar y cuantificar cambios en la tasa de evaporación en infraestrucurtas hídricas con paneles solares flotantes. En el marco del proyecto ENANDES+</t>
  </si>
  <si>
    <t>Explorador de Hidrógeno Renovable (Verde)</t>
  </si>
  <si>
    <t>Consultoría para el Diseño e implementación de una hoja de ruta para la gestión climática a escala sub-nacional en Chile.</t>
  </si>
  <si>
    <t>Desarrollar los Planes de Acción Comunales de Cambio Climático en 11 municipalidades de la región de Los Ríos</t>
  </si>
  <si>
    <t>Diseño de un Programa de Restauración Ecológica y Cuencas para el Fondo Naturaleza de Chile</t>
  </si>
  <si>
    <t>Estudio Sobre Fuentes de Financiamiento para Acciones que Aborden el Cambio Climático a Nivel Comunal y Regional</t>
  </si>
  <si>
    <t>Evaluación de Vías de Reducción de Emisiones y Costos y Beneficios asociados en el sector de Agricultura y Bosques en Chile</t>
  </si>
  <si>
    <t>Silvoagropecuario</t>
  </si>
  <si>
    <t>Generación de los insumos necesarios para iniciar la operación del Sistema de Compensación de Emisiones en Chile.</t>
  </si>
  <si>
    <t>Minagri-UGRA</t>
  </si>
  <si>
    <t>ACTUALIZACIÓN DT01 Y DT 02</t>
  </si>
  <si>
    <t>MINAGRI</t>
  </si>
  <si>
    <t>Cooperación multilateral entre Cuba, Chile y Panamá sobre sistemas nacionales de inventarios</t>
  </si>
  <si>
    <t>Transparencia</t>
  </si>
  <si>
    <t>El apoyo técnico brindado a Cuba fue gestionado y ejecutado por CBIT-GSP, en el marco de la Red de Transparencia Climática de América Latina y el Caribe Hispanohablante, con el apoyo de Chile y Panamá.</t>
  </si>
  <si>
    <r>
      <rPr>
        <i/>
        <sz val="9"/>
        <color rgb="FF000000"/>
        <rFont val="Times New Roman"/>
      </rPr>
      <t>Amount mobilized</t>
    </r>
    <r>
      <rPr>
        <i/>
        <vertAlign val="superscript"/>
        <sz val="9"/>
        <color rgb="FF000000"/>
        <rFont val="Times New Roman"/>
      </rPr>
      <t>c, e</t>
    </r>
  </si>
  <si>
    <r>
      <rPr>
        <i/>
        <sz val="9"/>
        <color rgb="FF000000"/>
        <rFont val="Times New Roman"/>
      </rPr>
      <t xml:space="preserve">Amount of resources used to mobilize the support </t>
    </r>
    <r>
      <rPr>
        <i/>
        <vertAlign val="superscript"/>
        <sz val="9"/>
        <color rgb="FF000000"/>
        <rFont val="Times New Roman"/>
      </rPr>
      <t>c</t>
    </r>
  </si>
  <si>
    <r>
      <rPr>
        <i/>
        <sz val="9"/>
        <color rgb="FF000000"/>
        <rFont val="Times New Roman"/>
      </rPr>
      <t>Type of public intervention</t>
    </r>
    <r>
      <rPr>
        <i/>
        <vertAlign val="superscript"/>
        <sz val="9"/>
        <color rgb="FF000000"/>
        <rFont val="Times New Roman"/>
      </rPr>
      <t>c, f</t>
    </r>
  </si>
  <si>
    <t xml:space="preserve">Desarrollo del proceso de elaboración participativa de las NDC: Participación ciudadana temprana </t>
  </si>
  <si>
    <t>Consultor para el diseño del plan de fomento de mercado para el Sistema de Compensación de Emisiones del Impuesto Verde.</t>
  </si>
  <si>
    <t>Consultor en Desarrollo de Escenarios Prospectivos del Sector IPPU.</t>
  </si>
  <si>
    <t>GEF Electromovilidad</t>
  </si>
  <si>
    <t>https://gef7electromovilidad.cl/</t>
  </si>
  <si>
    <t>Euroclima+ Chile-Argentina</t>
  </si>
  <si>
    <t>https://euroclimaplusargentinachile.org/</t>
  </si>
  <si>
    <t>Plan de Apoyo a la Implementación en Chile de su propuesta bajo la Iniciativa Partnership for Market Implementation</t>
  </si>
  <si>
    <t>Programador para el desarrollo de mejoras continuas en la plataforma del sistema de compensaciones del impuesto verde.</t>
  </si>
  <si>
    <t>Consultoría de apoyo al Ministerio del Medio Ambiente para el proceso de actualización de las Contribuciones Determinadas a Nivel Nacional 2025</t>
  </si>
  <si>
    <t>Encargado/a de vinculación estratégica, gestión de procesos y asistencia logística en la implementación del Sistema de Compensación de Emisiones del Impuesto Verde.</t>
  </si>
  <si>
    <t>Strengthening frameworks towards MSME financing for circular economy projects and initiatives aligned with National Climate Targets in participating countries</t>
  </si>
  <si>
    <t>Entidad Implementadora es de Suiza, por lo que se considera que este país es el receptor de la transferencia monetaria.</t>
  </si>
  <si>
    <t>Consultoría para desarrollar y apoyar la implementación de un Plan de  Comunicaciones y Posicionamiento para la fase de establecimiento de un nuevo fondo ambiental en  Chile </t>
  </si>
  <si>
    <t>Consultoría en el Desarrollo del proceso de elaboración de escenarios prospectivos del sector Uso de Tierras y Cambio de Uso de Tierras (UTCUTS)</t>
  </si>
  <si>
    <t>UTCUTS</t>
  </si>
  <si>
    <t>Consultoría para la adecuación, mantención y soporte del Sistema de Seguimiento Atmosférico frente al Sistema de Compensación de Emisiones.</t>
  </si>
  <si>
    <t>Consultoría para la implementación del sistema de entidades de verificación de reducción de emisiones.</t>
  </si>
  <si>
    <t>Analista de negocios para diseño e implementación de sistemas informáticos asociados a instrumentos de precios al carbono.</t>
  </si>
  <si>
    <r>
      <rPr>
        <i/>
        <vertAlign val="superscript"/>
        <sz val="9"/>
        <color rgb="FF000000"/>
        <rFont val="Times New Roman"/>
      </rPr>
      <t>e</t>
    </r>
    <r>
      <rPr>
        <sz val="9"/>
        <color rgb="FF000000"/>
        <rFont val="Times New Roman"/>
      </rPr>
      <t xml:space="preserve">  The face value and, on a voluntary basis, the grant-equivalent value, if applicable.</t>
    </r>
  </si>
  <si>
    <r>
      <rPr>
        <i/>
        <vertAlign val="superscript"/>
        <sz val="9"/>
        <color rgb="FF000000"/>
        <rFont val="Times New Roman"/>
      </rPr>
      <t>f</t>
    </r>
    <r>
      <rPr>
        <sz val="9"/>
        <color rgb="FF000000"/>
        <rFont val="Times New Roman"/>
      </rPr>
      <t xml:space="preserve">  Parties report, to the extent possible, the different amounts per financial instrument, if applicable and as available</t>
    </r>
  </si>
  <si>
    <t>TABLE  III.4</t>
  </si>
  <si>
    <r>
      <t>Information on support for technology development and transfer provided under Article 10 of the Paris Agreement</t>
    </r>
    <r>
      <rPr>
        <b/>
        <vertAlign val="superscript"/>
        <sz val="12"/>
        <rFont val="Times New Roman"/>
      </rPr>
      <t>a</t>
    </r>
  </si>
  <si>
    <r>
      <t>Title</t>
    </r>
    <r>
      <rPr>
        <i/>
        <vertAlign val="superscript"/>
        <sz val="9"/>
        <rFont val="Times New Roman"/>
      </rPr>
      <t>b</t>
    </r>
  </si>
  <si>
    <r>
      <t>Recipient entity</t>
    </r>
    <r>
      <rPr>
        <i/>
        <vertAlign val="superscript"/>
        <sz val="9"/>
        <rFont val="Times New Roman"/>
      </rPr>
      <t>b</t>
    </r>
  </si>
  <si>
    <r>
      <t>Description and objectives</t>
    </r>
    <r>
      <rPr>
        <i/>
        <vertAlign val="superscript"/>
        <sz val="9"/>
        <rFont val="Times New Roman"/>
      </rPr>
      <t>b</t>
    </r>
  </si>
  <si>
    <r>
      <t>Type of support</t>
    </r>
    <r>
      <rPr>
        <i/>
        <vertAlign val="superscript"/>
        <sz val="9"/>
        <rFont val="Times New Roman"/>
      </rPr>
      <t>b</t>
    </r>
  </si>
  <si>
    <r>
      <t>Sector</t>
    </r>
    <r>
      <rPr>
        <i/>
        <vertAlign val="superscript"/>
        <sz val="9"/>
        <rFont val="Times New Roman"/>
      </rPr>
      <t>b</t>
    </r>
  </si>
  <si>
    <r>
      <t>Subsector</t>
    </r>
    <r>
      <rPr>
        <i/>
        <vertAlign val="superscript"/>
        <sz val="9"/>
        <rFont val="Times New Roman"/>
      </rPr>
      <t>b</t>
    </r>
  </si>
  <si>
    <r>
      <t>Type of technology</t>
    </r>
    <r>
      <rPr>
        <i/>
        <vertAlign val="superscript"/>
        <sz val="9"/>
        <rFont val="Times New Roman"/>
      </rPr>
      <t>b</t>
    </r>
  </si>
  <si>
    <r>
      <t>Status of measure or activity</t>
    </r>
    <r>
      <rPr>
        <i/>
        <vertAlign val="superscript"/>
        <sz val="9"/>
        <rFont val="Times New Roman"/>
      </rPr>
      <t>b</t>
    </r>
  </si>
  <si>
    <r>
      <t>Activity undertaken by</t>
    </r>
    <r>
      <rPr>
        <i/>
        <vertAlign val="superscript"/>
        <sz val="9"/>
        <rFont val="Times New Roman"/>
      </rPr>
      <t>b</t>
    </r>
  </si>
  <si>
    <r>
      <t>Additional information</t>
    </r>
    <r>
      <rPr>
        <i/>
        <vertAlign val="superscript"/>
        <sz val="9"/>
        <rFont val="Times New Roman"/>
      </rPr>
      <t>e</t>
    </r>
  </si>
  <si>
    <r>
      <rPr>
        <i/>
        <vertAlign val="superscript"/>
        <sz val="9"/>
        <rFont val="Times New Roman"/>
      </rPr>
      <t>a</t>
    </r>
    <r>
      <rPr>
        <sz val="9"/>
        <rFont val="Times New Roman"/>
      </rPr>
      <t xml:space="preserve">  Quantitative and/or qualitative information in common tabular format on measures or activities related to support for technology development and transfer implemented or planned since their previous BTR, to the extent possible and as relevant.</t>
    </r>
  </si>
  <si>
    <r>
      <rPr>
        <i/>
        <vertAlign val="superscript"/>
        <sz val="9"/>
        <rFont val="Times New Roman"/>
      </rPr>
      <t>b</t>
    </r>
    <r>
      <rPr>
        <sz val="9"/>
        <rFont val="Times New Roman"/>
      </rPr>
      <t xml:space="preserve">  Parties provide the underlying assumptions, definitions and methodologies, as applicable, used to identify and/or report this reporting parameter in the respective section of the BTR.</t>
    </r>
  </si>
  <si>
    <r>
      <rPr>
        <i/>
        <vertAlign val="superscript"/>
        <sz val="9"/>
        <rFont val="Times New Roman"/>
      </rPr>
      <t>c</t>
    </r>
    <r>
      <rPr>
        <sz val="9"/>
        <rFont val="Times New Roman"/>
      </rPr>
      <t xml:space="preserve">  If “other”, Parties should specify this information.</t>
    </r>
  </si>
  <si>
    <r>
      <rPr>
        <i/>
        <vertAlign val="superscript"/>
        <sz val="9"/>
        <rFont val="Times New Roman"/>
      </rPr>
      <t>d</t>
    </r>
    <r>
      <rPr>
        <sz val="9"/>
        <rFont val="Times New Roman"/>
      </rPr>
      <t xml:space="preserve">  This refers to activities that have both mitigation and adaptation components.</t>
    </r>
  </si>
  <si>
    <r>
      <rPr>
        <i/>
        <vertAlign val="superscript"/>
        <sz val="9"/>
        <rFont val="Times New Roman"/>
      </rPr>
      <t>e</t>
    </r>
    <r>
      <rPr>
        <sz val="9"/>
        <rFont val="Times New Roman"/>
      </rPr>
      <t xml:space="preserve">  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t>
    </r>
  </si>
  <si>
    <t>TABLE III. 5</t>
  </si>
  <si>
    <r>
      <rPr>
        <b/>
        <sz val="12"/>
        <color rgb="FF000000"/>
        <rFont val="Times New Roman"/>
      </rPr>
      <t>Information on capacity-building support provided under Article 11 of the Paris Agreement</t>
    </r>
    <r>
      <rPr>
        <b/>
        <vertAlign val="superscript"/>
        <sz val="12"/>
        <color rgb="FF000000"/>
        <rFont val="Times New Roman"/>
      </rPr>
      <t xml:space="preserve"> a</t>
    </r>
  </si>
  <si>
    <r>
      <t>Additional information</t>
    </r>
    <r>
      <rPr>
        <i/>
        <vertAlign val="superscript"/>
        <sz val="9"/>
        <rFont val="Times New Roman"/>
      </rPr>
      <t>d</t>
    </r>
  </si>
  <si>
    <t>Cooperación Chile-Uruguay: acción Climática Local</t>
  </si>
  <si>
    <t>Terminada</t>
  </si>
  <si>
    <t>https://www.youtube.com/watch?v=PkrFaG2zCuE</t>
  </si>
  <si>
    <t xml:space="preserve">Cooperación bilateral Chile-Panamá para el fortalecimiento de la transparencia del Acuerdo de Paris </t>
  </si>
  <si>
    <t xml:space="preserve">Dar apoyo en la creación de capacidades en materia de transición energética para Panamá, a través del intercambio de experiencias ente los expertos nacionales y panameños. </t>
  </si>
  <si>
    <t>Chile, Argentina, Costa Rica y Nicaragua,</t>
  </si>
  <si>
    <r>
      <rPr>
        <i/>
        <vertAlign val="superscript"/>
        <sz val="9"/>
        <rFont val="Times New Roman"/>
      </rPr>
      <t>a</t>
    </r>
    <r>
      <rPr>
        <sz val="9"/>
        <rFont val="Times New Roman"/>
      </rPr>
      <t xml:space="preserve">  Quantitative and/or qualitative information in common tabular format on measures or activities related to capacity-building support implemented or planned since their previous report, to the extent possible and as relevant.</t>
    </r>
  </si>
  <si>
    <r>
      <rPr>
        <i/>
        <vertAlign val="superscript"/>
        <sz val="9"/>
        <rFont val="Times New Roman"/>
      </rPr>
      <t>c</t>
    </r>
    <r>
      <rPr>
        <sz val="9"/>
        <rFont val="Times New Roman"/>
      </rPr>
      <t xml:space="preserve">  This refers to activities that have both mitigation and adaptation components.</t>
    </r>
  </si>
  <si>
    <r>
      <rPr>
        <i/>
        <vertAlign val="superscript"/>
        <sz val="9"/>
        <rFont val="Times New Roman"/>
      </rPr>
      <t>d</t>
    </r>
    <r>
      <rPr>
        <sz val="9"/>
        <rFont val="Times New Roman"/>
      </rPr>
      <t xml:space="preserve">  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t>
    </r>
  </si>
  <si>
    <t>TABLE  III.6</t>
  </si>
  <si>
    <r>
      <t xml:space="preserve">Information on financial support needed by developing country Parties under Article 9 of the Paris Agreement </t>
    </r>
    <r>
      <rPr>
        <b/>
        <vertAlign val="superscript"/>
        <sz val="12"/>
        <rFont val="Times New Roman"/>
      </rPr>
      <t>a, b</t>
    </r>
  </si>
  <si>
    <r>
      <t>Title of activity, programme, project or other</t>
    </r>
    <r>
      <rPr>
        <i/>
        <vertAlign val="superscript"/>
        <sz val="9"/>
        <rFont val="Times New Roman"/>
      </rPr>
      <t xml:space="preserve">c, d </t>
    </r>
  </si>
  <si>
    <r>
      <t>Programme/ project description</t>
    </r>
    <r>
      <rPr>
        <i/>
        <vertAlign val="superscript"/>
        <sz val="9"/>
        <rFont val="Times New Roman"/>
      </rPr>
      <t>c</t>
    </r>
  </si>
  <si>
    <r>
      <t>Estimated amount _x000D_
(climate-specific)</t>
    </r>
    <r>
      <rPr>
        <i/>
        <vertAlign val="superscript"/>
        <sz val="9"/>
        <rFont val="Times New Roman"/>
      </rPr>
      <t>c</t>
    </r>
  </si>
  <si>
    <r>
      <t>Expected time frame</t>
    </r>
    <r>
      <rPr>
        <i/>
        <vertAlign val="superscript"/>
        <sz val="9"/>
        <rFont val="Times New Roman"/>
      </rPr>
      <t>c</t>
    </r>
  </si>
  <si>
    <r>
      <rPr>
        <i/>
        <sz val="9"/>
        <color rgb="FF000000"/>
        <rFont val="Times New Roman"/>
      </rPr>
      <t>Expected financial instrument</t>
    </r>
    <r>
      <rPr>
        <i/>
        <vertAlign val="superscript"/>
        <sz val="9"/>
        <color rgb="FF000000"/>
        <rFont val="Times New Roman"/>
      </rPr>
      <t>c</t>
    </r>
  </si>
  <si>
    <r>
      <t>Contribution to technology development and transfer objectives</t>
    </r>
    <r>
      <rPr>
        <i/>
        <vertAlign val="superscript"/>
        <sz val="9"/>
        <rFont val="Times New Roman"/>
      </rPr>
      <t>c</t>
    </r>
  </si>
  <si>
    <r>
      <t>Contribution to capacity-building objectives</t>
    </r>
    <r>
      <rPr>
        <i/>
        <vertAlign val="superscript"/>
        <sz val="9"/>
        <rFont val="Times New Roman"/>
      </rPr>
      <t>c</t>
    </r>
  </si>
  <si>
    <r>
      <t>Whether the activity is anchored in a national strategy and/or an NDC</t>
    </r>
    <r>
      <rPr>
        <i/>
        <vertAlign val="superscript"/>
        <sz val="9"/>
        <rFont val="Times New Roman"/>
      </rPr>
      <t>c</t>
    </r>
  </si>
  <si>
    <r>
      <t>Expected use, impact and estimated results</t>
    </r>
    <r>
      <rPr>
        <i/>
        <vertAlign val="superscript"/>
        <sz val="9"/>
        <rFont val="Times New Roman"/>
      </rPr>
      <t>c</t>
    </r>
  </si>
  <si>
    <r>
      <t>Additional information</t>
    </r>
    <r>
      <rPr>
        <i/>
        <vertAlign val="superscript"/>
        <sz val="9"/>
        <rFont val="Times New Roman"/>
      </rPr>
      <t>f</t>
    </r>
  </si>
  <si>
    <t xml:space="preserve">Silvoagropecuario  </t>
  </si>
  <si>
    <t>Cross- cutting</t>
  </si>
  <si>
    <t>Financiamiento a la tecnologías priorizadas. Generación de las capacidades necesarias para el uso de las tecnologías priorizadas, promoviendo además un enfoque de igualdad de género con el fin de fomentar el liderazgo de las mujeres en la tecnología y generar recomendaciones en lenguaje sencillo con perspectiva de género, intercultural e inclusiva. Adecuación del proceso de formación y de capacitación al perfil del trabajador del sector, así como el fomento de la igualdad de oportunidades en todas fases de la cadena de valor de las tecnologías implementadas</t>
  </si>
  <si>
    <t xml:space="preserve">Movilización de recursos para implementación de tecnologías priorizadas en el marco del Plan de Acción Tecnológico del Sector Silvoagropecuario </t>
  </si>
  <si>
    <t>1 año</t>
  </si>
  <si>
    <t>CND, ECLP, Ley CC, Estrategia financiera para el cambio climático</t>
  </si>
  <si>
    <t>Fortalecer la red de alertas con radares y sensores a diferentes profundidades del suelo, que permitan el modelamiento de nuevas variables, de utilidad para cada uno de los subsectores descritos. Dentro del proyecto se deben considerar los mecanismos de comunicación con los sectores productivos, socializar el tipo de información que se recibirá, y asegurar las acciones o respuestas que deben tomar los sectores antes las alertas recibidas.</t>
  </si>
  <si>
    <t xml:space="preserve">Implementar Sistema de alerta temprana multiuso modular, en un territorio donde se encuentren todas las actividades silvoagropecuarias (forestal, agrícola, frutícola, ganadera): Ñuble-Biobío. </t>
  </si>
  <si>
    <t>2 años</t>
  </si>
  <si>
    <t>CND, ECLP, Ley CC, Estrategia financiera para el cambio climático, Plan de Adaptación sector silvoagropecuario (2013)</t>
  </si>
  <si>
    <t xml:space="preserve">Implementación de proyectos pilotos de 10 Ha por macrozona que buscan complementar la información requerida para el funcionamiento eficiente de sistemas de irrigación inteligente en las 3 macrozonas del territorio nacional, implementando un sistema de monitoreo que incluya las condiciones de humedad del suelo. Los sistemas de irrigación inteligente requieren de la integración de múltiples datos, esencialmente la necesidad hídrica de los cultivos, la humedad atmosférica y del suelo. Actualmente, las dos primeras variables son monitoreadas bajo la Red Agrometeorológica de Chile. La necesidad hídrica de los cultivos es monitoreada y reportada en la Plataforma Agrícola Satelital (PLAS) donde los agricultores registrados pueden obtener dicha información según la ubicación de predios productivos, por otro lado, la información relacionada a la humedad atmosférica es monitoreada y reportada en la plataforma de la Dirección Meteorológica de Chile Meteochile. </t>
  </si>
  <si>
    <t xml:space="preserve">Modernización de las herramientas tecnológicas para la eficiencia hídrica </t>
  </si>
  <si>
    <t>Cross-cutting</t>
  </si>
  <si>
    <t>Implementar un programa de concientización y sensibilización sobre los impactos del cambio climático sobre la disponibilidad hídrica para el sector y necesidades de adaptación</t>
  </si>
  <si>
    <t xml:space="preserve">Incrementar disposición a toma de acción climática en aspectos hídricos aprovechando oportunidades de innovación </t>
  </si>
  <si>
    <t>Agua Potable Rural</t>
  </si>
  <si>
    <t>Implementar un Programa SCALL a nivel comunitario en la macrozona centro-sur de Chile. a) La finalidad del SCALL es fortalecer los APR existentes, trabajando en conjunto con las entidades responsables para una gestión coordinada y eficiente del agua. En comunidades sin APR se pueden establecer comités conjuntos de gestión, desarrollar protocolos claros de operación y mantenimiento, y realizar reuniones regulares para la toma de decisiones y resolución de conflictos. Esto asegura una implementación sinérgica que aprovecha la infraestructura y experiencia existentes de los APR. b) Se deberán establecer pautas claras para el uso del agua proveniente del SCALL, diferenciando entre usos potables y no potables, siendo la finalidad de la idea de proyecto el uso no potable (riego, hogar u otros). Una opción es realizar campañas de educación sobre el uso seguro y eficiente del agua. Esto evitará el uso indebido del agua de lluvia para fines potables y prevenir riesgos para la salud. c) Se deberá fomentar la participación de la comunidad en todas las etapas del proyecto, desde la planificación hasta la implementación y el mantenimiento (organizar talleres comunitarios, encuestas y grupos focales para recoger opiniones, sugerencias y enfatizar los beneficios del sistema, así como involucrar a líderes comunitarios y representantes en el proceso de toma de decisiones). La participación ciudadana asegura que el proyecto atienda las necesidades y preocupaciones locales, aumentando la aceptación y el compromiso de la comunidad.</t>
  </si>
  <si>
    <t xml:space="preserve">Fortalecer los APR en comunidades en zonas aisladas con escasez del recurso hídrico y carencia de abastecimiento de agua potable </t>
  </si>
  <si>
    <t>CND, ECLP, Ley CC, Estrategia financiera para el cambio climático, Agenda Sanitaria 2030 (Es parte de NDC)</t>
  </si>
  <si>
    <t>Agua potable urbana</t>
  </si>
  <si>
    <t>Robustecer marco regulatorio e identificar zonas clave. Aplicar un sistema de reutilización de aguas residuales en una zona con carencia de un sistema de recolección y tratamiento de aguas grises mediante una tecnología sostenible y de bajo costo para el tratamiento de estas aguas, para aprovechar las aguas tratadas en sistemas de riego en familias con agricultura de subsistencia.</t>
  </si>
  <si>
    <t>Reutilizar agua residual con humedales artificiales en Isla de Maipo</t>
  </si>
  <si>
    <t xml:space="preserve">Salud  </t>
  </si>
  <si>
    <t>Instituto de Salud Pública</t>
  </si>
  <si>
    <t xml:space="preserve">Aumentar el número de estaciones meteorológicas para el monitoreo en zonas con baja cobertura y zonas remotas. Asegurar su operatividad a través de sistemas de transmisión remoto y mantenciones periódicas. Desarrollar un sistema que integre la información de la DMC y desde otras fuentes que generan datos climáticos de interés para el monitoreo del Cambio Climático en Chile. </t>
  </si>
  <si>
    <t xml:space="preserve">Fortalecer la observación, monitoreo y compresión del cambio climático en Chile  </t>
  </si>
  <si>
    <t>4 años</t>
  </si>
  <si>
    <t>Plan Nacional de Adaptación</t>
  </si>
  <si>
    <t>Borde costero</t>
  </si>
  <si>
    <t>Implementar las acciones del PACC-ZC</t>
  </si>
  <si>
    <t>Implementación del PACC-ZC.</t>
  </si>
  <si>
    <t>Apoyo financiero para implementar el PACC-ZC</t>
  </si>
  <si>
    <t>Minería</t>
  </si>
  <si>
    <t xml:space="preserve">Programa de biodiversidad que incluya manuales de buenas practicas, diseños de pilotaje a medida, etc. </t>
  </si>
  <si>
    <t>Integrar y fortalecer la conservación de la biodiversidad en todas las etapas de las operaciones mineras, desde la construcción hasta el cierre de los proyectos.</t>
  </si>
  <si>
    <t>1.5 año</t>
  </si>
  <si>
    <t>ECLP</t>
  </si>
  <si>
    <t xml:space="preserve">Agricultura  </t>
  </si>
  <si>
    <t>Agricultura, fruticultura, ganadería, floricultura y apicultura.</t>
  </si>
  <si>
    <t>Actualización de áreas de cobertura de las estaciones meteorológicas automáticas para las estaciones que se han ido agregando durante la ampliación de la Red.
Agregar la región de Ñuble.
Mejorar la accecibilidad a datos del portal Web AGROMET (en tiempo real e histórico, descarga de datos compatibles con archivos de planillas).
Actualizar el sistema de monitoreo y alerta de heladas, según número actual de estaciones.
Automatizar la generación de reportes históricos para las estaciones, desde su año de instalación.</t>
  </si>
  <si>
    <t>Actualizar el portal Web www.agromet.cl para acceder a la información en tiempo real e histórica para las estaciones.</t>
  </si>
  <si>
    <t>Elaborar términos de referencia, en coordinación con equipos TI para el diseño y producción de un nuevo portal Web Agroclimático.
Marcha blanca y lanzamiento del portal Web.</t>
  </si>
  <si>
    <t>Producir un nuevo portal Web AGROCLIMÁTICO para difundir las acciones que realiza la Unidad de Gestión de Riesgo de Desastres Agrícolas y los productos que desarrolla en orden a construir resiliencia en la agricultura frente a posibles desastres y para adaptarse al cambio climático.</t>
  </si>
  <si>
    <t>Renovación del Convenio de transferencia de la Subsecretaría de Agricultura con el Consorcio Técnico de la Red Agroclimática Nacional RAN-AGROMET.</t>
  </si>
  <si>
    <t>Mantener operativa la Red Agroclimática Nacional RAN-AGROMET</t>
  </si>
  <si>
    <t>Salud Pública
Redes Asistenciales</t>
  </si>
  <si>
    <t>Implementación de PSA al CC del Sector Salud</t>
  </si>
  <si>
    <t>Implementar el PSA al CC del Sector Salud</t>
  </si>
  <si>
    <t>5 años</t>
  </si>
  <si>
    <t xml:space="preserve">Edificación y ciudades  </t>
  </si>
  <si>
    <t>Aguas Grises</t>
  </si>
  <si>
    <t>Estudios técnicos de detalles y plantas implementadas</t>
  </si>
  <si>
    <t>Implementación de plantas de tratamiento de aguas grises</t>
  </si>
  <si>
    <t>CND</t>
  </si>
  <si>
    <t>Apoyo técnico y financiero para elaborar el programa, los talleres y el Kit de Monitoreo humedales</t>
  </si>
  <si>
    <t xml:space="preserve">Generar un programa de Educación Comunitaria para conservar y mantener los humedales de manera de reducir los impactos asociados al cambio climaticos en situaciones de desastres </t>
  </si>
  <si>
    <t>3 años</t>
  </si>
  <si>
    <t xml:space="preserve">Se requiere desarollar mejoras en la plataforma ARCLIM para asistir con información de mejor manera sobre cadenas de impacto y otras variablec climaticas en la elaboració de los instrumentos de gestión climática defiidos en la LMCC. Asi también se requiere asistencia tecnica permanente para apoyar la interacci+on de usuarios institucionales y ciudadanos con la plataforma. </t>
  </si>
  <si>
    <t xml:space="preserve">Desarollar mejoras a la Plataforma ARCLIM, fortaleciendo aspectos como usabilidad, y asitencia técnica permanente.  </t>
  </si>
  <si>
    <t>Contribución Nacional Determinada (CND)</t>
  </si>
  <si>
    <t>Silvoagropecuario en las competencias del SAG</t>
  </si>
  <si>
    <t>Contratación de Personal en terreno (Brigadas SAG o Contratadas) para la ejecución de estas tareas. Recursos para la adquisición de materiales entomológicos, laboratorio y trampas; junto con mantenciones, recambio de material específico de Programa de Vigilancia Vectorial (PVV).</t>
  </si>
  <si>
    <t>Determinar las zonas de riesgo de ingreso/presencia de vectores y su caracterización (taxonómica, molecular y trasmisibilidad) de las principales patologías que afectan la sanidad animal, mejorando la toma de decisión mediante una eficiente gestión del riesgo dentro del Programa de Vigilancia Vectorial de la DPP-SAG.</t>
  </si>
  <si>
    <t>Estrategia Climática de Largo Plazo</t>
  </si>
  <si>
    <t>GRD</t>
  </si>
  <si>
    <t>Recurso humano y financiero para la implementación de medidas y acciones a cargo de Senapred en instrumentos de gestión de CC</t>
  </si>
  <si>
    <t>Implementar las medidas y acciones a cargo del Servicio en su calidad de responsable o colaborador en los PSACC, PNACC, ECLP,  NDC y otros instrumentos de Gestión del CC.</t>
  </si>
  <si>
    <t>PSACC, PNACC, ECLP, NDC</t>
  </si>
  <si>
    <t>Sector Sanitario</t>
  </si>
  <si>
    <t>Licitar Estudios e implementar proyectos asociados</t>
  </si>
  <si>
    <t>Reducir vertimientos de aguas servidas mezcladas con aguas lluvias en zonas críticas (vía pública, ríos, lagos, mar)</t>
  </si>
  <si>
    <t>Promulgar el reglamento de la Ley 21505, Fomentar los incentivos financieros para la inversión y operación de los sistemas, Elaborar una estrategia de fomento de proveedores, Fortalecer el capital humano para Almacenamiento colectivo con diversidad de perfiles de consumo y demanda de energía en APL Industrial, Tener en cuenta todas las partes interesadas y establecer acuerdos y colaboraciones con el sector privado, Contar con un Plan de manejo de residuos que garantice la disposición final o valorización de las baterías luego de su uso</t>
  </si>
  <si>
    <t xml:space="preserve">Implementar almacenamiento de energía de corta y larga duración </t>
  </si>
  <si>
    <t>CND, ECLP, Ley CC, Estrategia financiera para el cambio climático, Plan de Mitigación Residuos</t>
  </si>
  <si>
    <t xml:space="preserve">Transporte  </t>
  </si>
  <si>
    <t>Transporte Público</t>
  </si>
  <si>
    <t>Medidas para fomentar Sistema de autobús de tránsito rápido (BRT) con electromovilidad en el Gran Valparaíso mediante a) Identificación de los sistemas atomizados en el transporte público de la región y el desarrollo de un comité de transporte regional que garantice las negociaciones con los actores que aseguren la aceptabilidad de la tecnología y una transición justa con la generación de empleo. b) Sinergias entre las entidades para la identificación del terreno donde se desarrollará el proyecto que garantice seguridad al financiamiento del proyecto y aceptabilidad social. / Fortalecer la capacidad técnica y de gestión a los gobiernos regionales y  Apoyar técnicamente en el diseño del proyecto BRT eléctrico en sistemas de transporte público local, Generar una estructuración financiera para la implementación de sistemas BRT eléctricos, Desarrollar de una estrategia que permita la articulación de los diferentes actores, Incluir el transporte público dentro de los planes de ordenamiento territorial</t>
  </si>
  <si>
    <t>Integrar la movilidad eléctrica en áreas donde aún no está presente y establecer una conectividad efectiva entre los sistemas de transporte existentes como parte de la implementación del Autobús de Tránsito Rápido (BRT) en Valparaíso.</t>
  </si>
  <si>
    <t>Orgánicos</t>
  </si>
  <si>
    <t>Medidas para fomentar el vermicompostaje comunitario (incluye proyecto en Maipú) mediante el fortalecimiento de la difusión de fondos públicos para dichos efectos, impulsando proyectos que brinden acompañamiento y promuevan el involucramiento comunitario, fortaleciendo  los programas de capacidades técnicas a funcionarios y actores locales. Implementación de estándares de composición y etiquetado asegure calidad del vermicompost / Si bien las lombrices no reportan problemas de olores bajo condiciones adecuadas, es necesario una supervisión constante e identificar posibles efectos negativos en la comunidad y el medio ambiente, como olores, atracción de plagas, o impactos en el uso del suelo. Por ello, se deben desarrollar planes de mitigación para estos impactos, incluyendo medidas de control y monitoreo. Asimismo, desarrollar y entrenar al personal en planes de respuesta ante emergencias, como brotes de enfermedades o desastres naturales, que puedan afectar las operaciones de vermicompostaje. b) Un proyecto nuevo requiere de la capacitación de todo el personal y voluntarios involucrados en la operación y mantenimiento de las instalaciones de vermicompostaje. Por ello, se deben organizar talleres y programas de educación ambiental para la comunidad, enfocándose en la importancia y beneficios del vermicompostaje. Estos deberían realizarse no solo en la etapa previa a la puesta en marcha, sino también durante la implementación y seguimiento, así se asegura una capacitación continua. c) En proyectos que involucran la participación ciudadana siempre hay riesgo de retiro de los ciudadanos, para evitar la reducción del involucramiento se debe fomentar la participación activa de la comunidad, por ejemplo, aperturas las instalaciones de la ubicación de las vermicomposteras, de tal manera que los ciudadanos puedan visibilizar el progreso del trabajo de las lombrices y el proceso de la generación de vermicompost. Por ello, se deberá establecer un sistema formal de comunicación, retroalimentación y quejas para abordar cualquier inquietud de la comunidad de manera oportuna.</t>
  </si>
  <si>
    <t xml:space="preserve">Promover tratamiento comunitario residuos orgánicos </t>
  </si>
  <si>
    <t xml:space="preserve">Planta de digestión anaeróbica en la isla de Chiloé que durante el proceso genere: (1) energía renovable a partir de biogás para cubrir el requerimiento energético de la planta de tratamiento insertando el excedente en la matriz energética local, y (2) digestato para el uso en los sectores productivos locales / a) Se recomienda utilizar la codigestión de distintas materias primas como estrategia de producción, para aumentar los rendimientos de biogás. Esto debido a que las materias primas se pueden complementar, ofreciendo distintos nutrientes a los microorganismos que en un solo tipo de materia prima no se encuentran. b) Se recomienda evaluar el dimensionamiento del reactor, debido a que la tecnología de mezcla completa implica un alto volumen y menores rendimientos de biogás, en cambio otros tipos de reactores poseen mayores rendimientos de producción de biogás y menores volúmenes, como por ejemplo los reactores UASB o los de lecho. c) Los precios de la energía también pueden afectar al proyecto, por lo que es importante analizar su distribución y variación en el tiempo, para disminuir el riesgo del proyecto en etapas posteriores de la evaluación. d) La normativa relacionada aún es incipiente, y los estándares de producción y calidad de biogás y digestato aún no se han identificado. A pesar de ello, existen documentos guías nacionales, así como recomendaciones internacionales. Esto se solucionaría con la generación de normativas técnicas para este tipo de tratamientos.
</t>
  </si>
  <si>
    <t xml:space="preserve">Implementar planta de digestión anaeróbica para reducir la cantidad de residuos orgánicos destinados a vertederos </t>
  </si>
  <si>
    <t>Uso de la tierra y cambio en el uso de la tierra y silvicultura (UTCUTS)</t>
  </si>
  <si>
    <t>Forestal</t>
  </si>
  <si>
    <t>Fortalecimiento del sistema MRV de la NDC forestal de Chile, incluyendo monitoreo comunitario</t>
  </si>
  <si>
    <t>Industria, Comercio y Servicios, Minería, Transporte</t>
  </si>
  <si>
    <t>Estudio, diseño, construcción e implementación de sistema de información online que permita la recolección de la información asociada a las transacciones de compra/venta de energía</t>
  </si>
  <si>
    <t>Implementar un sistema de digitalización y recolección de información online de las transacciones de compra/venta de energéticos</t>
  </si>
  <si>
    <t>Ley Marco de Cambio Climático; Estrategia Climática de Largo Plazo; Planificación Energética de Largo Plazo</t>
  </si>
  <si>
    <t>Salud Pública
Redes Asistenciales
Sector Residuos</t>
  </si>
  <si>
    <t>Apoyo técnico y Financiero para implementación del plan</t>
  </si>
  <si>
    <t>Implementar el PSM de Salud (Sector Residuos)</t>
  </si>
  <si>
    <t>Plan nacional de Mitigación</t>
  </si>
  <si>
    <t>Financiamiento del delta de subsidios de acondicionamiento térmico de la vivienda que falta para cumplir la meta anual en esta materia tanto en la ECPL como en el NDC. Implementarción de Pilotos Barrios Sostenibles</t>
  </si>
  <si>
    <t>Habilitar proyectos de habilitación de acondicionamiento térmico y nuevas tecnologías en viviendas</t>
  </si>
  <si>
    <t>Energía Distrital</t>
  </si>
  <si>
    <t>Implementación de estudios técnicos de detalles y plantas implementadas</t>
  </si>
  <si>
    <t>Implementar plantas y red de energía distrital</t>
  </si>
  <si>
    <t>Energía  </t>
  </si>
  <si>
    <t>Creación de capacidades y recursos financiros implementar normas de emisión y sistemas de certificación regulados y voluntario. </t>
  </si>
  <si>
    <t>Implementar sistemas de certificación asociados a normas de emisión de GEI, mercado internacional y sistema voluntario</t>
  </si>
  <si>
    <t>Equipo profesional fiscalizador</t>
  </si>
  <si>
    <t>Verificación de emisiones</t>
  </si>
  <si>
    <t>Apoyo financiero para la permancia de actividades en el territorio</t>
  </si>
  <si>
    <t>Continuidad de instrumentos de fomento que permitan dar permancia y sostenibilidad  y otros programas (ej. siembra por Chile) que no tienen presupuesto estructural</t>
  </si>
  <si>
    <t>Otro</t>
  </si>
  <si>
    <t xml:space="preserve">Apoyo  financiero para avanzar en las brechas detectadas para ejecutar actividades de implementacion territorial </t>
  </si>
  <si>
    <t xml:space="preserve">Avanzar en las metas sectoriales de ejecución territorial para dar cumplimiento a la NDC </t>
  </si>
  <si>
    <t>Tratamiento de brechas identificadas en investigación, infraestructura y gestión del conocimiento sobre cambio climático y su relación con el capital natural y la biodiversidad; de las brechas de seguimiento técnico de compromisos nacionales; de la formación de capacidades humanas avanzadas para enfrentar de forma integrada la crisis climática y ecológica y por último de la interfaz ciencia política para la acción climática informada en evidencia</t>
  </si>
  <si>
    <t>Creación y generación de bienes públicos permanentes para enfrentar la crisis climática y ecológica en Chile</t>
  </si>
  <si>
    <t>Ley Marco de Cambio Climático</t>
  </si>
  <si>
    <t>Generación, transporte, industria</t>
  </si>
  <si>
    <t>Apoyo técnico y financiero para i) implementar el plan sectorial de mitigación y adaptación; ii) implementar un sistema de cap&amp;trade en sector energía; iii) desarrollar e implementar una cartera de proyectos bajo Artículo 6 del Acuerdo de Paris.</t>
  </si>
  <si>
    <t>Acelerar la descarbonización del sector energía y aumentar su resiliencia a los impactos del cambio climático</t>
  </si>
  <si>
    <t>Ley Marco de Cambio Climático; plan de acción de Hidrógeno Verde; Agenda de Energía 2022-2026; Estrategia Climática de Largo Plazo.</t>
  </si>
  <si>
    <t>Apoyar al sector en la promoción de instrumentos financieros que apoyen las iniciativas y proyectos públicos de adaptación y/o mitigación de cambio climático en el sector transportes.</t>
  </si>
  <si>
    <t>Financiar iniciativas y proyectos públicos que consideren medidas de mitigación y adaptación al cambio climático del sector transportes</t>
  </si>
  <si>
    <t>TABLE III.7</t>
  </si>
  <si>
    <r>
      <t xml:space="preserve">Information on financial support received by developing country Parties under Article 9 of the Paris Agreement </t>
    </r>
    <r>
      <rPr>
        <b/>
        <vertAlign val="superscript"/>
        <sz val="12"/>
        <rFont val="Times New Roman"/>
      </rPr>
      <t>a, b</t>
    </r>
  </si>
  <si>
    <t>0,0010</t>
  </si>
  <si>
    <r>
      <t>Title of activity, programme, project or other</t>
    </r>
    <r>
      <rPr>
        <i/>
        <vertAlign val="superscript"/>
        <sz val="9"/>
        <rFont val="Times New Roman"/>
      </rPr>
      <t>c, d</t>
    </r>
  </si>
  <si>
    <r>
      <t>Recipient entity</t>
    </r>
    <r>
      <rPr>
        <i/>
        <vertAlign val="superscript"/>
        <sz val="9"/>
        <rFont val="Times New Roman"/>
      </rPr>
      <t>c</t>
    </r>
  </si>
  <si>
    <r>
      <t>Implementing entity</t>
    </r>
    <r>
      <rPr>
        <i/>
        <vertAlign val="superscript"/>
        <sz val="9"/>
        <rFont val="Times New Roman"/>
      </rPr>
      <t>c</t>
    </r>
  </si>
  <si>
    <r>
      <t>Amount received_x000D_
(climate-specific)</t>
    </r>
    <r>
      <rPr>
        <i/>
        <vertAlign val="superscript"/>
        <sz val="9"/>
        <rFont val="Times New Roman"/>
      </rPr>
      <t>c</t>
    </r>
  </si>
  <si>
    <r>
      <t>Time frame</t>
    </r>
    <r>
      <rPr>
        <i/>
        <vertAlign val="superscript"/>
        <sz val="9"/>
        <rFont val="Times New Roman"/>
      </rPr>
      <t>c</t>
    </r>
  </si>
  <si>
    <r>
      <t>Financial instrument</t>
    </r>
    <r>
      <rPr>
        <i/>
        <vertAlign val="superscript"/>
        <sz val="9"/>
        <rFont val="Times New Roman"/>
      </rPr>
      <t>c</t>
    </r>
  </si>
  <si>
    <r>
      <t>Status of activity</t>
    </r>
    <r>
      <rPr>
        <i/>
        <vertAlign val="superscript"/>
        <sz val="9"/>
        <rFont val="Times New Roman"/>
      </rPr>
      <t>c</t>
    </r>
  </si>
  <si>
    <r>
      <t>Use, impact and results</t>
    </r>
    <r>
      <rPr>
        <i/>
        <vertAlign val="superscript"/>
        <sz val="9"/>
        <rFont val="Times New Roman"/>
      </rPr>
      <t>c</t>
    </r>
  </si>
  <si>
    <t>Evaluar el efecto directo e indirecto de la crisis climática en la proyección de la demanda 
energética a nivel nacional; Realizar, acorde a los impactos del cambio climático, las modificaciones necesarias en el 
modelo utilizado por el Ministerio de Energía; y Recomendar acciones frente a crecimientos proyectados de la demanda, provocados por amenazas, tanto naturales como exacerbadas por cambio climático, así como aquellas derivadas de la 
crisis climática.</t>
  </si>
  <si>
    <t>Diciembre de 2022</t>
  </si>
  <si>
    <t>Recibido</t>
  </si>
  <si>
    <t>Modelo utilizado en proceso PELP, actualizado considerando estos impactos, informe final elaborado.</t>
  </si>
  <si>
    <t>Evaluar el estado de la resiliencia climática en la infraestructura energética,
considerando tanto electricidad (Gx, Tx y Dx) como
combustibles (producción, transporte y almacenamiento);  Analizar la regulación asociada al sector energía que debiese adaptarse en vista de los
resultados del punto anterior, promoviendo una mayor resiliencia y adaptación a la
crisis climática;  Recomendar alternativas de pilotos de proyectos de adaptación en, al menos, el subsector de transporte energético (transmisión eléctrica y puertos), y Elaborar una guía para analizar, considerar e implementar la adaptación al cambio
climático en los proyectos de energía, considerando una perspectiva del sector público como privado.</t>
  </si>
  <si>
    <t>Ejecutado en 2023</t>
  </si>
  <si>
    <t>Identificar iniciativas locales para diseñar unaestrategia nacional de educación para la sustentabilidad y el cambio climático, que considere diversos contextos socioambientales</t>
  </si>
  <si>
    <t>MINISTERIO DE EDUCACIÓN DE CHILE</t>
  </si>
  <si>
    <t>UNESCO</t>
  </si>
  <si>
    <t>2023 a 2025</t>
  </si>
  <si>
    <t>Contribuir a la educación para el desarrollo sostenible a lo largo de la trayectoria educativa y poner en marcha soluciones transformadoras en contexto de urgencia climática.</t>
  </si>
  <si>
    <t>MMA (E2Biz)</t>
  </si>
  <si>
    <t>01/2023-11/2023</t>
  </si>
  <si>
    <t>Developing capacity</t>
  </si>
  <si>
    <t xml:space="preserve">Lead Goverment Institution: Air Quality Division - Ministry of Environment </t>
  </si>
  <si>
    <t>NDC Partnership</t>
  </si>
  <si>
    <t>Hiring of 2 professionals for the Air Quality Division of the Ministry of Environment to perform coordination, monitoring, and evaluation of the objectives defined in the Sustainable Home Agreement signed between the Ministries of Housing, Energy, and Environment.
Among the specific results that are sought are:
 1. Coordination of activities and tasks between the participating parties of the agreement
 2. Preparation, monitoring, and evaluation of a work plan for the development of the Sustainable Home Agreement
 3. Search for financing sources to ensure the financial sustainability of the work plan
 4. Systematization of advances and reporting periodic results of the work within the framework of the Sustainable Home Agreement</t>
  </si>
  <si>
    <t>Aceleración de la adopción de  vehículos de bajas emisiones de carbono en Chile</t>
  </si>
  <si>
    <t>Global Enviroment Facility (GEF)</t>
  </si>
  <si>
    <t>Agencia de Sostenibilidad Energética</t>
  </si>
  <si>
    <t>Acelerar la adopción de vehículos eléctricos con bajas emisiones de carbono en las regiones de Chile, durante sus 3 años de implementación.</t>
  </si>
  <si>
    <t>Promover la electromovilidad en transporte público en ciudades de Chile y la carga pública para transporte ligero público</t>
  </si>
  <si>
    <t>GIZ</t>
  </si>
  <si>
    <t>14 puntos de carga rápido implementados en Chile
Programa de apoyo para que operadores de buses en regiones avancen hacia la electromovilidad</t>
  </si>
  <si>
    <t>Reducción emisiones a través de EE</t>
  </si>
  <si>
    <t>Comisión Europea</t>
  </si>
  <si>
    <t>Contribuir a la reducción de los gases de efecto invernadero mediante el fortalecimiento de las 
medidas de eficiencia energética contenidas en las Contribuciones Nacionales Determinadas (NDC) 
de Argentina y Chile</t>
  </si>
  <si>
    <t>Apoyar al sector energía en la aplicación de instrumentos nacionales de fijación de precios del carbono ("IPC") y su participación en 
mercados internacionales de carbono</t>
  </si>
  <si>
    <t>AGCID</t>
  </si>
  <si>
    <t>Abril 2024/marzo 2027</t>
  </si>
  <si>
    <t>Se implementa cap&amp;trade en sector energía, se ejecutan proyectos bajo Artículo 6 del Acuerdo de Paris, se implementa sistema compensaciones de impuesto verde y de ley de cambio climático; se crean capacidades en materia de instrumentos de precio al carbono.</t>
  </si>
  <si>
    <t xml:space="preserve"> Acelerar la  introducción de la movilidad eléctrica en Chile a través de la demostración, escalamiento  y la replicación de los vehículos eléctricos en el transporte público fuera de la región Metropolitana de Santiago.</t>
  </si>
  <si>
    <t xml:space="preserve">MINENERGIA </t>
  </si>
  <si>
    <t>2022-2024</t>
  </si>
  <si>
    <t xml:space="preserve">en ejecucion </t>
  </si>
  <si>
    <t>MINENERGIA</t>
  </si>
  <si>
    <t>2023-2018</t>
  </si>
  <si>
    <t>en ejecución</t>
  </si>
  <si>
    <t>Responder a los requisitos de presentación de informes en virtud de la Convención Marco de las Naciones Unidas sobre Cambio Climático (CMNUCC). Apoyar en las actividades de participación temprana del PACC-ZC.</t>
  </si>
  <si>
    <t>Consultora Dinámica Costera</t>
  </si>
  <si>
    <t>Diciembre 2022-Marzo 2023</t>
  </si>
  <si>
    <t>Apoyar las actividades de participación temprana del PACC-ZC.</t>
  </si>
  <si>
    <t>(Finance) Project and program financing and resource mobilization</t>
  </si>
  <si>
    <t>Ministry of Finance Chile -Green Finance Office</t>
  </si>
  <si>
    <t>2022-2023</t>
  </si>
  <si>
    <t>Work plan that allows to establish the main guidelines and objectives of the Green Finance Office, achieving to organize, optimize and simplify the tasks or resources necessary to achieve such objectives.</t>
  </si>
  <si>
    <t>Developing or updating MRV/M&amp;E systems and collecting data</t>
  </si>
  <si>
    <t>Lead Goverment Institution: Ministry of Environment - Climate Change Division</t>
  </si>
  <si>
    <t>To have a study that allows meeting two objectives:
1.To have information to identify and assess the impact of climate change in terms of losses and damages at the regional and local levels, which will serve as an input for decision making in terms of adaptation to climate change. 
2. To have information on the territorial impact of climate change on human mobility and migration phenomena.</t>
  </si>
  <si>
    <t xml:space="preserve">Demostrar los impactos sistémicos de zonas integradas de sistemas de movilidad urbana de cero o baja emisión 
</t>
  </si>
  <si>
    <t>CAF (Banco del Desarrollo de América y el Caribe), MMA y AGCID</t>
  </si>
  <si>
    <t>En ejecución</t>
  </si>
  <si>
    <t>Engaging stakeholders, (Finance) Project and program financing and resource mobilization</t>
  </si>
  <si>
    <t xml:space="preserve">Professional for the Climate Finance and Means of Implementation Department to support activities related to the design of financing strategies for sectoral adaptation and mitigation plans and regional climate change plans that must be published by law by 2024.  Specifically, this support is identified as follows:  1. Financing schemes for the design and implementation of Sectoral Plans for mitigation and adaptation. 
2.	Design two actions/tools/measures necessary for the promotion and dissemination of subnational financing sources.
3.	Present funding prioritization proposal around the means of implementation addressed by the LTS.
</t>
  </si>
  <si>
    <t>Ministry of Finance-Green Finance Office</t>
  </si>
  <si>
    <t>To have two studies that allow:
1.	Economic evaluation of the prospective and ongoing measures of the LTS, considering their investment, operation and maintenance costs, analyzing where the greatest needs and financial gaps are found. This evaluation should complement and give continuity to the document "Carbon Neutrality in the Energy Sector: Projection of national energy consumption in 2020", which estimates the cost of implementing a series of measures in the energy sector necessary to achieve carbon neutrality. The objective is that the present analysis complements these results, including an economic evaluation of the LTS measures that do not only correspond to mitigation, incorporating adaptation, the integration component, the territorial issue, among other aspects of the LTS. (USD 70,000)
2.	Evaluate model simulations that show the macroeconomic effects of the implementation of the measures proposed by the LTS. This evaluation should complement and give continuity to the study "Green growth opportunities for the decarbonization goal for Chile" which details the macroeconomic effects of the implementation of climate change mitigation policies in Chile. The objective is to complement this previous analysis by taking into consideration adaptation measures, the integration component, the territorial issue, among other aspects of the LTS. (USD 70,000)</t>
  </si>
  <si>
    <t>(Finance) Developing climate finance strategies and roadmaps and investment plans, (Finance) Developing bankable projects and pipelines</t>
  </si>
  <si>
    <t>Lead Goverment Institution: Climate Change Division, Ministry of the Environment -Chile</t>
  </si>
  <si>
    <t xml:space="preserve">Investment roadmap and specific projects at the regional and community level to advance the implementation of BDS measures, including 5 concept notes to be sent to funding sources.
</t>
  </si>
  <si>
    <t>Increasing intragovernmental coordination , Engaging stakeholders</t>
  </si>
  <si>
    <t>Professional to facilitate, in the Climate Change Division, the coordination and harmonization of all activities related to the management and implementation of projects supported by the NDC Partnership as well as other projects managed with international cooperation.  Specifically, these supports are identified as: 
1) Facilitation of the implementation of Chile's Request for Support to the NDC Partnership.
2) Support in the mobilization of resources for implementation.
3) Coordination and communication with key stakeholders.
4) Follow up on the progress of implementation of Chile's Request for Support to the NDC Partnership.
5) Organize meetings related to the NDC Partnership as needed.
6) Identification of lessons learned and results
7) Capacity building
8) Supporting the long-term strategy</t>
  </si>
  <si>
    <t>Enacting and revising policies and laws, Developing capacity, Engaging stakeholders</t>
  </si>
  <si>
    <t>Lead Goverment Institution: Ministry of Environment Chile- Climate Change Division - Legal Division</t>
  </si>
  <si>
    <t>2023-2024</t>
  </si>
  <si>
    <t xml:space="preserve">Output 1. Elaboration of 3 new MMA regulations:
1.1. Regulation regulating contents and procedure for the elaboration and updating of GHG emission standards.
1.2. Regulation establishing GHG certification system associated to GHG emission standards.
1.3. Regulation that establishes voluntary certification system of GHG emissions and water use.
* Note: In the public consultation, the Ministry of the Environment assures all stakeholders the right to participate in the preparation of this regulation, being able to make observations and propose modifications. Likewise, during the public consultation, the draft is sent to the National Council for Sustainability and Climate Change, a civil society body that brings together representatives of companies, workers, universities, scientific centers, civil society organizations, and youth representatives. This council reviews, issues an opinion and formulates proposals regarding the Preliminary Drafts that are submitted to its knowledge.
Output 2. Support in the elaboration of regulations from other ministries (Ministry of Science and Ministry of Public Works):
2.1. Regulation that regulates the procedure for the elaboration and updating of Strategic Plans for Water Resources in Basins (Regulation of the Ministry of Public Works).
2.2. Regulation that regulates the conformation and operation of the Scientific Advisory Committee on Climate Change (Regulation of the Ministry of Science, Technology, Knowledge and Innovation).
* Note 1: The Ministry of Environment will participate in the implementation of this regulation, making it necessary to carry out a legal review of these proposals.
* Note 2: The Ministry of Science and the Ministry of Public Works will carry out public consultation processes on these regulations. These processes ensure the right to participate to all those interested in the elaboration of these regulations, being able to make observations and proposals.
Output 3. Modification of 3 MMA Regulations.
3.1. Modification of the Regulation that regulates the Strategic Environmental Evaluation Process.
3.2. Modification of the Regulation that regulates the National Consultative Council on Sustainability and Climate Change.
3.3 Modification of the Regulation establishes the procedure for issuing environmental quality and emission standards, and Prevention and/or Environmental Decontamination Plans
Output 4. Preliminary Draft Climate Change Plans (At least 15).
4.1 Support in the process of elaboration of Preliminary Draft Sectoral Plans for Mitigation and Adaptation to Climate Change (at least 10);
4.2. Support in the process of elaboration of Preliminary Draft Regional Action Plans for Climate Change (at least 5).
 * Note 1: The sectoral climate change plans are prepared by the sectoral Ministries, identified in article 17 of Chilean Law No. 21,455.
(The Ministries of Agriculture, Economy, Development and Tourism, Energy, Mining, Public Works, Health, Transport and Telecommunications, National Defence, Housing and Urban Planning and the Environment).
Regional Climate Change Action Plans are prepared by the Regional Climate Change Committees. The Ministry of the Environment, through its Climate Change Division and Legal Division, provides legal support to these institutions
*Note 2: It is estimated that the preparation of the Action Plans will begin during the second semester of 2023 and conclude during the second semester of 2024. At the end of the 12 months of support, starting in the first semester of 2023, it is expected to have the preliminary draft of the action plans.
*Note 3: Once the draft climate change plans have been completed, the responsible agencies must carry out public consultation processes with the interested parties.
</t>
  </si>
  <si>
    <t xml:space="preserve">Promoción de marcos normativos, de planificación y regulatorios que fomenten la adopción acelerada de sistemas integrados de movilidad de bajas emisiones a través de la Participación, la Gestión del Conocimiento y el Desarrollo de Capacidades en el marco de una Estrategia Chilena de Transporte Bajo en Emisiones. Esto se concreta en dar apoyo financiero al plan de mitigación y adaptación al cambio climático mandatado por la Ley Marco de Cambio Climático, puesto que este instrumento es el que habilita la materialización de la estrategia Chilena de Transporte Bajo en Emisiones. </t>
  </si>
  <si>
    <t>Ministerio de Medio Ambiente</t>
  </si>
  <si>
    <t>CAF (Banco del Desarrollo de América y el Caribe)</t>
  </si>
  <si>
    <t>2022-2026</t>
  </si>
  <si>
    <t>Desarrollo del Plan Sectorial de Mitigación y Adaptación al cambio Climático.</t>
  </si>
  <si>
    <t>desarrollar el proyecto del Plan de Adaptación al Cambio Climático de los recursos Hídricos</t>
  </si>
  <si>
    <t>FAO</t>
  </si>
  <si>
    <t>noviembre 2022 / abril 2026</t>
  </si>
  <si>
    <t>Anteproyecto de Plan De adaptación al Cambio Climático de los Recursos Hídricos</t>
  </si>
  <si>
    <t>2023 - 2024</t>
  </si>
  <si>
    <t>Analizar la zona costera, en relación a su vulnerabilidad y posibles riesgos frente a los efectos del cambio climático, para así llegar a proponer medidas de adaptación que sirvan de insumo en la elaboración del primer plan de adaptación de la Zona Costera.</t>
  </si>
  <si>
    <t>Julio 2022- Noviembre 2022</t>
  </si>
  <si>
    <t>Insumos para el PACC-ZC</t>
  </si>
  <si>
    <t>Actualizar los documentos técnicos DT-01 y DT-02, que forman parte de las bases de concurso de la
Ley N°18.450</t>
  </si>
  <si>
    <t>CIREN</t>
  </si>
  <si>
    <t>Abr 2023-Dic 2023</t>
  </si>
  <si>
    <t>Actualización de la información que forma parte de las bases de concurso de la Ley de Fomento al Riego y Drenaje N°18.450</t>
  </si>
  <si>
    <t>La falta de una estructura institucional y procedimental de Monitoreo, Reporte Y Verificación, que permita dar respuesta de forma eficiente a los requerimientos derivados de los acuerdos internacionales y también aquellos mandatados por la Ley Marco de Cambio Climático.</t>
  </si>
  <si>
    <t>Ministerio de Transportes y Telecomunicaciones</t>
  </si>
  <si>
    <t>Noviembre 2022 / Abril 2023</t>
  </si>
  <si>
    <t>Se desarrolló un documento que entrega las bases para definir la estructura de un sistema MRV que permite definir con mayor claridad los flujos de reportabilidad intra e intersectorialmente.</t>
  </si>
  <si>
    <t>Falta de mecanismos para permitir la inversión folcalizada en materias de movilidad sostenible y materializar los efectos esperados de las medidas de mitigación propuestas en la Estrategia Nacional de Movilidad Sostenible  medidas 6 y 12, correspondientes a "Desincentivos al uso de  vehículos contaminantes" y "Redistribución del espacio vial", respectivamente.</t>
  </si>
  <si>
    <t>Noviembre 2022 / Mayo 2023</t>
  </si>
  <si>
    <t>Se genera una propuesta programática que determina mecanismos para la implementación de ambas medidas, en el documento "Desarrollo de una estrategia de intervención de las medidas 6 y 12 de la Estrategia de Movilidad Urbano Sostenible"</t>
  </si>
  <si>
    <r>
      <rPr>
        <i/>
        <vertAlign val="superscript"/>
        <sz val="9"/>
        <rFont val="Times New Roman"/>
      </rPr>
      <t>a</t>
    </r>
    <r>
      <rPr>
        <sz val="9"/>
        <rFont val="Times New Roman"/>
      </rPr>
      <t xml:space="preserve">  Developing country Parties should provide, in common tabular format, information on financial support received, to the extent possible, as available and as applicable.</t>
    </r>
  </si>
  <si>
    <r>
      <rPr>
        <i/>
        <vertAlign val="superscript"/>
        <sz val="9"/>
        <rFont val="Times New Roman"/>
      </rPr>
      <t>b</t>
    </r>
    <r>
      <rPr>
        <sz val="9"/>
        <rFont val="Times New Roman"/>
      </rPr>
      <t xml:space="preserve">  Parties include information on support received, ongoing or planned since the previous BTR.</t>
    </r>
  </si>
  <si>
    <r>
      <rPr>
        <i/>
        <vertAlign val="superscript"/>
        <sz val="9"/>
        <rFont val="Times New Roman"/>
      </rPr>
      <t>e</t>
    </r>
    <r>
      <rPr>
        <sz val="9"/>
        <rFont val="Times New Roman"/>
      </rPr>
      <t xml:space="preserve">  This refers to funding for activities that have both mitigation and adaptation components.</t>
    </r>
  </si>
  <si>
    <r>
      <rPr>
        <i/>
        <vertAlign val="superscript"/>
        <sz val="9"/>
        <rFont val="Times New Roman"/>
      </rPr>
      <t>f</t>
    </r>
    <r>
      <rPr>
        <sz val="9"/>
        <rFont val="Times New Roman"/>
      </rPr>
      <t xml:space="preserve">  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t>
    </r>
  </si>
  <si>
    <t>TABLE III.8</t>
  </si>
  <si>
    <r>
      <t xml:space="preserve">Information on technology development and transfer support needed by developing country Parties under Article 10 of the Paris Agreement </t>
    </r>
    <r>
      <rPr>
        <b/>
        <vertAlign val="superscript"/>
        <sz val="12"/>
        <rFont val="Times New Roman"/>
      </rPr>
      <t>a, b</t>
    </r>
  </si>
  <si>
    <r>
      <t>Programme/project description</t>
    </r>
    <r>
      <rPr>
        <i/>
        <vertAlign val="superscript"/>
        <sz val="9"/>
        <rFont val="Times New Roman"/>
      </rPr>
      <t>c</t>
    </r>
  </si>
  <si>
    <r>
      <t>Type of technology</t>
    </r>
    <r>
      <rPr>
        <i/>
        <vertAlign val="superscript"/>
        <sz val="9"/>
        <rFont val="Times New Roman"/>
      </rPr>
      <t>c</t>
    </r>
  </si>
  <si>
    <t>Implementar estudio para evaluar priorización de las tecnologías de Machine Learning en el sector silvoagropecuario</t>
  </si>
  <si>
    <t>Articular la evaluación de la priorización de las tecnologías de Machine Learning en el sector silvoagropecuario</t>
  </si>
  <si>
    <t>Machine Learning (ML) and artificial intelligence technology for the forestry and agricultural sector</t>
  </si>
  <si>
    <t>Apoyo Involucraría al menos a MINAGRI, MINCIENCIAS</t>
  </si>
  <si>
    <t>1) Energía; 10) Salud; 11) Infraestructura; 15) Edificación y ciudades</t>
  </si>
  <si>
    <t>1) Energía</t>
  </si>
  <si>
    <t xml:space="preserve">El proyecto propone el diseño, construcción e implementación de una red de estaciones de monitoreo distribuidas en la ciudad de Valdivia. Cada estación corresponderá a un sondaje de 50 a 100 metros de profundidad, en el cual, se implementará un sistema de monitoreo de temperaturas del subsuelo a diferentes profundidades del terreno.  Una vez construido los sondajes se realizarán las pruebas de respuesta térmica en, al menos, 2 a 4 sondajes que permitirá la determinación de las propiedades térmicas del subsuelo: conductividad térmica, resistividad, capacidad térmica volumétrica y difusividad. </t>
  </si>
  <si>
    <t xml:space="preserve">Estudios de Test de Respuesta Térmica (TRT) y red de monitoreo del subsueloen el centro sur de Chile para elegir (Temuco / Valdivia / Osorno) como incentivo para el uso de calefacción y/o refrigeración con energía geotérmica. </t>
  </si>
  <si>
    <t>Energía geotérmica</t>
  </si>
  <si>
    <t xml:space="preserve">Los altos índices de contaminación asociados al uso de la leña han generado que la comuna de Valdivia de la región de Los Ríos haya sido declarada el 2014 como “zona saturada”. Estos altos índices y su estrecha relación con los problemas de salud han hecho de esto un problema de salud pública.                                                                                                                                                                                                                                                                                                                                                                                                                                                                                                       Esta situación hace la urgencia de buscar e incentivar energías verdes y amigables con el medioambiente, como son los sistemas geotérmicos con bombas de calor, que permiten a la comunidad calefaccionar evitando el uso de leña.  Por ende, se vuelve de vital importancia levantar información que facilite e incentive el diseño e implementación de sistemas de climatización -calefacción y refrigeración- con uso de recursos geotérmicos de muy baja entalpía en la ciudad de Valdivia, centro urbano y alrededores.
En Chile, no existen normas o estándares de construcción asociados a este tipo de sistemas, en consecuencia, no existen tablas de valores referenciales de las propiedades térmicas de diferentes tipos de suelos y litologías, por lo que comúnmente se utilizan normas y valores de otros países. </t>
  </si>
  <si>
    <t>Implementación del programa de escalamiento. Apoyo para la medición de resultados que ayude a priorizar iniciativas a escalar</t>
  </si>
  <si>
    <t>Implementar un Programa de escalamiento de las iniciativas del proyecto financiado por el Programa Euroclima (H2V), para extender a otros paises de la región</t>
  </si>
  <si>
    <t>H2V</t>
  </si>
  <si>
    <t xml:space="preserve">Programas de asistencia técnica, transferencias de buenas prácticas y/o capacitación para el fortalecimiento de capacidades tecnológicas de la Agencia </t>
  </si>
  <si>
    <t>Avanzar en una movilidad sostenible mediante la reconversión a la electromovilidad en los distintos sectores de transporte: 1) Red de carga para vehículos eléctricos más robusta en ciudades medianas y pequeñas de Chile; 2) Piloteo de la incorporación de carga inteligente de vehículos eléctricos para interactuar con las redes eléctricas; 3) Aceleración de la incorporación de vehículos eléctricos en las instituciones del Estado de Chile</t>
  </si>
  <si>
    <t>Electromovilidad</t>
  </si>
  <si>
    <t>Promover usos que generen demanda local para el hidrógeno y sus derivados; Pilotear proyectos de 2da vida de baterías</t>
  </si>
  <si>
    <t>Transporte Pesado</t>
  </si>
  <si>
    <t>Fortalecer las estrategias de difusión de vehículos pesados a H2 mediante el desarrollo de una estrategia de I+D+i, sinergias entre diversos actores que permitan la promoción de la tecnología, su distribución y la generación y la promoción de mecanismos (económico, fiscales y regulatorios) que incentiven el uso (incluye Camión de recolección de basura con hidrógeno verde en relleno Santa Marta). / Tener en cuenta todas las fases de la cadena de valor del hidrógeno y claridad en la definición de los objetivos para la implementación de tecnologías, Fomentar los acuerdos desde los Ministerios de Energía y Medio Ambiente para que impulsen y faciliten las negociaciones entre los actores involucrados. Sin embargo, de no poder implementarse dentro de las instalaciones del Consorcio Santa Marta se insta a convocar a otras empresas que cuenten con relleno sanitario con producción energética, esto último es un requisito clave porque asegura la generación del hidrógeno verde. b) Generación de incentivos a las empresas recolectoras de residuos municipales que animen a su participación dentro del proyecto y cambios contractuales necesarios con las municipalidades para el cambio o adecuación de sus flotas de camiones. c) Generación de fortalecimiento de capacidades tecnológicas tanto a las empresas recolectoras de residuos municipales como a la planta de relleno sanitario que asegure una correcta implementación y funcionamiento del proyecto.</t>
  </si>
  <si>
    <t xml:space="preserve">Implementar medidas para fomentar paso de transporte pesado a hidrógeno verde </t>
  </si>
  <si>
    <t>Apoyo Involucraría al menos a  Ministerio de
Energía y Ministerio de Transporte, no incluye inversión total de la planta de
producción de hidrógeno verde, ni 4.785.388€ por el diseño de la planta y red</t>
  </si>
  <si>
    <t xml:space="preserve">Fortalecer el financiamiento de plantas de tratamiento mediante MSN que favorezca la valorización de residuos orgánicos municipales, Implementar estudios de viabilidad y promover la investigación científica enfocada en evaluar la calidad nutricional y seguridad alimentaria de las proteínas derivadas, Generar una enmienda de suelo para el sector silvoagropecuario, Fortalecer las alianzas público-privadas / a) La viabilidad económica representa un gran reto a sortear, esto desde el costo inicial de equipos y la puesta en marcha de la operación de esta tecnología, lo cual representa un riesgo para su selección frente a otras alternativas. Para dar solución a esta problemática se propone fortalecer los subsidios o fondos de financiamiento por parte de entes gubernamentales con el fin de amortiguar costos y apoyar este tipo de tecnologías. b) Se propone, a la par con la implementación de pilotos, promover la certificación de los procesos de la tecnología para asegurar productos que cumplan estándares de alta calidad, los cuáles pueden disminuir la posibilidad del rechazo por parte de los consumidores. c) Para minimizar riesgos vinculados al proceso de la MSN se sugiere tener un estricto control sobre la población de moscas en el área del proyecto, implementando medidas para controlar la reproducción de las mismas, como el uso de mallas, trampas y control biológico. La capacitación y sensibilización al personal sobre el manejo adecuado de la tecnología MSN es fundamental para garantizar la eficiencia de la tecnología, finalmente se destaca la necesidad de sensibilizar a la comunidad sobre los beneficios y riesgos de la misma para tener mayor apropiación y aprobación de los proyectos.
</t>
  </si>
  <si>
    <t xml:space="preserve">Promover tratamiento biológico con mosca soldado negra (MSN) </t>
  </si>
  <si>
    <t>Tratamiento biológico con larva de Mosca Soldado Negra</t>
  </si>
  <si>
    <t>Apoyo Involucraría al menos a MMA, SALUD, ANID, CORFO</t>
  </si>
  <si>
    <t>1) Energía; 5) Biodiversidad; 6) Recurso hídrico; 12) Minería</t>
  </si>
  <si>
    <t>1) Energía, 12) Minería</t>
  </si>
  <si>
    <t xml:space="preserve">1. En términos de litio, desarrollar una línea base que permita determinar recursos y reservas presentes en estos sistemas salinos, contar con modelos hidrogeológicos conceptuales y modelos numéricos (de escala regional y local) de simulación de niveles estáticos, modelos de densidad variable en 2 y 3 dimensiones, modelos hidrogeoquímicos y fisicoquímicos que permitan estimar los impactos que generaría una posible explotación de la salmuera, diseñar y elaborar protocolos, procedimientos y metodologías adecuadas para el muestreo, transporte y análisis de muestras de sistemas salinos que permitan tener una mayor efectividad y eficiencia al momento del análisis, optimizando el uso de la muestra con el objetivo de intervenir lo menos posible el sistema salino.
2. En término de cobre, cobalto y elementos de tierras raras desarrollar mapas prospectivos utilizando machine learning, para ampliar las capas de información orientadas a la exploración generativa de estos minerales.
</t>
  </si>
  <si>
    <t xml:space="preserve">Profundizar el conocimiento del potencial geológico y minero de minerales críticos y/o estratégicas en Chile (litio, cobre, cobalto y elementos de tierras raras), minerales necesarios para el desarrollo de tecnologías utilizadas en la transición energetica a energías limpias y renovables evitando o disminuyendo el consumo combustible que producen emisiones de gases de efecto invernadero. </t>
  </si>
  <si>
    <t>1. Litio: análisis químico de salmuera, capacitaciones en modelación hidrogeológica en sistemas salinos y métodos de exploración de litio en roca (otras fuentes de litio).
2. Cobre, cobalto y elementos de tierras raras: capacitaciones en aplicación de ciencia de datos a las geociencias, para la generación de mapas prospectivos.</t>
  </si>
  <si>
    <t>6 años</t>
  </si>
  <si>
    <t>- Australia es el país con el cual podríamos tener un intercambio de conocimientos y cooperación tecnológica para la exploración de litio en rocay otras fuentes, ya que es el primer productor de litio en el mundo y así contar con otra alternativa para su obtención. 
- Brasil, en particular su Servicio Geológico, ha incorporado el uso de machine learning para la generación de mapas prospectivo de diferentes minerales considerados críticos, se podría un vinculo de ccoperación para conocer su experiencia y metodologías utilizadas e intercambio de conicmiento en esta matería.</t>
  </si>
  <si>
    <t>Proveer de un profesional con experiencia en gestión de procesos de TT y adopción con foco en cambio climático</t>
  </si>
  <si>
    <t>Fortalecer capacidades para la transferencia y adopción de tecnologías con foco en cambio climático</t>
  </si>
  <si>
    <t>Tecnologías climáticas para la adaptación y la mitigación</t>
  </si>
  <si>
    <t>el repositorio corresponde a un mandato de la Ley Marco de Cambio Climático, en el contexto del Sistema Nacional de Información Climática</t>
  </si>
  <si>
    <t xml:space="preserve">Identificar, priorizar y promover tecnologías  y desarrollos emergentes para la mitigación y adaptación al cambio climático en el sector minero. </t>
  </si>
  <si>
    <t xml:space="preserve">Acelerar la mitigación y adaptación al cambio climático del sector minería en Chile a través de la innovación tecnológica. </t>
  </si>
  <si>
    <t>Vigilancia tecnológica</t>
  </si>
  <si>
    <t>Apoyo técnico y financiero para promover la investigación, desarrollo e innovación en base a un modelo de economía circular en el transporte público y de carga, contribuyendo a la mitigación y adaptación al cambio climático.</t>
  </si>
  <si>
    <t>Generar mecanismos costo-eficientes para la incorporación de criterios de economía circular en el transporte, considerando el uso de nuevas tecnologías y las amenazas climáticas.</t>
  </si>
  <si>
    <t>Economía circular</t>
  </si>
  <si>
    <r>
      <rPr>
        <i/>
        <vertAlign val="superscript"/>
        <sz val="9"/>
        <rFont val="Times New Roman"/>
      </rPr>
      <t>a</t>
    </r>
    <r>
      <rPr>
        <sz val="9"/>
        <rFont val="Times New Roman"/>
      </rPr>
      <t xml:space="preserve">  Developing country Parties should provide, in a common tabular format, information on technology development and transfer support needed, to the extent possible, as available and as applicable.</t>
    </r>
  </si>
  <si>
    <r>
      <rPr>
        <i/>
        <vertAlign val="superscript"/>
        <sz val="9"/>
        <rFont val="Times New Roman"/>
      </rPr>
      <t>b</t>
    </r>
    <r>
      <rPr>
        <sz val="9"/>
        <rFont val="Times New Roman"/>
      </rPr>
      <t xml:space="preserve">  Parties include information on support needed from the reporting year of the BTR.</t>
    </r>
  </si>
  <si>
    <r>
      <rPr>
        <i/>
        <vertAlign val="superscript"/>
        <sz val="9"/>
        <rFont val="Times New Roman"/>
      </rPr>
      <t>e</t>
    </r>
    <r>
      <rPr>
        <sz val="9"/>
        <rFont val="Times New Roman"/>
      </rPr>
      <t xml:space="preserve">  This refers to activities that have both mitigation and adaptation components.</t>
    </r>
  </si>
  <si>
    <t>TABLE III.9</t>
  </si>
  <si>
    <r>
      <t xml:space="preserve">Information on technology development and transfer support received by developing country Parties under Article 10 of the Paris Agreement </t>
    </r>
    <r>
      <rPr>
        <b/>
        <vertAlign val="superscript"/>
        <sz val="12"/>
        <rFont val="Times New Roman"/>
      </rPr>
      <t>a, b</t>
    </r>
  </si>
  <si>
    <r>
      <t>Use, impact and estimated results</t>
    </r>
    <r>
      <rPr>
        <i/>
        <vertAlign val="superscript"/>
        <sz val="9"/>
        <rFont val="Times New Roman"/>
      </rPr>
      <t>c</t>
    </r>
  </si>
  <si>
    <t>Fortalecer las instituciones financieras nacionales públicas y privadas en Chile y otros países LAC para que puedan ampliar sus inversiones y diversificar sus carteras en proyectos que contribuyen a la transición hacia la economía circular, beneficiando especialmente a las MIPYME.Se aplicará un Sistema de Categorización común adaptado a la región.</t>
  </si>
  <si>
    <t>Economía Circular</t>
  </si>
  <si>
    <t>Enero 2024 / Marzo 2025</t>
  </si>
  <si>
    <t>BASE</t>
  </si>
  <si>
    <t>Mayor financiameinto a la economía circular en Chile, mayor reciclaje, menores emisiones y menor huella material</t>
  </si>
  <si>
    <t>Explora papel de PYMEs a nivel de una unidad subnacional en la economía circular</t>
  </si>
  <si>
    <t>Marzo 2023 / Agosto 2023</t>
  </si>
  <si>
    <t>Traesure</t>
  </si>
  <si>
    <t>Diseño de planes y políticas más pertinentes a la realidad local en lo referente a los gestores de residuos con el fin de incrementar el reciclaje.</t>
  </si>
  <si>
    <t>Desarrollo de asistencia técnica para evaluar la usabilidad de las calculadoras fotovoltaicas del Explorador Solar del Ministerio de Energía y proponer medidas para mejorar el servicio y facilitar el acceso y comprensión de los resultados que se entregan</t>
  </si>
  <si>
    <t>Sistemas fotovoltaicos</t>
  </si>
  <si>
    <t>DMC</t>
  </si>
  <si>
    <t>Mejorar las calculadoras solares fotovoltaicas para llegar a una mayor cantidad de usuarios y sirvan para identificar las conveniencias e incentivar el uso de la tecnología solar</t>
  </si>
  <si>
    <t>Desarrollo de una herramienta técnica para identificar y cuantificar cambios en la tasa de evaporación en infraestructuras hidráulicas con sistemas solares fotovoltaicos flotantes.</t>
  </si>
  <si>
    <t>OMM (Organización  Meteorología Mundial)</t>
  </si>
  <si>
    <t>OMM</t>
  </si>
  <si>
    <t>Mejorar las herramientas que componen el Explorador Solar Fotovoltaico para entregar infomración de nuevas alternativas para implementar sistemas fotovoltaicos flotantes.</t>
  </si>
  <si>
    <t>Contribuir a reducir las barreras de información territorial y de costos en torno a la producción de hidrógeno verde o renovable, como una forma de promover el desarrollo de proyectos de inversión limpios y sostenibles para alcanzar las metas de desarrollo propuestas en la Estrategia Nacional de Hidrógeno Verde, en la Política Energética Nacional, en la Agenda de Energía 2022-2026, y en especial del Plan de Acción Nacional de Hidrógeno Verde siendo su objetivo específico el desarrollo de una herramienta de análisis que facilite la evaluación de proyectos de producción de hidrógeno verde o renovable y el desarrollo de la industria del hidrógeno en Chile.</t>
  </si>
  <si>
    <t>Hidrógeno</t>
  </si>
  <si>
    <t>Ejecutado en 2023-2024</t>
  </si>
  <si>
    <t>Implementar un Explorador de Hidrógeno Renovables (o Verde) de tal forma de entregar infomración respecto de los costos nivelados del hidrógeno en el país, así como entregar una calculadora de evaluación con criterios modificables por el usuario</t>
  </si>
  <si>
    <t>Desarrollar herramientas que permitan el establecimiento de estrategias de seguridad energética y alimentaria para mitigar los efectos negativos provocados por la emergencia sanitaria del COVID-19 en comunidades vulnerables y con importantes retrasos en el cumplimiento de la Agenda 2030 para el Desarrollo Sostenible.</t>
  </si>
  <si>
    <t>Solar fotovoltaica y biomasa</t>
  </si>
  <si>
    <t>Ejecutado entre diciembre 2022- Octubre 2023</t>
  </si>
  <si>
    <t>Centro de Energía Universidad de Chile</t>
  </si>
  <si>
    <t>Mejora de la información para la planeación y ordenamiento del territorio. 2) Cuantificación del potencial solar colombiano para autogeneración, generación distribuida y parques solares. 3) Mejora de la información de rendimientos de cultivos para Colombia y Chile. 4) Aproximación del potencial de reducción de gases de efecto invernadero para aumento de ambición de las Contribuciones Nacionalmente Determinadas.5) Herramienta complementade planeación energética para los escenarios 2030 y 2050. 6) Generación de información para el diseño de escenarios descarbonización. 7) Promoción de la conservación de la biodiversidad por manejo adecuado de residuos y uso de fuentes no contaminantes, a través de la disminución la demanda de fuentes fósiles.</t>
  </si>
  <si>
    <r>
      <rPr>
        <i/>
        <vertAlign val="superscript"/>
        <sz val="9"/>
        <rFont val="Times New Roman"/>
      </rPr>
      <t>a</t>
    </r>
    <r>
      <rPr>
        <sz val="9"/>
        <rFont val="Times New Roman"/>
      </rPr>
      <t xml:space="preserve">  Developing country Parties should provide, in common tabular format, information on technology development and transfer support received, to the extent possible, as available and as applicable.</t>
    </r>
  </si>
  <si>
    <t>TABLE  III.10</t>
  </si>
  <si>
    <r>
      <t xml:space="preserve">Information on capacity-building support needed by developing country Parties under Article 11 of the Paris Agreement </t>
    </r>
    <r>
      <rPr>
        <b/>
        <vertAlign val="superscript"/>
        <sz val="12"/>
        <rFont val="Times New Roman"/>
      </rPr>
      <t>a, b</t>
    </r>
  </si>
  <si>
    <r>
      <t>Sector</t>
    </r>
    <r>
      <rPr>
        <i/>
        <vertAlign val="superscript"/>
        <sz val="9"/>
        <rFont val="Times New Roman"/>
      </rPr>
      <t>c, d</t>
    </r>
  </si>
  <si>
    <r>
      <t>Expected time frame</t>
    </r>
    <r>
      <rPr>
        <i/>
        <vertAlign val="superscript"/>
        <sz val="9"/>
        <rFont val="Times New Roman"/>
      </rPr>
      <t>b</t>
    </r>
  </si>
  <si>
    <r>
      <t>Expected use, impact and estimated results</t>
    </r>
    <r>
      <rPr>
        <i/>
        <vertAlign val="superscript"/>
        <sz val="9"/>
        <rFont val="Times New Roman"/>
      </rPr>
      <t>b</t>
    </r>
  </si>
  <si>
    <t>Operacionalización de alianzas estratégicas</t>
  </si>
  <si>
    <t>Fomentar alianzas entre las empresas agrícolas (grandes y pequeñas), la academia y entidades públicas para que fortalezcan la transferencia de innovación en el marco del Plan de Acción Tecnológico del Sector Silvoagropecuario (acción A1 Actividades transversales)</t>
  </si>
  <si>
    <t>Apoyo Involucraría al menos a MINAGRI, CORFO, INIA , INFOR, SENAPRED, CNR, CIREN, Dirección Metereológica,</t>
  </si>
  <si>
    <t xml:space="preserve">Articular alianzas público-privadas con empresas de telecomunicaciones que favorezca la inversión y el despliegue de infraestructura de conectividad en áreas rurales </t>
  </si>
  <si>
    <t xml:space="preserve">Ampliación del tejido productivo en regiones rurales </t>
  </si>
  <si>
    <t>Apoyo Involucraría al menos a MINAGRI, MTT, NIC Chile, SENAPRED, CNR, SAG, Dirección Meteorológica, se estima que esto debe apoyar la movilización de 76,3 millones de euros para generar esa conectividad, monto no considerado en la cifra incluida.</t>
  </si>
  <si>
    <t>Agropecuario</t>
  </si>
  <si>
    <t>Implementar Proyecto piloto demostrativo de mediana escala  de machine learning</t>
  </si>
  <si>
    <t>Fortalecer el levantamiento de información agroclimática en el sector silvoagropecuario de la región de Maule para mejorar la toma de decisiones y mejorar la eficiencia de cultivos en una cuenca</t>
  </si>
  <si>
    <t>Apoyo Involucraría al menos a MINAGRI, INIA, Expertos en ML, Entidades Financieras</t>
  </si>
  <si>
    <t>Robustecer del marco regulatorio (Actualización de la DFL 70 del MOP para incluir fugas) y capacidad instituciones fiscalizadoras (diagnostico necesidad de personal para fiscalización), Acuerdo de Producción Limpia con sector sanitario y creación de guía técnica, Desarrollo cursos de extensión, Análisis financiero y social del nivel de pérdida óptimo y establecimiento sistema de reporte de fugas (Proyecto demostrativo Machine Learning para detección de fugas: Proyecto demostrativo de mediana escala para analizar datos en tiempo real y detectar fugas de manera eficiente, minimizando la pérdida de agua y evitando cortes de agua por reparaciones, por ende, mejorando el servicio de agua potable en varias comunas o localidades por parte de la empresa implementadora.)</t>
  </si>
  <si>
    <t>Evaluar y adoptar soluciones para reducción de pérdidas de agua</t>
  </si>
  <si>
    <t>Apoyo Involucraría al menos a MOP, SISS</t>
  </si>
  <si>
    <t xml:space="preserve">Robustecer marco regulatorio, creación de capacidades públicas, identificación fuentes financieras, Creación de capacidades a usuarios </t>
  </si>
  <si>
    <t xml:space="preserve">Introducir incentivos para captación efectiva de agua lluvia </t>
  </si>
  <si>
    <t xml:space="preserve">Apoyo Involucraría al menos a MOP, MINAGRI, MMA </t>
  </si>
  <si>
    <t>Apoyo técnico sobre modelos de negocios  y tecnologías disponibles a nivel mundial con la finalidad de enfrentar los desafios actuales y futuros de los distintos sectores productivos del país.</t>
  </si>
  <si>
    <t>Implementar medidas de adaptación en sectores productivos</t>
  </si>
  <si>
    <t xml:space="preserve">Turismo  </t>
  </si>
  <si>
    <t>Comercio y turismo. Subsector Turismo</t>
  </si>
  <si>
    <t>Realizar escalamiento de proyecciones climáticas CMIP6 utilizando modelos regionales.</t>
  </si>
  <si>
    <t xml:space="preserve">Contar con proyecciones climáticas actualizadas de alta resolución que contribuyan a la planificación y toma de desiciones. </t>
  </si>
  <si>
    <t>Las salidas de los modelos regionales sirven como dato de entrada para otro tipo de modelos que permiten evaluar efectos en sectores como el hidrológico, energía, ecosistemas, turismo, etc. Esto permitiría implementar medidas de adaptación ajustadas a las necesidades del  sector (entre otros) y optimizar recusos.</t>
  </si>
  <si>
    <t>Pequeña agricultura.</t>
  </si>
  <si>
    <t>Integrar en la asesoria técnica una mirada mas holística de la agricultura, permando este saber a los usuarios atendidos por INDAP, aumentando la cantidad de prácticas sustentables recomendadas.</t>
  </si>
  <si>
    <t>Aumentar la cantidad de usuarios que realizan prácticas sustentables.</t>
  </si>
  <si>
    <t>Jornadas de capacitación a funcionarios, equipos técnicos y usuarios.</t>
  </si>
  <si>
    <t>Aumentar la visibilización de los efectos del cambio climático y formas de adaptación a este.</t>
  </si>
  <si>
    <t>Agrícola</t>
  </si>
  <si>
    <t>Calcular la generación de energía por metro cuadrado de superficie, y comparar su eficiencia teórica con la de los paneles solares convencionales instalados sobre tierra firme</t>
  </si>
  <si>
    <t xml:space="preserve">Evaluar la producción potencial de la energía solar en Chile para sistemas solares con paneles flotantes. </t>
  </si>
  <si>
    <t>Apoyo técnico, asesorías de expertos, trabajo conjunto con consultorias</t>
  </si>
  <si>
    <t>Desarrollo y fortalecimiento de capacidades sobre el cambio climático, planificación territorial, políticas públicas orientadas al cambio climático y riesgo de desastre.</t>
  </si>
  <si>
    <t>Un año es el mínimo esperado para llevar a cabo esta medida. Sin embargo, se debe considerar el desarrollo y fortaleicmiento de capacidades durante todas las etapas del plan (diseño, implementación, monitoreo y evaluación). Además, es importante señalar que, respecto a que la valorización del apoyo requerido es un estimado y no definitivo, dado que el desarrollo de los proyectos están levantandose en paralelo a esta solicitud.</t>
  </si>
  <si>
    <t xml:space="preserve">Minería  </t>
  </si>
  <si>
    <t>Seguridad y medio ambiente</t>
  </si>
  <si>
    <t>Recursos para hacer un levantamiento, diagnóstico e implementación de medidas de gestión de desastres.</t>
  </si>
  <si>
    <t xml:space="preserve">Catástro de faenas abandonadas en las regiones de Atacama y Coquimbo, análizando los peligros de subsidencia. </t>
  </si>
  <si>
    <t>Se propone una medida de mitigación -Respecto a faenas abandonadas en las regiones de Atacama y Coquimbo, ya que según anuario del SERNAGEOMIN, hay un gran número de faenas de la pequeña minería que aparecen como "abandonadas", de las que no se tienen antecedentes, y que potencialmente representan un peligro de subsidencia, derrumbes, o contaminación del nivel freático por mezcla de agua de lluvias y relaves. En esta línea de propone financiar una primera etapa de levantamiento y diagnóstico, consultando antes con SERNAGEOMIN, ya que puede que tengan internamente información relacionada a esto.                                                                             - Para valorizar la primera etapa de levantamiento de información y diagnóstico, se considera dos equipos compuestos por: ingeniero/a civil minas, ingeniera/o medio ambiente, un geomensor/a y chofer, quienes por concepto de remuneraciones se estima un valor de 17 millones/mes. Adicionalmente, considerando la visita de 8 faenas por semana (entre los 2 equipos) 
En caso de estar de acuerdo con esto, agradecería apoyo para completar la columna "Meta/lineamiento" ya que la información del glosario es insuficiente.</t>
  </si>
  <si>
    <t xml:space="preserve">Gran, Mediana y Pequeña Minería. </t>
  </si>
  <si>
    <t>Revisar las acciones comprometidas en el  Plan, analizarlas y verificar su aplicabilidad, identificando acciones. Generar una metodología para la determinación de los Depósitos de Relaves Críticos</t>
  </si>
  <si>
    <t>Implementar Plan Nacional de Depósitos de Relaves para una Minería Sostenible (aprobado por medio de la Resolución Exenta N°4037 del 19 de agosto de 2021, del Ministerio de Minería)</t>
  </si>
  <si>
    <t>La finalidad del financimiento, tendrá por objetivo dar cumplimiento a las distitnas acciones consagradas en el Plan Nacional de Depositos de Relaves para una Minería Sustentable, la cual tendrá efectos positivos para el cumplimiento de la Política Nacional Minera 2050.</t>
  </si>
  <si>
    <t>11) Infraestructura; 15) Edificación y ciudades</t>
  </si>
  <si>
    <t>11) Infraestructura</t>
  </si>
  <si>
    <t xml:space="preserve">Integrar Geologia Base a escala adecuada, Modelos de elevación, Catastro de Remociones en Masa y Escenarios de Cambio Climatico. Necesidad de areas con geologia basica levantada a escala adecuada, escenarios de precipitaciones extremas futuras y escenarios de retroceso Glacial. </t>
  </si>
  <si>
    <t xml:space="preserve">Generar mapas de Susceptibilidad y/o Peligro de Remociones en masa priorizado que proporcione informacion acerca de la posibilidad de ocurrencia de remociones en masa a nivel especial </t>
  </si>
  <si>
    <t>los recursos solicitados son para contratar personal claificado , realizacion de terreno y adquisiscion de informacion geografica para poder zonificar a nivel comunal (todo el pais a largo plazo) respecto de la susceptibilidad de remociones en masa. Esta informacion es indispensable para el ordenamiento territorial sustentable para el pais.</t>
  </si>
  <si>
    <t>6) Recurso Hídrico</t>
  </si>
  <si>
    <t>Estudios de 1. Estratigrafía de las terrazas del área urbana de Puerto Montt y ambientes sedimentarios del Pleistoceno-Holoceno y su relación con la calidad del agua. 2. Hidráulica del sistema acuífero. Relación agua superficial-agua subterránea (incluida conexión con los humedales). 3. Hidroquímica de las aguas (elementos mayores y trazas), variación temporal y en profundidad. 4. Geoquímica del Fe y Mn (origen y comportamiento geoquímico). 5. Vulnerabilidad del acuífero y potenciales fuentes contaminantes. 6. Análisis de contaminantes emergentes en el agua subterránea y superficial.
7. Análisis isotópico de las aguas (N-O, O-H).
8. Aplicación de técnicas geofísicas.
9. Análisis de criterios para el establecimiento de perímetros de protección en captaciones de agua potable. 
10. Diseño de una red local de monitoreo de niveles y de la calidad del agua. Instalación de sensores de bajo costo para medir nivel, pH y conductividad en pozos seleccionados y/o cuerpos de agua superficial.
11. Representación cartográfica de los resultados en un mapa interactivo o Dashboard.
12. Capacitación a la comunidad para el monitoreo ciudadano de los recursos hídricos y el uso de los resultados del estudio.</t>
  </si>
  <si>
    <t>Hidrogeología y calidad del agua del área urbana de Puerto Montt</t>
  </si>
  <si>
    <t xml:space="preserve">En julio de 2021 diversas asociaciones comunitarias de la ciudad de Puerto Montt (Comité de trabajo y Seguridad Alta Vista, Comité Seguridad Valle Volcanes, Comité de Trabajo Los Espinos, Agrupación cultural por los humedales y entornos naturales, Agrupación Social Cultural y Deportiva Newenche Mapu Mongen) solicitan a Sernageomin, realizar estudios sobre diversas temáticas relacionadas a los recursos hídricos en la parte alta de la ciudad de Puerto Montt, entre éstas: el estado de los acuíferos, la distribución de agua superficial y sus pérdidas asociadas a la modificación de humedales, el efecto de las pérdidas de las turberas en el sector de La Vara-Senda Sur y su efecto en el nivel freático; efectos del relleno del humedal Llantén y su relación con el afloramiento de agua en diversos puntos, riesgos de contaminación asociados a la captación de agua de Essal en el sector; análisis del efecto de pérdida de los humedales de Valle Volcanes (Llantén, Antiñir y otros) en la capa freática y reservas de aguas del sector la Cuarta Terraza. </t>
  </si>
  <si>
    <t xml:space="preserve">Ejecución de Mesas Agroclimáticas Participativas (MAPs). 
</t>
  </si>
  <si>
    <t>Acercar la información agroclimática a agricultores y técnicos en lenguaje sencillo, para su interpretación y uso en las decisiones productivas prediales. Permite construir comunidad y compartir información agroclimática y prácticas de prevención, entre los participantes, para lugares no cubiertos por estaciones meteorológicas u otros instrumentos de medición.</t>
  </si>
  <si>
    <t>La Unidad de Gestión de Riesgo de Desastres Agrícolas ya cuenta con la experiencia en la instalación de MAPs como estrategia de asistencia técnica y extensionismo rural en dos regiones de Chile (O'Higgins y Metropolitana). Actualmente está funcionado una MAP Catemito, liderada por la Universdiad Santo Tomás y la Fundación para el Desarrollo Frutícola con el apoyo de UGRA.
Las MAPs formarán parte del nuevo Plan Nacional de Adaptación al Cambio Climático Sector Silvoagropecuario.</t>
  </si>
  <si>
    <t>Los indicadores oceáno atmosféricos han ido cambiando así como las tecnologías de sensoramiento remoto y modelación matemática para estimar las condiciones climáticas. Además, ha habido cambios normativos en relación a la gestión para la reducción de riesgos de desastres y en cambio climático. Se requiere que estos cambios sean conocidos por los profesionales del agro con el fin de orientar mejor a los agricultores en sus necesidades productivas. La capacitación e-learning se adapta mejor a las necesidades de aprendizaje de profesionales de terreno.</t>
  </si>
  <si>
    <t>Producir un nuevo Curso e-learning Gestión de Riesgos Climáticos Vinculados al Sector Silvoagropecuario (parte 2)</t>
  </si>
  <si>
    <t>Se debe tener presente que el curso e-learning disponible ha tenido una continua demanda de los profesionales del agro y también de otros países. 
El curso ha sido un aporte a la Región en el fortalecimiento de capacidades en adaptación al cambio climático.</t>
  </si>
  <si>
    <t>RRD</t>
  </si>
  <si>
    <t>Desarrollo de una metodología para el cálculo de la implementación de vías de evacuación en caso de incendio en la interfaz urbano-forestal.</t>
  </si>
  <si>
    <t>Viabilizar evacuación en territorios  con riesgo de incendio</t>
  </si>
  <si>
    <t xml:space="preserve">Plan Estratégico Nacional Para la Reducción del Riesgo de Desastres 2020-2030:
 Objetivo Estratégico 3.1.    Implementar  medidas estructurales para la reducción del riesgo de desastres y el desarrollo de infraestructura resiliente ante desastres, Acción Estratégica 3.1.3. Propiciar el desarrollo de infraestructura verde y azul considerando el enfoque de RRD y 3.1.4. Aumentar la inversión privada y pública en medidas tendientes a la resiliencia de sistemas físicos, sociales y ambientales.
Permitirá complementar proceso de evaluación social de iniciativas para la construcción de sistemas de vías de evacuación
</t>
  </si>
  <si>
    <t xml:space="preserve">Contratación de consultoría para el desarrollo de estándares, metodologías de evaluación y EETT para el desarrollo de proyectos de evacuación vertical en zonas en dónde la evacuación regular tome más de los 15 minutos recomendados por Senapred </t>
  </si>
  <si>
    <t>Viabilizar evacuación en territorios donde la topografía no permite una evacuación a zona de seguridad (30 msnm) en menos de 15 minutos</t>
  </si>
  <si>
    <t>Espacios públicos y áreas verdes</t>
  </si>
  <si>
    <t>Aplicación de técnicas para definición de islas de calor</t>
  </si>
  <si>
    <t>Detectar de islas de calor superficial a partir de imágenes infrarrojas en ciudades de más de 100.000 habitantes</t>
  </si>
  <si>
    <t xml:space="preserve">Contribuye al Plan Sectorial de Gestión de Riesgo de Desastres y la implementación de la Política Nacional de Parques Urbanos.
</t>
  </si>
  <si>
    <t>Generar una metodología para incluir en la creación de planes de movilidad y conectividad, los criterios relacionados con el cambio climático, la adaptación y los riesgos y amenazas climáticas asociados al sector coherentes con la planificación urbana</t>
  </si>
  <si>
    <t>Inclusión de criterios de adaptación, amenazas y riesgos climáticos en la planificación urbana y en los planes de movilidad y conectividad</t>
  </si>
  <si>
    <t>Capacitación metodologías técnicas para alertas de plagas internacionales y/o de importancia en el territorio. 
Capacitación Modelamiento de plagas. 
Comunicación efectiva de las alertas Fitosanitarias. 
Capacidad en infraestructura informática</t>
  </si>
  <si>
    <t>Fortalecer aspectos fito y zoosanitarios, dado un mayor riesgo de plagas y enfermedades en el marco del cambio climático</t>
  </si>
  <si>
    <t>Recurso humano y financiero</t>
  </si>
  <si>
    <t>Fortalecer la gestión de los equipos nacional y regionales a cargo de la Adaptación al CC en la GRD</t>
  </si>
  <si>
    <t xml:space="preserve">Realizar acompañamiento a los distintos sectores a cargo de la elaboración de los PSACC. Realizar seguimiento y evaluación de los PSACC respecto de las medidas y acciones tendientes a la Reducción del Riesgo de Desastres </t>
  </si>
  <si>
    <t xml:space="preserve">Incorporación de la GRD en la elaboración de los PSACC </t>
  </si>
  <si>
    <t>Licitar Estudios</t>
  </si>
  <si>
    <t>Catastrar las viviendas atendidas por las sanitarias fuera de los Territorios Operacionales y dentro del área urbana, y levantar la información de viviendas o asentamientos humanos fuera de los TO y dentro de área urbana no atendidos por las sanitarias</t>
  </si>
  <si>
    <t>Es Meta NDC</t>
  </si>
  <si>
    <t>Contribuir a la gestión de cuencas al disponibilizar datos de calidad (confiables, validados, oportunos y actualizados) del sector sanitario y difundirlos entre los stakeholders (funcionarios SISS, actores públicos, privados, academia, ONGs, sociedad civil, usuarios, etc.)</t>
  </si>
  <si>
    <t>Promover el uso responsable del agua a todo nivel.</t>
  </si>
  <si>
    <t>Turismo</t>
  </si>
  <si>
    <t>Estudio sobre vulnerabilidad de las experiencias turísticas  debido a los efectos del cambio climático e identificación de experiencias turísticas alternativas, considerando proyecciones de cambio climático a nivel nacional</t>
  </si>
  <si>
    <t>Conocer cuáles son las regiones del país que se verían mayormente afectadas por la pérdida de competitividad asociada a la reducción de su oferta turística debido a los efectos del cambio climático en el país e identificar las experiencias turísticas que podrían ser desarrolladas para fortalecer las capacidades en los territorios y reducir su vulnerabilidad ante el cambio climático.</t>
  </si>
  <si>
    <t>No se avanzó con esta medida el la primera versión del PACCST, pero es una iniciativa clave para contribuir al fortalecimiento y resiliencia de los territorios.</t>
  </si>
  <si>
    <t xml:space="preserve">Hotelería, gastronomia y turismo </t>
  </si>
  <si>
    <t xml:space="preserve">Diagnóstico sectorial de competencias para el trabajo en el sector, en el contexto de mitigar el impacto por el cambio climatico. </t>
  </si>
  <si>
    <t xml:space="preserve">Hacer un levantamiento de nuevas competencias profesionales para enfrentar los desafios del cambio climatico en el sector, vinculandolo con el creciente fenomeno de Empleos Verdes. </t>
  </si>
  <si>
    <t xml:space="preserve">Esta linea de trabajo es fundamental para ir adelantandonos a las nuevas necesidades que traerán consigo los efectos del cambio climatico en el sector. Y dado que el sector es por su naturaleza, Humano, debemos contemplar desde un inicio el analisis de brechas de conocimientos y competencias que debemos relevar para que quienes dan vida al turismo esten al tanto de las nuevas medidas para abordar el sector. </t>
  </si>
  <si>
    <t>Aplicación de herramientas digitales para recopilar información, almacenamiento y análisis</t>
  </si>
  <si>
    <t xml:space="preserve">Recopilar información y estadísticas sobre la emisión de gases de efecto invernadero (GEI). </t>
  </si>
  <si>
    <t>Desarrollo e implementación de un estudio que defina la metodología e implemente el monitoreo en proyectos pilotos de parques urbanos</t>
  </si>
  <si>
    <t>Desarrollar e implementar una metodología de medición y monitoreo de la capacidad de captación y de retención de carbono en parques urbanos.</t>
  </si>
  <si>
    <t xml:space="preserve">Contribuye al Plan Sectorial de Gestión de Riesgo de Desastres y la implementación de la Política Nacional de Parques Urbanos. Permitirá viabilizar línea de inversión para forestación vial
</t>
  </si>
  <si>
    <t>Catastrar y reducir la huella ambiental del sector sanitario</t>
  </si>
  <si>
    <t xml:space="preserve">Medir la huella de carbono emitida por el sector </t>
  </si>
  <si>
    <t>Conocer la huella de carbono del sector turismo para implementar acciones tendientes a su reducción</t>
  </si>
  <si>
    <t>Esta iniciativa es unc de los compromisos del sector en la Estrategia Climática a Largo Plazo del pais, el cual busca como meta final, ser un sector carbono neutral.</t>
  </si>
  <si>
    <t>Desarrollar las capacitaciones con aplicación de instrumentos en casos de estudio.</t>
  </si>
  <si>
    <t>Realizar 2ª fase de capacitación para uso y aplicación de indicadores de la herramienta de evaluación sustentables en parques urbanos (HESPU). Dirigida a profesionales y actores relevantes del sector público y privado.</t>
  </si>
  <si>
    <t xml:space="preserve">Plan de Mitigación de Salud
Contribuye a l Estrategia Nacional de Residuos Orgánicos (ENRO)   
 Al Plan Sectorial de Gestión de Riesgo de Desastres 
 Al Plan de Implementación de la Política Nacional de Parques Urbanos.
</t>
  </si>
  <si>
    <t>Cobre</t>
  </si>
  <si>
    <t xml:space="preserve">Identificar línea base y resultados de avance y reducciones efectivas de consumo energía por proceso en la minería del cobre, separando por gran y mediana minería. 
</t>
  </si>
  <si>
    <t>Análisis de reportes de sistemas de gestión de energía</t>
  </si>
  <si>
    <t xml:space="preserve">Identificar una línea base y medidas de reducciones efectivas de consumo energía (nuevas tecnologías, optimización de recursos en diseño etc) por etapa en un proyecto nuevo minero del cobre. 
</t>
  </si>
  <si>
    <t xml:space="preserve">Análisis de reportes de sistemas de gestión de energía en Proyectos Nuevos </t>
  </si>
  <si>
    <t>Integración se sistemas MRV de las NDC de Chile</t>
  </si>
  <si>
    <t>CONAF - MINAGRI cuenta con herramientas informáticas para dar seguimiento a las NDC que podría integrarse con el sistema MRV definido por el MMA. Se requerirá evaluar y hacer una prueba de integración de información de seguimiento de las acciones, que claramente cuente con diferentes niveles de información, accesible desde diferentes tipos de usuarios.</t>
  </si>
  <si>
    <t>Creación de espacios de aprendizajes para operadores regulados y no regulados para fomentar la electromovilidad.</t>
  </si>
  <si>
    <t>Fomentar la penetración de la electromovilidad en regiones, por medio de espacios de aprendizaje y transferencia de experiencias previas para operadores regulados y no regulados.</t>
  </si>
  <si>
    <t>Levantamiento de información de uso final de energía en la economía nacional</t>
  </si>
  <si>
    <t>Fortalecer la identificación de la matriz de consumo energético y las tecnologías empleadas en ello, con el objetivo de mejorar el reconocimiento del potencial de descarbonización de la economía nacional</t>
  </si>
  <si>
    <t>Apoyo técnico. Contratación de personal dedicado al analisis, diseño y gestión de finanzas sostenibles para el apoyo y desarrollo de proyectos</t>
  </si>
  <si>
    <t>Apoyar la gestión de financiamiento de acciones y proyectos de mitigación y eficiencia energética</t>
  </si>
  <si>
    <t>Implementación de piloto que permita estudiar el potencial hidrico subterráneo de la Depresión Central VII Región mediante reconocimientos de acuíferos someros y profundos, aplicaciones para recarga artificial de acuíferos, desarrollo de estudios de geotermia de baja entalpía para calefacción (hogares, colegios, hospitales, invernaderos, etc.)</t>
  </si>
  <si>
    <t xml:space="preserve">Proporcionar información geológica básica aplicada para estudiar el potencial hidrogeológico de la Depresión Central (proyecto Piloto VII Región). </t>
  </si>
  <si>
    <t>Recursos solicitados para levantamiento aerogeofísico, adquisición de intrumental geofísico (Perfiles eléctricos AMT; Gravímetro; Sísmica de refracción). Potencial hidrogeológico de cuencas. Adicionalmente, aporta información básica para estudios del área Energía (Geotermia de baja entalpía)</t>
  </si>
  <si>
    <t>Medidas transversales para fomento tecnologías para tratamiento y valorización residuos orgánicos que apunten a: Fortalecer el financiamiento de plantas de digestión anaeróbica con foco en residuos municipales, Fortalecer la difusión de fondos públicos y acompañamiento, Fortalecer la formación de alianzas público-privadas, Fomentar la difusión y asistencia técnica del uso eficiente</t>
  </si>
  <si>
    <t>Promover tratamiento y valorización residuos orgánicos (acciones transversales)</t>
  </si>
  <si>
    <t>Apoyo Involucraría al menos a MMA, SALUD, GOREs, Municipios, Ministerio de la Mujer</t>
  </si>
  <si>
    <t>Realizar un estudio que identifique nudos críticos en mantención de SST y que proponga estrategías para resolver los problemas que se indiquen</t>
  </si>
  <si>
    <t>Identificar nudos críticos en materia de mantención de SST</t>
  </si>
  <si>
    <t>Contratación de personal Serviu para la revisión de proyectos de acondicionamiento térmico</t>
  </si>
  <si>
    <t>Revisar de proyectos de acondicionamiento térmico</t>
  </si>
  <si>
    <t xml:space="preserve">Programas de asistencia técnica, transferencias de buenas prácticas y/o capacitación para el fortalecimiento de capacidades técnicas de la Agencia </t>
  </si>
  <si>
    <t>Acelerar un proceso de transición energética justa al: Contribuir al proceso efectivo de descentralización en el desarrollo y acceso a técnologias de energías sostenibles, considerando la disparidad en capacidades locales; Consolidar la incorporación de la perspectiva de género y comunidades vulnerables (aisladas, indigenas, en situación d e pobreza) en la implementación de medidas de mitigación y adaptación al CC; Abordar la asimetrias de información y la falta de concienciación alrededor de las tecnologías limpias (Ej. Ciudadanía, comunidades, pymes, municipios, etc.).</t>
  </si>
  <si>
    <t>Expandir la recolección de datos sobre producción y consumo de insumos estratégicos en la industria del litio. Digitalizar  procesos (recopilación de información en las encuestas de 'Producción, Agua y Energía', 'Ácido Sulfúrico' y 'Género')</t>
  </si>
  <si>
    <t>Equipo profesional para desarrollo de programa</t>
  </si>
  <si>
    <t>Desarrollo e implementación de sistemas de reporte y verificación de emisiones</t>
  </si>
  <si>
    <t>Solución Basada en al Naturaleza</t>
  </si>
  <si>
    <t>Contratación de diseño y desarrollo de capacitación</t>
  </si>
  <si>
    <t>Capacitación en SBN prácticas para los PHU</t>
  </si>
  <si>
    <t>Capacitación a profesionales del Ministerio de Educación de las 3 Subsecretarías, y sus servicios asociados, por parte de expertos nacionales e internacionales en la temática</t>
  </si>
  <si>
    <t>Desarrollo de capacidades dirigido a los profesionales a cargo de liderar la "Estrategia de desarrollo de capacidades y empoderamiento climático"</t>
  </si>
  <si>
    <t>Agua Potable</t>
  </si>
  <si>
    <t>Proyectos Demostrativos y Difusión</t>
  </si>
  <si>
    <t xml:space="preserve">Reuso efectivo y creación de capacidad </t>
  </si>
  <si>
    <t>Apoyo Involucraría al menos a MOP, MMA, SISS, cifra no considera costo del piloto en sí.</t>
  </si>
  <si>
    <t>Priorizar esta línea de trabajo en el Ministerio, desarrollando estudios, impulsando el cambio normativo necesario y generando otras condiciones habilitantes necesarias para fomentar la economìa circular en las operaciones mineras</t>
  </si>
  <si>
    <t>Impulsar la economía circular en la industria minera, con el objetivo de reducir significativamente el impacto ambiental de las operaciones</t>
  </si>
  <si>
    <t xml:space="preserve">Contratación de consultoría para generacion de un sistema que registre, actualice y haga segumiento del gasto climático en sus distintos niveles (nacional y subnacional) relacionándolo con los instrumentos de gestión climática definidos en la LMCC. </t>
  </si>
  <si>
    <t>Sistematización del seguimiento y monitoreo del financiamiento climático</t>
  </si>
  <si>
    <t>Planificación Urbana</t>
  </si>
  <si>
    <t>Elaborar los estudios</t>
  </si>
  <si>
    <t>Elaborar una guía metodológica para mejorar el estándar de los estudios técnicos de los IPT, incorporando el enfoque de adaptación y mitigación frente la cambio climático</t>
  </si>
  <si>
    <t>Elaborar una guía metodológica para mejorar el estándar de la participación ciudadana de los IPT, promoviendo la apropiación social del conocimiento en los territorios,  incorporando el enfoque de adaptación y mitigación frente al cambio climático</t>
  </si>
  <si>
    <t>Desarrollar un análisis detallado de potenciales mecanismos de financiamiento y pilotaje</t>
  </si>
  <si>
    <t xml:space="preserve">Avanzar en las metas sectoriales para dar cumplimiento a la NDC </t>
  </si>
  <si>
    <t>Desarrollo de un análisis y pilotaje de mecanísmos financieros innovadores, por ejemplo donaciones entre otros, de entidades privadas, incluida la sociedad civil. Lo anterior, para el desarrollo de actividades en el territorio que contribuyan directamente al cumplimiento de la NDC sectorial sobre Uso de la Tierra, Cambio de Uso de la Tierra y Silvicultura (LULUCF). El análisis debe incluir propuestas procesales y ajustes regulatorios para cada mecanismo.</t>
  </si>
  <si>
    <t>Elaborar lineamientos para la incorporación de los criterios de CC en los Planes Sectoriales de GRD y Planes Regionales de RRD</t>
  </si>
  <si>
    <t>Incorporación de los criterios de CC en los Planes Sectoriales de GRD y Planes Regionales de RRD</t>
  </si>
  <si>
    <t>todos</t>
  </si>
  <si>
    <t>Proveer de dos especialistas temáticos en materias de adaptación y mitigación</t>
  </si>
  <si>
    <t>Fortalecer capacidades profesionales de la Secretaría Técnica del Comité Científico Asesor de Cambio Climático</t>
  </si>
  <si>
    <t xml:space="preserve">Generar la hoja de ruta para el desarrollo e implementación de un marco de gobernanza institucional, tanto a nivel central y regional, en cambio climático en el SAG.
La gobernanza climática a nivel institucional desempeña un papel fundamental en la implementación de las acciones de adaptación de las distintas políticas, estrategias y planes de cambio climático que son de caracter jerárquicas, donde la Ley Marco y la ECLP son las rectoras y las demás tributan a su cumplimiento. 
Especificamente en las metas de la Contribución Nacional determinda en materia de adaptación: Nº2 (A2); Nº3 (A3); Nº4 (A4) y Nº5 (A5), en el Plan de Adaptación al CC del sector silvoagropecuario (PANCC SAP) y en el objetivo Nª5 de la Estrategia Climática de Largo Plazo (ECLP) sobre fortalecer la institucionalidad en cambio climático en el MINAGRI (Meta Nº 5.7), mejorando la coordinación y cohesión entre las diversas actores involucrados en la implementación de estos compromisos que Chile adquiere con el mundo, asegurando que todos estén alineados en torno a los objetivos de las NDC y evitar duplicaciones o conflictos en las acciones climáticas.
</t>
  </si>
  <si>
    <t>NDC PartnerShip - Apoyar el desarrollo e implementación de un Marco de Gobernanza Institucional en cambio climático en el Servicio Agricola y Ganadero (SAG)</t>
  </si>
  <si>
    <t>Identificación de acciones y compromisos climáticos específicos que se relacionen directamente con las prioridades y vulnerabilidades del sector salud</t>
  </si>
  <si>
    <t xml:space="preserve">Promover un sistema de salud resiliente al clima a nivel nacional </t>
  </si>
  <si>
    <t>Contratación de profesional experto</t>
  </si>
  <si>
    <t>Fortalecimiento del equipo de finanzas climáticas del MMA, que incluye cantidad de profesionales y capacitaciones en formulación de proyectos, reformulación y diseño de instrumentos financieros y bancables</t>
  </si>
  <si>
    <t>Principales y directos: 1) Energía; localización de proyectos fotovoltaico; 4) Agricultura (Mantener sustentabilidad agroalimentaria; 5) Biodiversidad; Proteger y recuperar áreas degradadas 6) Recurso hídrico; asociado a iniciativas de soluciones basadas en la naturaleza 7) Borde costero; 8) Silvoagropecuario; protección de agua, suelos y humedales; 17) Uso de la tierra y cambio en el uso de la tierra y silvicultura (UTCUTS)</t>
  </si>
  <si>
    <t xml:space="preserve">Inventario Nacional de la erosión de los suelos de Chile como programa permanente y en uso para la toma de desiciones. Financiamento de recursos para la ejecución del programa y la administración de recursos humanos profesional, infraestructura tecnológica incremental, levantamiento, adquisición y procesamiento de datos de campo, satelitales y aerotransportado. Plazo: Conforme los lineamientos de gobierno 2022-2026, se espera proyectar y presupuestar los recursos financieros en un plazo no superior a 2 años. </t>
  </si>
  <si>
    <t xml:space="preserve">Desarrollar un Inventario Nacional de la erosión de los suelos de Chile con temáticas de protección y conservación de suelo (https://inventarioerosion.ciren.cl/) que se convierta en un programa permananente del estado de Chile y se vincule con el desarrollo de políticas públicas. En Transferencia, se necesita dirigir los esfuerzos en realizar actividades de alfabetización digital y capacitación en el uso de sistemas de información geográfica y plataformas de mapas en web, para el uso de los datos. </t>
  </si>
  <si>
    <t>CIREN ha elaborado un programa científico-técnico para el estudio y monitoreo de la erosión de los suelos, que recoge experiencias internacionales; España, Estados Unidos, Reino Unido, Australía, Brasil, Argentina, Colombia y Uruguay. En muchos de estos países existe un financiamiento estatal. En el caso de España, el Inventario de erosión de los suelos (INES) se realiza por década, bajo el  Real Decreto 401/2012, ahora su elaboración, actualización y desarrollo corresponde a la Dirección General de Biodiversidad, Bosques y Desertificación, a través de la Subdirección General de Política Forestal y Lucha contra la Desertificación, según se recoge en el Real Decreto 500/2020 (https://www.miteco.gob.es/es/biodiversidad/temas/inventarios-nacionales/inventario-nacional-erosion-suelos.html).</t>
  </si>
  <si>
    <t xml:space="preserve">Incorporar a nivel institucional mecanismos, protocolos y la orgánica institucional que permita enfretar los desafíos del cambio climático y su impacto, a través de la consolidación de una Area dedicada a los temas de cambio climático y sostenibilidad, que pueda dar soporte técnico transversal a las demás áreas especializadas del Ministerio. </t>
  </si>
  <si>
    <t xml:space="preserve">Fortalecer la gobernanza climática a nivel institucional (Subsecretaría de Transportes), por medio de la creación de un Programa de Desarrollo Instituciónal sobre cambio climático y sostenibilidad, con un comité representativo de todas las áreas del ministerio que permita crear las competencias, estructura organica y arreglos intitucionales para facilitar los procesos de respuesta a las demandas sectoriales relacionadas.  </t>
  </si>
  <si>
    <t>Tendría continuidad con los avances logrados mediante la NUMP CHILE</t>
  </si>
  <si>
    <t xml:space="preserve">Océano  </t>
  </si>
  <si>
    <t xml:space="preserve">Zona Costera </t>
  </si>
  <si>
    <t xml:space="preserve">Contratación y/o capacitación de especialistas </t>
  </si>
  <si>
    <t>Fortalecer un equipo profesional de Cambio Climático Institucional</t>
  </si>
  <si>
    <t>Proveer de un profesional del campo de la programación para apoyar a la construción de herramientas tecnológicas para la implementación del repositorio</t>
  </si>
  <si>
    <t>Fortalecer capacidades profesionales para la implementación del Repositorio de Información Científica sobre Cambio Climático</t>
  </si>
  <si>
    <t xml:space="preserve">Infraestructura  </t>
  </si>
  <si>
    <t>No aplica</t>
  </si>
  <si>
    <t>Implementación de apoyo técnico y financiero en materia de mitigación y adaptación del sector.</t>
  </si>
  <si>
    <t>Fortalecimiento de capacidades sobre cambio climático y defensa.</t>
  </si>
  <si>
    <t>Programas de asistencia técnica para el Ministerio de la Mujer y la EG (generación de planes de apoyo) y el Ministerio de Medio Ambiente (implementación de planes).</t>
  </si>
  <si>
    <t>Diseñar e implementar programa de asistencia técnica-capacitación para la incorporación de la perspectiva de género en las distintas temáticas que aborda el Ministerio de Medio Ambiente: biodiversidad, plásticos, transición socio-ecológica justa, indicadores medio ambientales, cambio climático, etc.</t>
  </si>
  <si>
    <t>Estudio aplicado sobre Soluciones basadas en la Naturaleza en el nuevo ciclo GEF</t>
  </si>
  <si>
    <t>Apoyo técnico y financiero en materia de mitigación y adaptación del sector.</t>
  </si>
  <si>
    <t>Desarrollo y administración del sistema de auditores</t>
  </si>
  <si>
    <r>
      <rPr>
        <i/>
        <vertAlign val="superscript"/>
        <sz val="9"/>
        <rFont val="Times New Roman"/>
      </rPr>
      <t>a</t>
    </r>
    <r>
      <rPr>
        <sz val="9"/>
        <rFont val="Times New Roman"/>
      </rPr>
      <t xml:space="preserve">  Developing country Parties should provide, in common tabular format, information on capacity-building support needed, to the extent possible, as available and as applicable.</t>
    </r>
  </si>
  <si>
    <t>TABLE  III.11</t>
  </si>
  <si>
    <r>
      <t xml:space="preserve">Information on capacity-building support received by developing country Parties under Article 11 of the Paris Agreement </t>
    </r>
    <r>
      <rPr>
        <b/>
        <vertAlign val="superscript"/>
        <sz val="12"/>
        <rFont val="Times New Roman"/>
      </rPr>
      <t>a, b</t>
    </r>
  </si>
  <si>
    <r>
      <t>Title of activity, programme, project or other</t>
    </r>
    <r>
      <rPr>
        <b/>
        <i/>
        <vertAlign val="superscript"/>
        <sz val="9"/>
        <rFont val="Times New Roman"/>
      </rPr>
      <t>c, d</t>
    </r>
  </si>
  <si>
    <t>Developing capacity, Developing or updating MRV/M&amp;E systems and collecting data, Sharing lessons and best practices</t>
  </si>
  <si>
    <t xml:space="preserve">1. Ocho (8) inventarios de GEI a nivel comunal, a través del Programa HuellaChile.
2. Ocho (8) Procesos de verificación de informes de inventarios de GEI a nivel comunal desarrollados.
3. Ocho (8) Sellos de reconocimiento para la cuantificación de inventarios de GEI a nivel Comunal.
4. Informe de Síntesis de Resultados y Lecciones Aprendidas.
</t>
  </si>
  <si>
    <t xml:space="preserve">The hiring of at least three professionals is required to meet the following requirements:
Sectoral Mitigation Plans (SMP) and Sectoral Adaptation Plans (SAP):
1.	Information gathering for the diagnostic chapter of at least 5 sectoral mitigation plans and 5 sectoral adaptation plans considering the minimum content established in the law and its regulations.
2.	Compilation of tentative measures in index card format for at least 5 sectoral mitigation plans and 5 sectoral adaptation plans, considering the minimum content established in the law and its regulations.
3. Minutes of the intersectoral and intrasectoral working groups related to the negotiation of sectoral allocations and the definition of mitigation measures for the SMPs.
4.	Minutes of intersectoral and intrasectoral articulation spaces related to the necessary agreements for the definition of indicators and adaptation measures proposed for the WSPs.
Regional Action Plans on Climate Change (PARCC):
1.	Information gathering for the mitigation and adaptation diagnosis chapter of at least 3 PARCCs, considering the minimum content established in the law and its regulations. 
2.	Survey of tentative measures in tab format for at least 3 PARCC, considering the minimum content established in the law and its regulations.
3.	Participate in and document the intersectoral and regional work carried out for the formulation and consensus of mitigation and adaptation measures established in at least 3 PARCC.
</t>
  </si>
  <si>
    <t>Contar con un pequeño relato para los módulos 1 y 2 del curso E-Learning</t>
  </si>
  <si>
    <t>Teduca</t>
  </si>
  <si>
    <t>2022 - 2023</t>
  </si>
  <si>
    <t>Consultor en Valoración Económica de Servicios Ecosistémicos.</t>
  </si>
  <si>
    <t>2024 </t>
  </si>
  <si>
    <t>2022 - 2023 </t>
  </si>
  <si>
    <t>2022-2024 (duracion 15 meses)</t>
  </si>
  <si>
    <t>Obtener capacitación técnica sobre la elaboración del inventario del sector AFOLU, para la aplicación efectiva de las Directrices del IPCC de 2006 y las nuevas directrices para la implementación de las MPG; Fortalecer el Sistema de Inventario Nacional de GEI de Cuba, a través del intercambio de experiencias para la revisión del diseño, implementación y mantenimiento del sistema, a partir de la experiencia de Chile y su SNICHILE; Contar con el apoyo técnico de los equipos técnicos de Chile y Panamá y de la RedINGEI en el proceso de elaboración del INGEI de Cuba, en la serie 1990-2021, para su 1BTR; Intercambiar buenas prácticas y lecciones aprendidas sobre la aplicación de Proyectos CBIT en Cuba, Chile y Panamá.</t>
  </si>
  <si>
    <t>Abril de 2023 a noviembre de 2024</t>
  </si>
  <si>
    <t>Realizar un intercambio de cooperación multilateral entre Cuba, Chile y Panamá para fortalecer las capacidades técnicas nacionales en la elaboración y gestión de inventarios del sector AFOLU, a partir de la experiencia del SNICHILE y el proyecto CBIT de Panamá, a partir de sus buenas prácticas y lecciones aprendidas.</t>
  </si>
  <si>
    <r>
      <rPr>
        <i/>
        <vertAlign val="superscript"/>
        <sz val="9"/>
        <rFont val="Times New Roman"/>
      </rPr>
      <t>a</t>
    </r>
    <r>
      <rPr>
        <sz val="9"/>
        <rFont val="Times New Roman"/>
      </rPr>
      <t xml:space="preserve">  Developing country Parties should provide, in common tabular format, information on capacity-building support received, to the extent possible, as available and as applicable.</t>
    </r>
  </si>
  <si>
    <r>
      <rPr>
        <i/>
        <vertAlign val="superscript"/>
        <sz val="9"/>
        <rFont val="Times New Roman"/>
      </rPr>
      <t>e</t>
    </r>
    <r>
      <rPr>
        <sz val="9"/>
        <rFont val="Times New Roman"/>
      </rPr>
      <t xml:space="preserve">  This refers to activities that have both mitigation and adaptation components</t>
    </r>
  </si>
  <si>
    <t>TABLE  III.12</t>
  </si>
  <si>
    <r>
      <t xml:space="preserve">Information on support needed by developing country Parties for the implementation of Article 13 of the Paris Agreement and transparency-related activities, including for transparency-related capacity-building </t>
    </r>
    <r>
      <rPr>
        <b/>
        <vertAlign val="superscript"/>
        <sz val="12"/>
        <rFont val="Times New Roman"/>
      </rPr>
      <t>a, b</t>
    </r>
  </si>
  <si>
    <r>
      <t>Objectives and description</t>
    </r>
    <r>
      <rPr>
        <i/>
        <vertAlign val="superscript"/>
        <sz val="9"/>
        <rFont val="Times New Roman"/>
      </rPr>
      <t>c</t>
    </r>
  </si>
  <si>
    <r>
      <t>Amount</t>
    </r>
    <r>
      <rPr>
        <i/>
        <vertAlign val="superscript"/>
        <sz val="9"/>
        <rFont val="Times New Roman"/>
      </rPr>
      <t>c</t>
    </r>
  </si>
  <si>
    <t>Additional information</t>
  </si>
  <si>
    <t>Elaborar reportes para cumplir con lo establecido en el acuerdo de parís y bajo su marco reforzado de transparencia, considerando la calidad de los resultados y la mejora contínua. El nuevo marco reforzado de transparencia crea exigencias nuevas y desafiantes para países en vías de desarrollo, las que se deben cumplir considerando las circunstancias naiconales, e implementando mejoras paulatinas.</t>
  </si>
  <si>
    <t>Creación de capacidades constante y recursos financieros permanentes para mantener sistemas de información nacionales sostenibles.</t>
  </si>
  <si>
    <t>Permanente</t>
  </si>
  <si>
    <t>495.105.000</t>
  </si>
  <si>
    <t>Tener sistemas de información nacionales sostenibles que permitan el seguimiento de la implementación de las NDC nacionales.</t>
  </si>
  <si>
    <t>Reporte en el Marco reforzado de transparencia del acuerdo de paris.</t>
  </si>
  <si>
    <r>
      <rPr>
        <i/>
        <vertAlign val="superscript"/>
        <sz val="9"/>
        <rFont val="Times New Roman"/>
      </rPr>
      <t>a</t>
    </r>
    <r>
      <rPr>
        <sz val="9"/>
        <rFont val="Times New Roman"/>
      </rPr>
      <t xml:space="preserve">  Developing country Parties should provide, in common tabular format, summary information on support needed for implementing Article 13 and transparency-related activities, including for transparency-related capacity-building, to the extent possible and as applicable.</t>
    </r>
  </si>
  <si>
    <t>TABLE  III.13</t>
  </si>
  <si>
    <t>Information on support received by developing country Parties for the implementation of Article 13 of the Paris Agreement and transparency-related activities, including for transparency-related capacity-building a, b</t>
  </si>
  <si>
    <t>Ministerio de Agricultura; Instituto de Investigaciones en Pastos y Forrajes; Centro de Investigaciones para el Mejoramiento Animal de la Ganadería Tropical; Instituto de Investigaciones Agroforestales; Instituto de Suelos de Cuba; Instituto de Investigaciones de Granos; Instituto de Meteorología</t>
  </si>
  <si>
    <t>Multilateral</t>
  </si>
  <si>
    <t>Finalizada</t>
  </si>
  <si>
    <t>Apoyo para el desarrollo de una hoja de ruta para el 1BTR de Chile</t>
  </si>
  <si>
    <t>Apoyar técnicamente la generación de una hoja de ruta específica del país para la planificación, elaboración y presentación del 1BTR mediante la aplicación efectiva de la herramienta BTR de PATPA/FAO.</t>
  </si>
  <si>
    <t>Mayo a julio de 2023</t>
  </si>
  <si>
    <t>Ministerio del Medio Ambiente</t>
  </si>
  <si>
    <t>Otro (Apoyo experto práctico)</t>
  </si>
  <si>
    <t>Facilitar la mejora de la presentación de información y la transparencia a lo largo del tiempo; conocer la situación actual e identificar brechas en la información, en las capacidades técnicas y en los arreglos institucionales necesarios para el desarrollo de los BTR; fomentar la capacidad técnica e institucional para la planificación, elaboración, gestión y presentación de los BTR y otros reportes sobre el cambio climático; sensibilizar a los equipos de trabajo sobre sus roles y responsabilidades e involucrarlos desde el comienzo en el proceso de desarrollo de los BTR; y apoyar la planificación a largo plazo con respecto a la elaboración de los BTR y la puesta en marcha del sistema nacional de transparencia.</t>
  </si>
  <si>
    <t>El apoyo técnico fue gestionado y ejecutado por CBIT-GSP y PATPA, en el marco de la Red de Transparencia Climática de América Latina y el Caribe Hispanohablante.</t>
  </si>
  <si>
    <t>Cooperación multilateral entre Panamá, Chile, Colombia, Paraguay y Uruguay sobre inventarios nacionales de GEI</t>
  </si>
  <si>
    <t>Desarrollar las capacidades técnicas del equipo de inventarios para mejorar la calidad del NIR de Panamá de acuerdo con lo dispuesto por el MPG a través de la cooperación con expertos internacionales y regionales.</t>
  </si>
  <si>
    <t>Junio a noviembre de 2023</t>
  </si>
  <si>
    <t>Ministerio del Ambiente; Secretaría Nacional de Energía; Ministerio de Desarrollo Agropecuario</t>
  </si>
  <si>
    <t>Mejoramiento de la calidad del NIR de Panamá mediante el desarrollo de las capacidades técnicas de los expertos panameños capacitados en temas estratégicos en los sectores: Energía, IPPU, Agricultura y temáticas transversales como el análisis de la incertidumbre. Desarrollo de factores de emisión país específicos, reporte de nuevas categorías, mejoramiento de la exhaustividad y aumento de la transparencia en el reporte de incertidumbre.</t>
  </si>
  <si>
    <t>El apoyo técnico fue gestionado y ejecutado por CBIT-GSP, en el marco de la Red de Transparencia Climática de América Latina y el Caribe Hispanohablante, con apoyo técnico de Chile, Colombia, Paraguay y Uruguay.</t>
  </si>
  <si>
    <t>Cooperación entre Colombia y Chile para el desarrollo de factores de emisión país específico del ganado</t>
  </si>
  <si>
    <t>Bridar apoyo y guía técnica a Chile para el desarrollo de factores de emisión país específicos del ganado.</t>
  </si>
  <si>
    <t>Septiembre a noviembre de 2023</t>
  </si>
  <si>
    <t>Instituto de Investigación Agropecuaria</t>
  </si>
  <si>
    <t>Otro (Taller o entrenamiento en el país)</t>
  </si>
  <si>
    <t>El desarrollo de factores de emisión país específico es un desafío permanente para los países con miras a incrementar la exactitud de sus inventarios. El apoyo brindado por Colombia será utilizado para ajustar y estimar nuevos factores de emisión para el ganado vacunos y porcino, lo que será utilizado para la aplicación de método de Nivel superior en las categorías fermentación entérica y gestión del estiércol del inventario del país.</t>
  </si>
  <si>
    <t>El apoyo técnico fue gestionado por CBIT-GSP, en el marco de la Red de Transparencia Climática de América Latina y el Caribe Hispanohablante, y ejecutado por el IDEAM de Colombia.</t>
  </si>
  <si>
    <t>Cooperación multilateral entre Costa Rica, Argentina, Chile, y Uruguay sobre las tierras en transición del UTCUTS</t>
  </si>
  <si>
    <t>Mejorar el entendimiento y aplicación del concepto de tierras en transición del sector UTCUTS entre las partes vinculadas al inventario para la inclusión en los futuros reportes del país.</t>
  </si>
  <si>
    <t>Mayo a julio de 2024</t>
  </si>
  <si>
    <t>Instituto Meteorológico Nacional, Secretaría REDD+, Centro Nacional de Información Geoambiental</t>
  </si>
  <si>
    <t>Mediante el apoyo recibido, se pretende mejorar el entendimiento del cómo reportar las tierras en transición e identificar las necesidades de información requeridas para generar la coherencia en toda la serie temporal del inventario de GEI. Para esto, se considera conveniente tener intercambios bilaterales en esta materia con los equipos de Chile, Argentina y Uruguay para conocer cómo elaboraron una representación coherente de tierras desde 1970 hasta 1989 y se anidó a la serie temporal de 1990 a 2024.</t>
  </si>
  <si>
    <t>El apoyo técnico brindado a Costa Rica fue gestionado y ejecutado por CBIT-GSP, en el marco de la Red de Transparencia Climática de América Latina y el Caribe Hispanohablante, con apoyo de Argentina, Chile y Uruguay.</t>
  </si>
  <si>
    <t>Apoyo experto a Chile para el reporte del seguimiento de la NDC en el 1BTR</t>
  </si>
  <si>
    <t xml:space="preserve">Apoyo experto para definir contenidos para el 1BTR de Chile con respecto a las proyecciones de GEI y sus supuestos; Recomendaciones sobre el indicador de seguimiento de la NDC con relación en la consideración de los nuevos cálculos del inventario; Orientación metodológica para la estimación de las reducciones de GEI de las medidas de mitigación. </t>
  </si>
  <si>
    <t>Mayo a agosto 2024</t>
  </si>
  <si>
    <t>Considerar las recomendaciones de los expertos de CBIT-GSP para desarrollar los contenidos del 1BTR de Chile, principalmente, con respecto a los indicadores de seguimiento de la NDC, proyecciones de GEI y reducciones de GEI de las medidas de mitigación.</t>
  </si>
  <si>
    <t>El apoyo técnico fue gestionado y ejecutado por CBIT-GSP, en el marco de la Red de Transparencia Climática de América Latina y el Caribe Hispanohablante.</t>
  </si>
  <si>
    <t>Examen técnico simplificado a los sectores de IPPU y Residuos del NIR de Chile</t>
  </si>
  <si>
    <t>Incrementar la transparencia y calidad de los inventarios de GEI de los sectores de IPPU y Residuos de Chile, que serán parte del NIR 2024, mediante un examen técnico simplificado.</t>
  </si>
  <si>
    <t>Mayo a junio de 2024</t>
  </si>
  <si>
    <t>Otro (Examen técnico)</t>
  </si>
  <si>
    <t>El examen técnico simplificado, gestionado por CBIT-GSP y ejecutado por expertos de Uruguay, apoyará el proceso de aseguramiento de la calidad del NIR 2024 de Chile que será presentado como parte de su 1BTR.</t>
  </si>
  <si>
    <t>El apoyo técnico fue gestionado y ejecutado por CBIT-GSP, en el marco de la Red de Transparencia Climática de América Latina y el Caribe Hispanohablante, con apoyo de Uruguay.</t>
  </si>
  <si>
    <t xml:space="preserve">Asistir al país en la elaboración del Quinto Informe Bienal de Actualización (5IBA) que deben ser presentado a la UNFCCC en la COP27 </t>
  </si>
  <si>
    <t xml:space="preserve">En ejecución </t>
  </si>
  <si>
    <t>Fortalecer los mecanismos de transparencia de las instituciones nacionales para  cumplir los requerimientos de reporte  del acuerdo de Paris.</t>
  </si>
  <si>
    <r>
      <rPr>
        <i/>
        <vertAlign val="superscript"/>
        <sz val="9"/>
        <rFont val="Times New Roman"/>
      </rPr>
      <t>a</t>
    </r>
    <r>
      <rPr>
        <sz val="9"/>
        <rFont val="Times New Roman"/>
      </rPr>
      <t xml:space="preserve">  Developing country Parties should provide, in common tabular format, summary information on support received for implementing Article 13 and transparency-related activities, including for transparency-related capacity-building, to the extent possible and as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</si>
</sst>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General"/>
    <numFmt numFmtId="165" formatCode="[$$-340A]#,##0.00"/>
  </numFmts>
  <fonts count="46">
    <font>
      <sz val="11"/>
      <color theme="1"/>
      <name val="Calibri"/>
      <family val="2"/>
      <scheme val="minor"/>
    </font>
    <font>
      <sz val="9"/>
      <color theme="1"/>
      <name val="Times New Roman"/>
      <family val="1"/>
    </font>
    <font>
      <b/>
      <sz val="9"/>
      <color theme="1"/>
      <name val="Times New Roman"/>
      <family val="1"/>
    </font>
    <font>
      <u/>
      <sz val="9"/>
      <color theme="10"/>
      <name val="Times New Roman"/>
      <family val="1"/>
    </font>
    <font>
      <sz val="9"/>
      <color rgb="FFFF0000"/>
      <name val="Times New Roman"/>
      <family val="1"/>
    </font>
    <font>
      <b/>
      <sz val="12"/>
      <color theme="1"/>
      <name val="Times New Roman"/>
      <family val="1"/>
    </font>
    <font>
      <i/>
      <sz val="9"/>
      <color theme="1"/>
      <name val="Times New Roman"/>
      <family val="1"/>
    </font>
    <font>
      <i/>
      <sz val="9"/>
      <color rgb="FFFF0000"/>
      <name val="Times New Roman"/>
      <family val="1"/>
    </font>
    <font>
      <i/>
      <vertAlign val="superscript"/>
      <sz val="9"/>
      <color rgb="FF000000"/>
      <name val="Times New Roman"/>
      <family val="1"/>
    </font>
    <font>
      <b/>
      <i/>
      <sz val="9"/>
      <color theme="1"/>
      <name val="Times New Roman"/>
      <family val="1"/>
    </font>
    <font>
      <b/>
      <sz val="11"/>
      <color theme="1"/>
      <name val="Times New Roman"/>
      <family val="1"/>
    </font>
    <font>
      <sz val="9"/>
      <color rgb="FF000000"/>
      <name val="Times New Roman"/>
      <family val="1"/>
    </font>
    <font>
      <sz val="12"/>
      <color theme="1"/>
      <name val="Times New Roman"/>
      <family val="1"/>
    </font>
    <font>
      <b/>
      <vertAlign val="superscript"/>
      <sz val="12"/>
      <color theme="1"/>
      <name val="Times New Roman"/>
      <family val="1"/>
    </font>
    <font>
      <b/>
      <sz val="9"/>
      <color rgb="FFFF0000"/>
      <name val="Times New Roman"/>
      <family val="1"/>
    </font>
    <font>
      <sz val="9"/>
      <color rgb="FF0070C0"/>
      <name val="Times New Roman"/>
      <family val="1"/>
    </font>
    <font>
      <vertAlign val="superscript"/>
      <sz val="9"/>
      <color theme="1"/>
      <name val="Times New Roman"/>
      <family val="1"/>
    </font>
    <font>
      <sz val="9"/>
      <color rgb="FFFFFF00"/>
      <name val="Times New Roman"/>
      <family val="1"/>
    </font>
    <font>
      <b/>
      <sz val="9"/>
      <color rgb="FF000000"/>
      <name val="Times New Roman"/>
      <family val="1"/>
    </font>
    <font>
      <sz val="9"/>
      <color theme="10"/>
      <name val="Times New Roman"/>
      <family val="1"/>
    </font>
    <font>
      <i/>
      <sz val="9"/>
      <color theme="10"/>
      <name val="Times New Roman"/>
      <family val="1"/>
    </font>
    <font>
      <i/>
      <sz val="8"/>
      <color theme="1"/>
      <name val="Times New Roman"/>
      <family val="1"/>
    </font>
    <font>
      <b/>
      <vertAlign val="superscript"/>
      <sz val="12"/>
      <name val="Times New Roman"/>
    </font>
    <font>
      <b/>
      <sz val="12"/>
      <name val="Times New Roman"/>
    </font>
    <font>
      <i/>
      <vertAlign val="superscript"/>
      <sz val="9"/>
      <name val="Times New Roman"/>
    </font>
    <font>
      <sz val="9"/>
      <name val="Times New Roman"/>
    </font>
    <font>
      <i/>
      <sz val="9"/>
      <name val="Times New Roman"/>
    </font>
    <font>
      <sz val="9"/>
      <color rgb="FF000000"/>
      <name val="Times New Roman"/>
    </font>
    <font>
      <vertAlign val="superscript"/>
      <sz val="9"/>
      <name val="Times New Roman"/>
    </font>
    <font>
      <b/>
      <vertAlign val="superscript"/>
      <sz val="11"/>
      <name val="Times New Roman"/>
    </font>
    <font>
      <b/>
      <sz val="11"/>
      <name val="Times New Roman"/>
    </font>
    <font>
      <i/>
      <vertAlign val="superscript"/>
      <sz val="9"/>
      <color rgb="FF000000"/>
      <name val="Times New Roman"/>
    </font>
    <font>
      <b/>
      <i/>
      <vertAlign val="superscript"/>
      <sz val="9"/>
      <name val="Times New Roman"/>
    </font>
    <font>
      <sz val="9"/>
      <color rgb="FF000000"/>
      <name val="Times New Roman"/>
      <charset val="1"/>
    </font>
    <font>
      <i/>
      <sz val="9"/>
      <color rgb="FF000000"/>
      <name val="Times New Roman"/>
      <family val="1"/>
    </font>
    <font>
      <vertAlign val="superscript"/>
      <sz val="9"/>
      <color rgb="FF000000"/>
      <name val="Times New Roman"/>
      <family val="1"/>
    </font>
    <font>
      <sz val="9"/>
      <color theme="1"/>
      <name val="Times New Roman"/>
    </font>
    <font>
      <vertAlign val="superscript"/>
      <sz val="9"/>
      <color rgb="FF000000"/>
      <name val="Times New Roman"/>
    </font>
    <font>
      <vertAlign val="superscript"/>
      <sz val="8"/>
      <color rgb="FF000000"/>
      <name val="Times New Roman"/>
    </font>
    <font>
      <sz val="8"/>
      <color rgb="FF000000"/>
      <name val="Times New Roman"/>
    </font>
    <font>
      <vertAlign val="superscript"/>
      <sz val="9"/>
      <color theme="1"/>
      <name val="Times New Roman"/>
    </font>
    <font>
      <i/>
      <sz val="9"/>
      <color rgb="FF000000"/>
      <name val="Times New Roman"/>
    </font>
    <font>
      <b/>
      <sz val="12"/>
      <color rgb="FF000000"/>
      <name val="Times New Roman"/>
    </font>
    <font>
      <b/>
      <vertAlign val="superscript"/>
      <sz val="12"/>
      <color rgb="FF000000"/>
      <name val="Times New Roman"/>
    </font>
    <font>
      <b/>
      <sz val="12"/>
      <color rgb="FF000000"/>
      <name val="Times New Roman"/>
      <family val="1"/>
    </font>
    <font>
      <u/>
      <sz val="11"/>
      <color theme="1"/>
      <name val="Aptos Narrow"/>
      <scheme val="minor"/>
    </font>
  </fonts>
  <fills count="5">
    <fill>
      <patternFill patternType="none"/>
    </fill>
    <fill>
      <patternFill patternType="gray125"/>
    </fill>
    <fill>
      <patternFill patternType="solid">
        <fgColor rgb="FFFFFFFF"/>
        <bgColor rgb="FF000000"/>
      </patternFill>
    </fill>
    <fill>
      <patternFill patternType="solid">
        <fgColor theme="0" tint="-0.34998626667073579"/>
        <bgColor rgb="FF000000"/>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s>
  <cellStyleXfs count="6">
    <xf numFmtId="0" fontId="0" fillId="0" borderId="0"/>
    <xf numFmtId="0" fontId="3" fillId="0" borderId="0"/>
    <xf numFmtId="0" fontId="5" fillId="0" borderId="0"/>
    <xf numFmtId="0" fontId="6" fillId="0" borderId="2"/>
    <xf numFmtId="0" fontId="6" fillId="0" borderId="1"/>
    <xf numFmtId="0" fontId="18" fillId="0" borderId="0"/>
  </cellStyleXfs>
  <cellXfs count="215">
    <xf numFmtId="0" fontId="0" fillId="0" borderId="0" xfId="0"/>
    <xf numFmtId="0" fontId="1" fillId="0" borderId="0" xfId="0" applyFont="1"/>
    <xf numFmtId="0" fontId="2" fillId="0" borderId="0" xfId="0" applyFont="1"/>
    <xf numFmtId="0" fontId="3" fillId="0" borderId="0" xfId="1"/>
    <xf numFmtId="0" fontId="2" fillId="0" borderId="0" xfId="1" applyFont="1"/>
    <xf numFmtId="0" fontId="4" fillId="0" borderId="0" xfId="0" applyFont="1"/>
    <xf numFmtId="0" fontId="5" fillId="0" borderId="0" xfId="2" applyAlignment="1">
      <alignment horizontal="left"/>
    </xf>
    <xf numFmtId="0" fontId="5" fillId="0" borderId="0" xfId="0" applyFont="1"/>
    <xf numFmtId="0" fontId="5" fillId="2" borderId="0" xfId="2" applyFill="1" applyAlignment="1">
      <alignment horizontal="left"/>
    </xf>
    <xf numFmtId="0" fontId="2" fillId="2" borderId="0" xfId="2" applyFont="1" applyFill="1" applyAlignment="1">
      <alignment horizontal="left"/>
    </xf>
    <xf numFmtId="0" fontId="1" fillId="0" borderId="0" xfId="2" applyFont="1" applyAlignment="1">
      <alignment horizontal="left"/>
    </xf>
    <xf numFmtId="2" fontId="1" fillId="0" borderId="0" xfId="2" applyNumberFormat="1" applyFont="1" applyAlignment="1">
      <alignment horizontal="left"/>
    </xf>
    <xf numFmtId="0" fontId="1" fillId="2" borderId="0" xfId="2" applyFont="1" applyFill="1" applyAlignment="1">
      <alignment horizontal="left"/>
    </xf>
    <xf numFmtId="0" fontId="3" fillId="2" borderId="0" xfId="1" applyFill="1" applyAlignment="1">
      <alignment horizontal="left"/>
    </xf>
    <xf numFmtId="0" fontId="4" fillId="2" borderId="0" xfId="2" applyFont="1" applyFill="1" applyAlignment="1">
      <alignment horizontal="left"/>
    </xf>
    <xf numFmtId="0" fontId="6" fillId="0" borderId="1" xfId="0" applyFont="1" applyBorder="1" applyAlignment="1">
      <alignment horizontal="center" vertical="center" wrapText="1"/>
    </xf>
    <xf numFmtId="0" fontId="6" fillId="0" borderId="2" xfId="0" applyFont="1" applyBorder="1" applyAlignment="1">
      <alignment horizontal="centerContinuous" vertical="center"/>
    </xf>
    <xf numFmtId="0" fontId="6" fillId="0" borderId="3" xfId="0" applyFont="1" applyBorder="1" applyAlignment="1">
      <alignment horizontal="centerContinuous" vertical="center"/>
    </xf>
    <xf numFmtId="0" fontId="6" fillId="0" borderId="4" xfId="0" applyFont="1" applyBorder="1" applyAlignment="1">
      <alignment horizontal="centerContinuous" vertical="center"/>
    </xf>
    <xf numFmtId="0" fontId="6" fillId="0" borderId="5" xfId="0" applyFont="1" applyBorder="1" applyAlignment="1">
      <alignment horizontal="center" vertical="center" wrapText="1"/>
    </xf>
    <xf numFmtId="0" fontId="6" fillId="0" borderId="0" xfId="0" applyFont="1"/>
    <xf numFmtId="0" fontId="6" fillId="0" borderId="6" xfId="0" applyFont="1" applyBorder="1" applyAlignment="1">
      <alignment horizontal="center" vertical="center" wrapText="1"/>
    </xf>
    <xf numFmtId="0" fontId="6" fillId="0" borderId="2" xfId="3" applyAlignment="1">
      <alignment horizontal="centerContinuous" vertical="center"/>
    </xf>
    <xf numFmtId="0" fontId="6" fillId="0" borderId="4" xfId="3" applyBorder="1" applyAlignment="1">
      <alignment horizontal="centerContinuous"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3" applyBorder="1" applyAlignment="1">
      <alignment horizontal="center" vertical="center" wrapText="1"/>
    </xf>
    <xf numFmtId="0" fontId="6" fillId="0" borderId="9" xfId="3" applyBorder="1" applyAlignment="1">
      <alignment horizontal="center" vertical="center"/>
    </xf>
    <xf numFmtId="0" fontId="6" fillId="0" borderId="10" xfId="0" applyFont="1" applyBorder="1" applyAlignment="1">
      <alignment horizontal="center" vertical="center" wrapText="1"/>
    </xf>
    <xf numFmtId="0" fontId="1" fillId="0" borderId="8" xfId="0" applyFont="1" applyBorder="1" applyAlignment="1">
      <alignment horizontal="left" vertical="top" wrapText="1"/>
    </xf>
    <xf numFmtId="0" fontId="1" fillId="0" borderId="9" xfId="0" applyFont="1" applyBorder="1" applyAlignment="1">
      <alignment horizontal="left" vertical="top"/>
    </xf>
    <xf numFmtId="0" fontId="1" fillId="0" borderId="9" xfId="0" applyFont="1" applyBorder="1" applyAlignment="1">
      <alignment horizontal="left" vertical="top" wrapText="1"/>
    </xf>
    <xf numFmtId="0" fontId="1" fillId="0" borderId="2" xfId="0" applyFont="1" applyBorder="1" applyAlignment="1">
      <alignment horizontal="left" vertical="top" wrapText="1"/>
    </xf>
    <xf numFmtId="0" fontId="7" fillId="0" borderId="0" xfId="0" applyFont="1"/>
    <xf numFmtId="3" fontId="6" fillId="0" borderId="0" xfId="3" applyNumberFormat="1" applyBorder="1" applyAlignment="1">
      <alignment horizontal="center" vertical="top"/>
    </xf>
    <xf numFmtId="3" fontId="6" fillId="0" borderId="0" xfId="3" applyNumberFormat="1" applyBorder="1" applyAlignment="1">
      <alignment vertical="top"/>
    </xf>
    <xf numFmtId="0" fontId="6" fillId="0" borderId="0" xfId="3" applyBorder="1" applyAlignment="1">
      <alignment horizontal="center" vertical="top"/>
    </xf>
    <xf numFmtId="0" fontId="6" fillId="0" borderId="0" xfId="3" applyBorder="1" applyAlignment="1">
      <alignment horizontal="center" vertical="top" wrapText="1"/>
    </xf>
    <xf numFmtId="0" fontId="6" fillId="0" borderId="0" xfId="3" applyBorder="1" applyAlignment="1">
      <alignment vertical="top" wrapText="1"/>
    </xf>
    <xf numFmtId="0" fontId="8" fillId="0" borderId="0" xfId="0" applyFont="1"/>
    <xf numFmtId="0" fontId="1" fillId="0" borderId="0" xfId="3" applyFont="1" applyBorder="1" applyAlignment="1">
      <alignment horizontal="left" vertical="top" wrapText="1"/>
    </xf>
    <xf numFmtId="0" fontId="1" fillId="0" borderId="0" xfId="3" applyFont="1" applyBorder="1" applyAlignment="1">
      <alignment vertical="top" wrapText="1"/>
    </xf>
    <xf numFmtId="3" fontId="1" fillId="0" borderId="0" xfId="3" applyNumberFormat="1" applyFont="1" applyBorder="1" applyAlignment="1">
      <alignment vertical="top"/>
    </xf>
    <xf numFmtId="3" fontId="1" fillId="0" borderId="0" xfId="3" applyNumberFormat="1" applyFont="1" applyBorder="1" applyAlignment="1">
      <alignment horizontal="center" vertical="top"/>
    </xf>
    <xf numFmtId="0" fontId="4" fillId="2" borderId="0" xfId="2" applyFont="1" applyFill="1" applyAlignment="1">
      <alignment horizontal="left" wrapText="1"/>
    </xf>
    <xf numFmtId="0" fontId="1" fillId="0" borderId="0" xfId="0" applyFont="1" applyAlignment="1">
      <alignment horizontal="left" vertical="center" indent="7"/>
    </xf>
    <xf numFmtId="0" fontId="2" fillId="0" borderId="0" xfId="0" applyFont="1" applyAlignment="1">
      <alignment horizontal="left" vertical="center" indent="7"/>
    </xf>
    <xf numFmtId="0" fontId="8" fillId="0" borderId="0" xfId="0" applyFont="1" applyAlignment="1">
      <alignment vertical="center"/>
    </xf>
    <xf numFmtId="0" fontId="1" fillId="0" borderId="0" xfId="0" applyFont="1" applyAlignment="1">
      <alignment vertical="center"/>
    </xf>
    <xf numFmtId="0" fontId="9" fillId="0" borderId="0" xfId="0" applyFont="1" applyAlignment="1">
      <alignment vertical="center"/>
    </xf>
    <xf numFmtId="0" fontId="10" fillId="0" borderId="0" xfId="0" applyFont="1"/>
    <xf numFmtId="0" fontId="6" fillId="0" borderId="1" xfId="3" applyBorder="1" applyAlignment="1">
      <alignment horizontal="center" vertical="center" wrapText="1"/>
    </xf>
    <xf numFmtId="0" fontId="6" fillId="0" borderId="9" xfId="0" applyFont="1" applyBorder="1" applyAlignment="1">
      <alignment horizontal="centerContinuous" vertical="center" wrapText="1"/>
    </xf>
    <xf numFmtId="0" fontId="6" fillId="0" borderId="6" xfId="3" applyBorder="1" applyAlignment="1">
      <alignment horizontal="center" vertical="center" wrapText="1"/>
    </xf>
    <xf numFmtId="0" fontId="6" fillId="0" borderId="9" xfId="3" applyBorder="1" applyAlignment="1">
      <alignment horizontal="centerContinuous" vertical="center" wrapText="1"/>
    </xf>
    <xf numFmtId="0" fontId="6" fillId="0" borderId="1" xfId="3" applyBorder="1" applyAlignment="1">
      <alignment horizontal="center" vertical="center"/>
    </xf>
    <xf numFmtId="0" fontId="6" fillId="0" borderId="0" xfId="0" applyFont="1" applyAlignment="1">
      <alignment horizontal="left" vertical="top"/>
    </xf>
    <xf numFmtId="0" fontId="1" fillId="0" borderId="4" xfId="0" applyFont="1" applyBorder="1" applyAlignment="1">
      <alignment horizontal="left" vertical="top"/>
    </xf>
    <xf numFmtId="0" fontId="1" fillId="0" borderId="0" xfId="0" applyFont="1" applyAlignment="1">
      <alignment vertical="top"/>
    </xf>
    <xf numFmtId="0" fontId="11" fillId="0" borderId="0" xfId="0" applyFont="1"/>
    <xf numFmtId="0" fontId="1" fillId="0" borderId="0" xfId="3" applyFont="1" applyBorder="1"/>
    <xf numFmtId="0" fontId="8" fillId="0" borderId="0" xfId="0" applyFont="1" applyAlignment="1">
      <alignment wrapText="1"/>
    </xf>
    <xf numFmtId="0" fontId="12" fillId="0" borderId="0" xfId="0" applyFont="1"/>
    <xf numFmtId="0" fontId="13" fillId="0" borderId="0" xfId="2" applyFont="1" applyAlignment="1">
      <alignment horizontal="left"/>
    </xf>
    <xf numFmtId="0" fontId="4" fillId="2" borderId="0" xfId="1" applyFont="1" applyFill="1" applyAlignment="1">
      <alignment horizontal="left"/>
    </xf>
    <xf numFmtId="0" fontId="14" fillId="2" borderId="0" xfId="2" applyFont="1" applyFill="1" applyAlignment="1">
      <alignment horizontal="left"/>
    </xf>
    <xf numFmtId="0" fontId="15" fillId="0" borderId="0" xfId="0" applyFont="1"/>
    <xf numFmtId="0" fontId="6" fillId="0" borderId="1" xfId="4" applyAlignment="1">
      <alignment horizontal="center" vertical="center" wrapText="1"/>
    </xf>
    <xf numFmtId="0" fontId="6" fillId="0" borderId="9" xfId="0" applyFont="1" applyBorder="1" applyAlignment="1">
      <alignment horizontal="centerContinuous" vertical="center"/>
    </xf>
    <xf numFmtId="0" fontId="6" fillId="0" borderId="9" xfId="0" applyFont="1" applyBorder="1" applyAlignment="1">
      <alignment horizontal="centerContinuous"/>
    </xf>
    <xf numFmtId="0" fontId="6" fillId="0" borderId="5" xfId="4" applyBorder="1" applyAlignment="1">
      <alignment horizontal="centerContinuous" vertical="center" wrapText="1"/>
    </xf>
    <xf numFmtId="0" fontId="6" fillId="0" borderId="11" xfId="4" applyBorder="1" applyAlignment="1">
      <alignment horizontal="centerContinuous" vertical="center" wrapText="1"/>
    </xf>
    <xf numFmtId="0" fontId="6" fillId="0" borderId="6" xfId="4" applyBorder="1" applyAlignment="1">
      <alignment horizontal="center" vertical="center" wrapText="1"/>
    </xf>
    <xf numFmtId="0" fontId="6" fillId="0" borderId="9" xfId="4" applyBorder="1" applyAlignment="1">
      <alignment horizontal="centerContinuous"/>
    </xf>
    <xf numFmtId="0" fontId="6" fillId="0" borderId="10" xfId="4" applyBorder="1" applyAlignment="1">
      <alignment vertical="center" wrapText="1"/>
    </xf>
    <xf numFmtId="0" fontId="6" fillId="0" borderId="12" xfId="4" applyBorder="1" applyAlignment="1">
      <alignment vertical="center" wrapText="1"/>
    </xf>
    <xf numFmtId="0" fontId="1" fillId="0" borderId="0" xfId="0" applyFont="1" applyAlignment="1">
      <alignment horizontal="left" vertical="top" wrapText="1"/>
    </xf>
    <xf numFmtId="0" fontId="16" fillId="0" borderId="0" xfId="0" applyFont="1" applyAlignment="1">
      <alignment horizontal="left" vertical="top" wrapText="1"/>
    </xf>
    <xf numFmtId="0" fontId="5" fillId="0" borderId="0" xfId="2" applyAlignment="1">
      <alignment horizontal="left" vertical="top"/>
    </xf>
    <xf numFmtId="14" fontId="1" fillId="0" borderId="0" xfId="0" applyNumberFormat="1" applyFont="1"/>
    <xf numFmtId="0" fontId="17" fillId="0" borderId="0" xfId="0" applyFont="1" applyAlignment="1">
      <alignment horizontal="center"/>
    </xf>
    <xf numFmtId="164" fontId="1" fillId="0" borderId="0" xfId="0" applyNumberFormat="1" applyFont="1"/>
    <xf numFmtId="0" fontId="2" fillId="0" borderId="0" xfId="2" applyFont="1" applyAlignment="1">
      <alignment horizontal="left" vertical="top"/>
    </xf>
    <xf numFmtId="0" fontId="15" fillId="2" borderId="0" xfId="1" applyFont="1" applyFill="1" applyAlignment="1">
      <alignment horizontal="left"/>
    </xf>
    <xf numFmtId="0" fontId="4" fillId="2" borderId="0" xfId="1" applyFont="1" applyFill="1" applyAlignment="1">
      <alignment horizontal="left" wrapText="1"/>
    </xf>
    <xf numFmtId="0" fontId="6" fillId="3" borderId="9" xfId="0" applyFont="1" applyFill="1" applyBorder="1" applyAlignment="1">
      <alignment horizontal="center" vertical="center"/>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0" fontId="6" fillId="3" borderId="9" xfId="0" applyFont="1" applyFill="1" applyBorder="1" applyAlignment="1">
      <alignment horizontal="center" vertical="center" wrapText="1"/>
    </xf>
    <xf numFmtId="0" fontId="1" fillId="0" borderId="9" xfId="0" applyFont="1" applyBorder="1" applyAlignment="1">
      <alignment horizontal="left"/>
    </xf>
    <xf numFmtId="0" fontId="1" fillId="0" borderId="2" xfId="0" applyFont="1" applyBorder="1" applyAlignment="1">
      <alignment horizontal="left"/>
    </xf>
    <xf numFmtId="0" fontId="18" fillId="0" borderId="0" xfId="5" applyAlignment="1">
      <alignment horizontal="left" vertical="top"/>
    </xf>
    <xf numFmtId="0" fontId="1" fillId="0" borderId="0" xfId="0" applyFont="1" applyAlignment="1">
      <alignment horizontal="left"/>
    </xf>
    <xf numFmtId="0" fontId="18" fillId="0" borderId="0" xfId="5" applyAlignment="1">
      <alignment horizontal="left" vertical="top" wrapText="1"/>
    </xf>
    <xf numFmtId="0" fontId="2" fillId="0" borderId="0" xfId="2" applyFont="1" applyAlignment="1">
      <alignment horizontal="left"/>
    </xf>
    <xf numFmtId="0" fontId="19" fillId="2" borderId="0" xfId="1" applyFont="1" applyFill="1" applyAlignment="1">
      <alignment horizontal="left"/>
    </xf>
    <xf numFmtId="0" fontId="3" fillId="0" borderId="0" xfId="1" applyAlignment="1">
      <alignment horizontal="left"/>
    </xf>
    <xf numFmtId="0" fontId="6" fillId="0" borderId="9" xfId="4" applyBorder="1" applyAlignment="1">
      <alignment horizontal="centerContinuous" vertical="center" wrapText="1"/>
    </xf>
    <xf numFmtId="0" fontId="1" fillId="0" borderId="9" xfId="4" applyFont="1" applyBorder="1" applyAlignment="1">
      <alignment horizontal="centerContinuous" vertical="center" wrapText="1"/>
    </xf>
    <xf numFmtId="0" fontId="20" fillId="0" borderId="0" xfId="1" applyFont="1" applyAlignment="1">
      <alignment horizontal="left"/>
    </xf>
    <xf numFmtId="0" fontId="6" fillId="0" borderId="1" xfId="0" applyFont="1" applyBorder="1" applyAlignment="1">
      <alignment horizontal="centerContinuous" vertical="center" wrapText="1"/>
    </xf>
    <xf numFmtId="0" fontId="1" fillId="0" borderId="6" xfId="0" applyFont="1" applyBorder="1"/>
    <xf numFmtId="0" fontId="20" fillId="2" borderId="0" xfId="1" applyFont="1" applyFill="1" applyAlignment="1">
      <alignment horizontal="left"/>
    </xf>
    <xf numFmtId="0" fontId="16" fillId="0" borderId="0" xfId="0" applyFont="1" applyAlignment="1">
      <alignment vertical="top" wrapText="1"/>
    </xf>
    <xf numFmtId="0" fontId="5" fillId="2" borderId="0" xfId="2" applyFill="1"/>
    <xf numFmtId="0" fontId="2" fillId="2" borderId="0" xfId="2" applyFont="1" applyFill="1"/>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1" fillId="2" borderId="0" xfId="2" applyFont="1" applyFill="1"/>
    <xf numFmtId="0" fontId="6" fillId="0" borderId="6" xfId="0" applyFont="1" applyBorder="1" applyAlignment="1">
      <alignment vertical="center" wrapText="1"/>
    </xf>
    <xf numFmtId="0" fontId="5" fillId="2" borderId="0" xfId="2" applyFill="1" applyAlignment="1">
      <alignment horizontal="left" vertical="top"/>
    </xf>
    <xf numFmtId="0" fontId="5" fillId="0" borderId="0" xfId="2" applyAlignment="1">
      <alignment horizontal="centerContinuous" wrapText="1"/>
    </xf>
    <xf numFmtId="0" fontId="6" fillId="0" borderId="9" xfId="3" applyBorder="1" applyAlignment="1">
      <alignment horizontal="centerContinuous" vertical="center"/>
    </xf>
    <xf numFmtId="0" fontId="1" fillId="0" borderId="9" xfId="0" applyFont="1" applyBorder="1"/>
    <xf numFmtId="0" fontId="1" fillId="0" borderId="9" xfId="0" applyFont="1" applyBorder="1" applyAlignment="1">
      <alignment vertical="top"/>
    </xf>
    <xf numFmtId="0" fontId="1" fillId="0" borderId="9" xfId="0" applyFont="1" applyBorder="1" applyAlignment="1">
      <alignment vertical="top" wrapText="1"/>
    </xf>
    <xf numFmtId="0" fontId="27"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1" fillId="0" borderId="5" xfId="0" applyFont="1" applyBorder="1" applyAlignment="1">
      <alignment horizontal="left" vertical="top" wrapText="1"/>
    </xf>
    <xf numFmtId="0" fontId="27" fillId="0" borderId="9" xfId="0" applyFont="1" applyBorder="1" applyAlignment="1">
      <alignment vertical="top"/>
    </xf>
    <xf numFmtId="0" fontId="1" fillId="0" borderId="11" xfId="0" applyFont="1" applyBorder="1" applyAlignment="1">
      <alignment horizontal="left" vertical="top"/>
    </xf>
    <xf numFmtId="0" fontId="1" fillId="0" borderId="8" xfId="0" applyFont="1" applyBorder="1" applyAlignment="1">
      <alignment vertical="top"/>
    </xf>
    <xf numFmtId="3" fontId="27" fillId="0" borderId="2" xfId="3" applyNumberFormat="1" applyFont="1" applyAlignment="1">
      <alignment horizontal="center" vertical="top"/>
    </xf>
    <xf numFmtId="0" fontId="33" fillId="0" borderId="0" xfId="0" applyFont="1" applyAlignment="1">
      <alignment vertical="top"/>
    </xf>
    <xf numFmtId="0" fontId="33" fillId="0" borderId="9" xfId="0" applyFont="1" applyBorder="1" applyAlignment="1">
      <alignment vertical="top"/>
    </xf>
    <xf numFmtId="0" fontId="6" fillId="0" borderId="4" xfId="3" applyBorder="1" applyAlignment="1">
      <alignment horizontal="center" vertical="top" wrapText="1"/>
    </xf>
    <xf numFmtId="0" fontId="1" fillId="0" borderId="9" xfId="0" applyFont="1" applyBorder="1" applyAlignment="1">
      <alignment wrapText="1"/>
    </xf>
    <xf numFmtId="0" fontId="6" fillId="0" borderId="1" xfId="4" applyAlignment="1">
      <alignment horizontal="center" vertical="center"/>
    </xf>
    <xf numFmtId="0" fontId="11" fillId="0" borderId="9" xfId="0" applyFont="1" applyBorder="1" applyAlignment="1">
      <alignment wrapText="1"/>
    </xf>
    <xf numFmtId="0" fontId="11" fillId="0" borderId="9" xfId="0" applyFont="1" applyBorder="1"/>
    <xf numFmtId="0" fontId="11" fillId="0" borderId="9" xfId="0" applyFont="1" applyBorder="1" applyAlignment="1">
      <alignment vertical="top" wrapText="1"/>
    </xf>
    <xf numFmtId="0" fontId="11" fillId="0" borderId="9" xfId="0" applyFont="1" applyBorder="1" applyAlignment="1">
      <alignment vertical="top"/>
    </xf>
    <xf numFmtId="0" fontId="11" fillId="0" borderId="9" xfId="0" applyFont="1" applyBorder="1" applyAlignment="1">
      <alignment horizontal="left" vertical="top"/>
    </xf>
    <xf numFmtId="0" fontId="11" fillId="0" borderId="9" xfId="0" applyFont="1" applyBorder="1" applyAlignment="1">
      <alignment horizontal="left" vertical="top" wrapText="1"/>
    </xf>
    <xf numFmtId="0" fontId="6" fillId="0" borderId="9" xfId="0" applyFont="1" applyBorder="1" applyAlignment="1">
      <alignment horizontal="left" vertical="top" wrapText="1"/>
    </xf>
    <xf numFmtId="0" fontId="2" fillId="0" borderId="9" xfId="0" applyFont="1" applyBorder="1" applyAlignment="1">
      <alignment horizontal="left" vertical="top" wrapText="1"/>
    </xf>
    <xf numFmtId="0" fontId="6" fillId="0" borderId="1" xfId="0" applyFont="1" applyBorder="1" applyAlignment="1">
      <alignment horizontal="center" vertical="center"/>
    </xf>
    <xf numFmtId="0" fontId="1" fillId="0" borderId="1" xfId="0" applyFont="1" applyBorder="1"/>
    <xf numFmtId="0" fontId="1" fillId="0" borderId="8" xfId="0" applyFont="1" applyBorder="1"/>
    <xf numFmtId="0" fontId="1" fillId="0" borderId="8" xfId="0" applyFont="1" applyBorder="1" applyAlignment="1">
      <alignment horizontal="left" vertical="top"/>
    </xf>
    <xf numFmtId="0" fontId="1" fillId="0" borderId="1" xfId="0" applyFont="1" applyBorder="1" applyAlignment="1">
      <alignment vertical="top" wrapText="1"/>
    </xf>
    <xf numFmtId="0" fontId="1" fillId="0" borderId="8" xfId="0" applyFont="1" applyBorder="1" applyAlignment="1">
      <alignment vertical="top" wrapText="1"/>
    </xf>
    <xf numFmtId="0" fontId="1" fillId="2" borderId="9" xfId="2" applyFont="1" applyFill="1" applyBorder="1" applyAlignment="1">
      <alignment vertical="top" wrapText="1"/>
    </xf>
    <xf numFmtId="0" fontId="11" fillId="2" borderId="9" xfId="2" applyFont="1" applyFill="1" applyBorder="1" applyAlignment="1">
      <alignment horizontal="left" vertical="top" wrapText="1"/>
    </xf>
    <xf numFmtId="0" fontId="6" fillId="0" borderId="7" xfId="0" applyFont="1" applyBorder="1" applyAlignment="1">
      <alignment vertical="center" wrapText="1"/>
    </xf>
    <xf numFmtId="0" fontId="11" fillId="0" borderId="4" xfId="0" applyFont="1" applyBorder="1" applyAlignment="1">
      <alignment horizontal="left" vertical="top"/>
    </xf>
    <xf numFmtId="0" fontId="33" fillId="0" borderId="9" xfId="0" applyFont="1" applyBorder="1" applyAlignment="1">
      <alignment horizontal="left" vertical="top" wrapText="1"/>
    </xf>
    <xf numFmtId="0" fontId="11" fillId="0" borderId="2" xfId="0" applyFont="1" applyBorder="1" applyAlignment="1">
      <alignment vertical="top" wrapText="1"/>
    </xf>
    <xf numFmtId="0" fontId="11" fillId="0" borderId="2" xfId="0" applyFont="1" applyBorder="1" applyAlignment="1">
      <alignment horizontal="left" vertical="top" wrapText="1"/>
    </xf>
    <xf numFmtId="0" fontId="16" fillId="0" borderId="9" xfId="0" applyFont="1" applyBorder="1" applyAlignment="1">
      <alignment vertical="top" wrapText="1"/>
    </xf>
    <xf numFmtId="0" fontId="6" fillId="0" borderId="6" xfId="0" applyFont="1" applyBorder="1" applyAlignment="1">
      <alignment horizontal="centerContinuous" vertical="center" wrapText="1"/>
    </xf>
    <xf numFmtId="0" fontId="27" fillId="2" borderId="9" xfId="1" applyFont="1" applyFill="1" applyBorder="1" applyAlignment="1">
      <alignment vertical="top" wrapText="1"/>
    </xf>
    <xf numFmtId="0" fontId="11" fillId="2" borderId="9" xfId="1" applyFont="1" applyFill="1" applyBorder="1" applyAlignment="1">
      <alignment horizontal="left" vertical="top" wrapText="1"/>
    </xf>
    <xf numFmtId="0" fontId="6" fillId="0" borderId="7" xfId="0" applyFont="1" applyBorder="1" applyAlignment="1">
      <alignment horizontal="centerContinuous" vertical="center" wrapText="1"/>
    </xf>
    <xf numFmtId="0" fontId="35" fillId="0" borderId="9" xfId="0" applyFont="1" applyBorder="1" applyAlignment="1">
      <alignment vertical="top" wrapText="1"/>
    </xf>
    <xf numFmtId="0" fontId="11" fillId="2" borderId="9" xfId="1" applyFont="1" applyFill="1" applyBorder="1" applyAlignment="1">
      <alignment horizontal="left" vertical="top"/>
    </xf>
    <xf numFmtId="0" fontId="11" fillId="2" borderId="9" xfId="1" applyFont="1" applyFill="1" applyBorder="1" applyAlignment="1">
      <alignment vertical="top" wrapText="1"/>
    </xf>
    <xf numFmtId="0" fontId="2" fillId="0" borderId="9" xfId="0" applyFont="1" applyBorder="1" applyAlignment="1">
      <alignment vertical="top" wrapText="1"/>
    </xf>
    <xf numFmtId="0" fontId="1" fillId="0" borderId="2" xfId="0" applyFont="1" applyBorder="1"/>
    <xf numFmtId="0" fontId="1" fillId="0" borderId="4" xfId="0" applyFont="1" applyBorder="1" applyAlignment="1">
      <alignment horizontal="left" vertical="top" wrapText="1"/>
    </xf>
    <xf numFmtId="0" fontId="11" fillId="0" borderId="1" xfId="0" applyFont="1" applyBorder="1" applyAlignment="1">
      <alignment horizontal="left" vertical="top" wrapText="1"/>
    </xf>
    <xf numFmtId="0" fontId="1" fillId="0" borderId="1" xfId="0" applyFont="1" applyBorder="1" applyAlignment="1">
      <alignment vertical="top"/>
    </xf>
    <xf numFmtId="0" fontId="36" fillId="0" borderId="9" xfId="0" applyFont="1" applyBorder="1" applyAlignment="1">
      <alignment horizontal="left" vertical="top" wrapText="1"/>
    </xf>
    <xf numFmtId="0" fontId="2" fillId="0" borderId="2" xfId="0" applyFont="1" applyBorder="1" applyAlignment="1">
      <alignment horizontal="left" vertical="top" wrapText="1"/>
    </xf>
    <xf numFmtId="0" fontId="1" fillId="0" borderId="10" xfId="0" applyFont="1" applyBorder="1" applyAlignment="1">
      <alignment horizontal="left" vertical="top" wrapText="1"/>
    </xf>
    <xf numFmtId="0" fontId="1" fillId="0" borderId="4" xfId="0" applyFont="1" applyBorder="1" applyAlignment="1">
      <alignment vertical="top" wrapText="1"/>
    </xf>
    <xf numFmtId="0" fontId="1" fillId="0" borderId="11" xfId="0" applyFont="1" applyBorder="1" applyAlignment="1">
      <alignment vertical="top" wrapText="1"/>
    </xf>
    <xf numFmtId="0" fontId="1" fillId="0" borderId="12" xfId="0" applyFont="1" applyBorder="1" applyAlignment="1">
      <alignment vertical="top" wrapText="1"/>
    </xf>
    <xf numFmtId="0" fontId="37" fillId="0" borderId="9" xfId="0" applyFont="1" applyBorder="1" applyAlignment="1">
      <alignment horizontal="left" vertical="top" wrapText="1"/>
    </xf>
    <xf numFmtId="0" fontId="38" fillId="0" borderId="9" xfId="0" applyFont="1" applyBorder="1" applyAlignment="1">
      <alignment horizontal="left" vertical="top" wrapText="1"/>
    </xf>
    <xf numFmtId="0" fontId="38" fillId="0" borderId="9" xfId="0" applyFont="1" applyBorder="1" applyAlignment="1">
      <alignment vertical="top" wrapText="1"/>
    </xf>
    <xf numFmtId="0" fontId="39" fillId="0" borderId="9" xfId="0" applyFont="1" applyBorder="1" applyAlignment="1">
      <alignment horizontal="left" vertical="top" wrapText="1"/>
    </xf>
    <xf numFmtId="0" fontId="39" fillId="0" borderId="9" xfId="0" applyFont="1" applyBorder="1" applyAlignment="1">
      <alignment vertical="top" wrapText="1"/>
    </xf>
    <xf numFmtId="0" fontId="11" fillId="2" borderId="2" xfId="1" applyFont="1" applyFill="1" applyBorder="1" applyAlignment="1">
      <alignment horizontal="left" vertical="top" wrapText="1"/>
    </xf>
    <xf numFmtId="0" fontId="11" fillId="2" borderId="4" xfId="1" applyFont="1" applyFill="1" applyBorder="1" applyAlignment="1">
      <alignment horizontal="left" vertical="top"/>
    </xf>
    <xf numFmtId="0" fontId="40" fillId="0" borderId="9" xfId="0" applyFont="1" applyBorder="1" applyAlignment="1">
      <alignment vertical="top" wrapText="1"/>
    </xf>
    <xf numFmtId="165" fontId="5" fillId="0" borderId="0" xfId="2" applyNumberFormat="1" applyAlignment="1">
      <alignment horizontal="left"/>
    </xf>
    <xf numFmtId="165" fontId="1" fillId="0" borderId="0" xfId="0" applyNumberFormat="1" applyFont="1"/>
    <xf numFmtId="165" fontId="3" fillId="0" borderId="0" xfId="1" applyNumberFormat="1" applyAlignment="1">
      <alignment horizontal="left"/>
    </xf>
    <xf numFmtId="165" fontId="6" fillId="0" borderId="9" xfId="4" applyNumberFormat="1" applyBorder="1" applyAlignment="1">
      <alignment horizontal="centerContinuous" vertical="center" wrapText="1"/>
    </xf>
    <xf numFmtId="165" fontId="6" fillId="0" borderId="1" xfId="4" applyNumberFormat="1" applyAlignment="1">
      <alignment horizontal="center" vertical="center" wrapText="1"/>
    </xf>
    <xf numFmtId="0" fontId="34" fillId="0" borderId="1" xfId="0" applyFont="1" applyBorder="1" applyAlignment="1">
      <alignment horizontal="center" vertical="center" wrapText="1"/>
    </xf>
    <xf numFmtId="0" fontId="1" fillId="4" borderId="9" xfId="0" applyFont="1" applyFill="1" applyBorder="1"/>
    <xf numFmtId="0" fontId="44" fillId="0" borderId="0" xfId="2" applyFont="1" applyAlignment="1">
      <alignment horizontal="left"/>
    </xf>
    <xf numFmtId="0" fontId="6" fillId="3" borderId="1" xfId="0" applyFont="1" applyFill="1" applyBorder="1" applyAlignment="1">
      <alignment horizontal="center" vertical="center" wrapText="1"/>
    </xf>
    <xf numFmtId="0" fontId="1" fillId="0" borderId="6" xfId="0" applyFont="1" applyBorder="1" applyAlignment="1">
      <alignment vertical="top" wrapText="1"/>
    </xf>
    <xf numFmtId="0" fontId="1" fillId="0" borderId="9" xfId="3" applyFont="1" applyBorder="1" applyAlignment="1">
      <alignment vertical="top"/>
    </xf>
    <xf numFmtId="0" fontId="1" fillId="0" borderId="9" xfId="3" applyFont="1" applyBorder="1" applyAlignment="1">
      <alignment vertical="top" wrapText="1"/>
    </xf>
    <xf numFmtId="0" fontId="1" fillId="0" borderId="7" xfId="0" applyFont="1" applyBorder="1" applyAlignment="1">
      <alignment vertical="top" wrapText="1"/>
    </xf>
    <xf numFmtId="0" fontId="1" fillId="0" borderId="2" xfId="3" applyFont="1" applyAlignment="1">
      <alignment vertical="top" wrapText="1"/>
    </xf>
    <xf numFmtId="0" fontId="1" fillId="0" borderId="9" xfId="3" applyFont="1" applyBorder="1" applyAlignment="1">
      <alignment horizontal="left" vertical="top" wrapText="1"/>
    </xf>
    <xf numFmtId="0" fontId="27" fillId="0" borderId="9" xfId="1" applyFont="1" applyBorder="1" applyAlignment="1">
      <alignment horizontal="left" vertical="top" wrapText="1"/>
    </xf>
    <xf numFmtId="0" fontId="6" fillId="3" borderId="1" xfId="0" applyFont="1" applyFill="1" applyBorder="1" applyAlignment="1">
      <alignment horizontal="center" vertical="center"/>
    </xf>
    <xf numFmtId="0" fontId="11" fillId="0" borderId="9" xfId="1" applyFont="1" applyBorder="1" applyAlignment="1">
      <alignment horizontal="left" vertical="top" wrapText="1"/>
    </xf>
    <xf numFmtId="0" fontId="45" fillId="0" borderId="9" xfId="0" applyFont="1" applyBorder="1" applyAlignment="1">
      <alignment vertical="top" wrapText="1"/>
    </xf>
    <xf numFmtId="0" fontId="11" fillId="0" borderId="2" xfId="0" applyFont="1" applyBorder="1" applyAlignment="1">
      <alignment vertical="top"/>
    </xf>
    <xf numFmtId="0" fontId="11" fillId="0" borderId="8" xfId="0" applyFont="1" applyBorder="1"/>
    <xf numFmtId="0" fontId="1" fillId="0" borderId="2" xfId="0" applyFont="1" applyBorder="1" applyAlignment="1">
      <alignment vertical="top"/>
    </xf>
    <xf numFmtId="0" fontId="6" fillId="0" borderId="9" xfId="0" applyFont="1" applyBorder="1" applyAlignment="1">
      <alignment vertical="top" wrapText="1"/>
    </xf>
    <xf numFmtId="0" fontId="1" fillId="2" borderId="9" xfId="2" applyFont="1" applyFill="1" applyBorder="1" applyAlignment="1">
      <alignment horizontal="left" vertical="top" wrapText="1"/>
    </xf>
    <xf numFmtId="0" fontId="1" fillId="0" borderId="9" xfId="3" applyFont="1" applyBorder="1" applyAlignment="1">
      <alignment horizontal="left" vertical="top"/>
    </xf>
    <xf numFmtId="0" fontId="34" fillId="0" borderId="5" xfId="4" applyFont="1" applyBorder="1" applyAlignment="1">
      <alignment horizontal="centerContinuous" vertical="center" wrapText="1"/>
    </xf>
    <xf numFmtId="0" fontId="34" fillId="0" borderId="9" xfId="0" applyFont="1" applyBorder="1" applyAlignment="1">
      <alignment horizontal="centerContinuous" vertical="center"/>
    </xf>
    <xf numFmtId="0" fontId="1" fillId="2" borderId="2" xfId="2" applyFont="1" applyFill="1" applyBorder="1" applyAlignment="1">
      <alignment horizontal="left"/>
    </xf>
    <xf numFmtId="0" fontId="1" fillId="2" borderId="2" xfId="2" applyFont="1" applyFill="1" applyBorder="1" applyAlignment="1">
      <alignment vertical="top" wrapText="1"/>
    </xf>
    <xf numFmtId="0" fontId="1" fillId="0" borderId="2" xfId="0" applyFont="1" applyBorder="1" applyAlignment="1">
      <alignment vertical="top" wrapText="1"/>
    </xf>
    <xf numFmtId="0" fontId="1" fillId="2" borderId="2" xfId="2" applyFont="1" applyFill="1" applyBorder="1" applyAlignment="1">
      <alignment horizontal="left" vertical="top" wrapText="1"/>
    </xf>
    <xf numFmtId="0" fontId="6" fillId="0" borderId="2" xfId="0" applyFont="1" applyBorder="1" applyAlignment="1">
      <alignment vertical="top" wrapText="1"/>
    </xf>
    <xf numFmtId="0" fontId="1" fillId="0" borderId="2" xfId="3" applyFont="1" applyAlignment="1">
      <alignment horizontal="left" vertical="top" wrapText="1"/>
    </xf>
    <xf numFmtId="0" fontId="1" fillId="0" borderId="3" xfId="0" applyFont="1" applyBorder="1" applyAlignment="1">
      <alignment horizontal="left" vertical="top" wrapText="1"/>
    </xf>
    <xf numFmtId="0" fontId="1" fillId="0" borderId="3" xfId="3" applyFont="1" applyBorder="1" applyAlignment="1">
      <alignment horizontal="left" vertical="top" wrapText="1"/>
    </xf>
    <xf numFmtId="0" fontId="11" fillId="0" borderId="3" xfId="0" applyFont="1" applyBorder="1" applyAlignment="1">
      <alignment horizontal="left" vertical="top" wrapText="1"/>
    </xf>
    <xf numFmtId="0" fontId="1" fillId="0" borderId="3" xfId="0" applyFont="1" applyBorder="1" applyAlignment="1">
      <alignment horizontal="left" vertical="top"/>
    </xf>
  </cellXfs>
  <cellStyles count="6">
    <cellStyle name="Headline" xfId="2" xr:uid="{00000000-0005-0000-0000-000002000000}"/>
    <cellStyle name="Hyperlink" xfId="1" xr:uid="{00000000-0005-0000-0000-000001000000}"/>
    <cellStyle name="Normal" xfId="0" builtinId="0" customBuiltin="1"/>
    <cellStyle name="Normal 2" xfId="4" xr:uid="{00000000-0005-0000-0000-000004000000}"/>
    <cellStyle name="Normal 2 2" xfId="3" xr:uid="{00000000-0005-0000-0000-000003000000}"/>
    <cellStyle name="Обычный_CRF2002 (1)" xfId="5" xr:uid="{00000000-0005-0000-0000-000005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hyperlink" Target="https://www.youtube.com/watch?v=PkrFaG2zC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zoomScale="140" workbookViewId="0">
      <selection activeCell="A12" sqref="A12"/>
    </sheetView>
  </sheetViews>
  <sheetFormatPr defaultColWidth="8.5703125" defaultRowHeight="11.45" customHeight="1"/>
  <cols>
    <col min="1" max="1" width="10.140625" style="1" customWidth="1"/>
    <col min="2" max="2" width="3.42578125" style="1" customWidth="1"/>
    <col min="3" max="3" width="8.5703125" style="1" customWidth="1"/>
    <col min="4" max="16384" width="8.5703125" style="1"/>
  </cols>
  <sheetData>
    <row r="1" spans="1:3">
      <c r="A1" s="2" t="s">
        <v>0</v>
      </c>
    </row>
    <row r="3" spans="1:3">
      <c r="A3" s="3"/>
    </row>
    <row r="4" spans="1:3">
      <c r="A4" s="4" t="s">
        <v>1</v>
      </c>
      <c r="C4" s="2" t="s">
        <v>2</v>
      </c>
    </row>
    <row r="5" spans="1:3">
      <c r="A5" s="4" t="s">
        <v>3</v>
      </c>
    </row>
    <row r="6" spans="1:3" ht="12">
      <c r="A6" s="3" t="s">
        <v>4</v>
      </c>
    </row>
    <row r="7" spans="1:3" ht="12">
      <c r="A7" s="3" t="s">
        <v>5</v>
      </c>
    </row>
    <row r="8" spans="1:3">
      <c r="A8" s="3" t="s">
        <v>6</v>
      </c>
    </row>
    <row r="9" spans="1:3">
      <c r="A9" s="3" t="s">
        <v>7</v>
      </c>
    </row>
    <row r="10" spans="1:3" ht="15">
      <c r="A10" s="3" t="s">
        <v>8</v>
      </c>
      <c r="C10" t="s">
        <v>9</v>
      </c>
    </row>
    <row r="11" spans="1:3" ht="15">
      <c r="A11" s="3" t="s">
        <v>10</v>
      </c>
      <c r="C11" t="s">
        <v>9</v>
      </c>
    </row>
    <row r="12" spans="1:3" ht="12">
      <c r="A12" s="3" t="s">
        <v>11</v>
      </c>
    </row>
    <row r="13" spans="1:3" ht="12">
      <c r="A13" s="3" t="s">
        <v>12</v>
      </c>
    </row>
    <row r="14" spans="1:3" ht="12">
      <c r="A14" s="3" t="s">
        <v>13</v>
      </c>
      <c r="B14" s="4"/>
    </row>
    <row r="15" spans="1:3" ht="12">
      <c r="A15" s="4" t="s">
        <v>14</v>
      </c>
    </row>
    <row r="16" spans="1:3" ht="12">
      <c r="A16" s="3" t="s">
        <v>15</v>
      </c>
    </row>
    <row r="17" spans="1:1" ht="12">
      <c r="A17" s="3" t="s">
        <v>16</v>
      </c>
    </row>
    <row r="18" spans="1:1" ht="12">
      <c r="A18" s="3" t="s">
        <v>17</v>
      </c>
    </row>
    <row r="19" spans="1:1" ht="12">
      <c r="A19" s="3" t="s">
        <v>18</v>
      </c>
    </row>
    <row r="20" spans="1:1" ht="12">
      <c r="A20" s="3" t="s">
        <v>19</v>
      </c>
    </row>
    <row r="21" spans="1:1" ht="12">
      <c r="A21" s="3" t="s">
        <v>20</v>
      </c>
    </row>
    <row r="22" spans="1:1" ht="12">
      <c r="A22" s="3" t="s">
        <v>21</v>
      </c>
    </row>
    <row r="23" spans="1:1" ht="11.45" customHeight="1">
      <c r="A23" s="3" t="s">
        <v>22</v>
      </c>
    </row>
    <row r="24" spans="1:1">
      <c r="A24" s="5"/>
    </row>
  </sheetData>
  <hyperlinks>
    <hyperlink ref="A7" location="'Table1_2024'!A1" display="Table1_2024" xr:uid="{00000000-0004-0000-0000-000001000000}"/>
    <hyperlink ref="A8" location="'Table2_2021'!A1" xr:uid="{00000000-0004-0000-0000-000002000000}"/>
    <hyperlink ref="A9" location="'Table2_2022'!A1" xr:uid="{00000000-0004-0000-0000-000003000000}"/>
    <hyperlink ref="A10" location="'Table3_2022'!A1" display="Table3_2022" xr:uid="{00000000-0004-0000-0000-000004000000}"/>
    <hyperlink ref="A11" location="'Table3_2023'!A1" display="Table3_2023" xr:uid="{00000000-0004-0000-0000-000005000000}"/>
    <hyperlink ref="A13" location="'Table4'!A1" xr:uid="{00000000-0004-0000-0000-000006000000}"/>
    <hyperlink ref="A14" location="'Table5'!A1" xr:uid="{00000000-0004-0000-0000-000007000000}"/>
    <hyperlink ref="A16" location="'Table6'!A1" xr:uid="{00000000-0004-0000-0000-000008000000}"/>
    <hyperlink ref="A17" location="'Table7'!A1" xr:uid="{00000000-0004-0000-0000-000009000000}"/>
    <hyperlink ref="A18" location="'Table8'!A1" xr:uid="{00000000-0004-0000-0000-00000A000000}"/>
    <hyperlink ref="A19" location="'Table9'!A1" xr:uid="{00000000-0004-0000-0000-00000B000000}"/>
    <hyperlink ref="A20" location="'Table10'!A1" xr:uid="{00000000-0004-0000-0000-00000C000000}"/>
    <hyperlink ref="A21" location="'Table11'!A1" xr:uid="{00000000-0004-0000-0000-00000D000000}"/>
    <hyperlink ref="A22" location="'Table12'!A1" xr:uid="{00000000-0004-0000-0000-00000E000000}"/>
    <hyperlink ref="A23" location="'Table13'!A1" xr:uid="{00000000-0004-0000-0000-00000F000000}"/>
    <hyperlink ref="A6" location="'Table1_2023'!A1" display="Table1_2023" xr:uid="{20FE30E0-17EC-4A5A-BEB5-58B51FA1373F}"/>
    <hyperlink ref="A12" location="'Table3_2024'!A1" display="Table3_2024" xr:uid="{54311416-9265-4807-BD17-2EAD753098D2}"/>
  </hyperlinks>
  <pageMargins left="0.7" right="0.7" top="0.75" bottom="0.75" header="0.3" footer="0.3"/>
  <pageSetup orientation="portrait" horizontalDpi="4294967293" verticalDpi="4294967293"/>
  <ignoredErrors>
    <ignoredError sqref="A1:C5 A9:C9 B6:C6 B7:C7 B8:C8 B12:C12 B10:C10 B11:C11 A24:C24 B13:C2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1:O25"/>
  <sheetViews>
    <sheetView showGridLines="0" workbookViewId="0">
      <selection activeCell="G9" sqref="G9"/>
    </sheetView>
  </sheetViews>
  <sheetFormatPr defaultColWidth="8.5703125" defaultRowHeight="11.45" customHeight="1"/>
  <cols>
    <col min="1" max="1" width="2.85546875" style="1" customWidth="1"/>
    <col min="2" max="5" width="22.42578125" style="1" customWidth="1"/>
    <col min="6" max="6" width="16.140625" style="1" customWidth="1"/>
    <col min="7" max="7" width="20.42578125" style="1" customWidth="1"/>
    <col min="8" max="8" width="8.5703125" style="1" customWidth="1"/>
    <col min="9" max="16384" width="8.5703125" style="1"/>
  </cols>
  <sheetData>
    <row r="1" spans="2:15" ht="15" customHeight="1">
      <c r="B1" s="6" t="s">
        <v>275</v>
      </c>
      <c r="C1" s="6"/>
      <c r="D1" s="6"/>
      <c r="E1" s="6"/>
      <c r="F1" s="6"/>
      <c r="G1" s="6"/>
      <c r="I1" s="79"/>
      <c r="J1" s="79"/>
      <c r="K1" s="80"/>
      <c r="L1" s="80"/>
      <c r="N1" s="81"/>
      <c r="O1" s="79"/>
    </row>
    <row r="2" spans="2:15" ht="18" customHeight="1">
      <c r="B2" s="185" t="s">
        <v>276</v>
      </c>
      <c r="C2" s="6"/>
      <c r="D2" s="6"/>
      <c r="E2" s="6"/>
      <c r="F2" s="6"/>
      <c r="G2" s="6"/>
    </row>
    <row r="3" spans="2:15">
      <c r="B3" s="94"/>
      <c r="C3" s="94"/>
      <c r="D3" s="94"/>
      <c r="E3" s="94"/>
      <c r="F3" s="94"/>
      <c r="G3" s="94"/>
    </row>
    <row r="4" spans="2:15">
      <c r="B4" s="13" t="s">
        <v>27</v>
      </c>
      <c r="C4" s="13"/>
      <c r="D4" s="95"/>
      <c r="E4" s="13"/>
      <c r="F4" s="13"/>
      <c r="G4" s="13"/>
    </row>
    <row r="5" spans="2:15">
      <c r="B5" s="13"/>
      <c r="C5" s="13"/>
      <c r="D5" s="13"/>
      <c r="E5" s="13"/>
      <c r="F5" s="13"/>
      <c r="G5" s="13"/>
    </row>
    <row r="6" spans="2:15" ht="25.5" customHeight="1">
      <c r="B6" s="194" t="s">
        <v>260</v>
      </c>
      <c r="C6" s="138" t="s">
        <v>261</v>
      </c>
      <c r="D6" s="138" t="s">
        <v>262</v>
      </c>
      <c r="E6" s="186" t="s">
        <v>263</v>
      </c>
      <c r="F6" s="15" t="s">
        <v>267</v>
      </c>
      <c r="G6" s="15" t="s">
        <v>277</v>
      </c>
    </row>
    <row r="7" spans="2:15" ht="47.25" customHeight="1">
      <c r="B7" s="116" t="s">
        <v>278</v>
      </c>
      <c r="C7" s="193" t="s">
        <v>45</v>
      </c>
      <c r="D7" s="116" t="s">
        <v>57</v>
      </c>
      <c r="E7" s="133" t="s">
        <v>54</v>
      </c>
      <c r="F7" s="197" t="s">
        <v>279</v>
      </c>
      <c r="G7" s="196" t="s">
        <v>280</v>
      </c>
    </row>
    <row r="8" spans="2:15" ht="74.25">
      <c r="B8" s="130" t="s">
        <v>281</v>
      </c>
      <c r="C8" s="195" t="s">
        <v>58</v>
      </c>
      <c r="D8" s="135" t="s">
        <v>282</v>
      </c>
      <c r="E8" s="133" t="s">
        <v>54</v>
      </c>
      <c r="F8" s="133" t="s">
        <v>279</v>
      </c>
      <c r="G8" s="198" t="s">
        <v>83</v>
      </c>
    </row>
    <row r="9" spans="2:15" ht="14.1" customHeight="1">
      <c r="B9" s="130" t="s">
        <v>80</v>
      </c>
      <c r="C9" s="135" t="s">
        <v>283</v>
      </c>
      <c r="D9" s="135" t="s">
        <v>86</v>
      </c>
      <c r="E9" s="133" t="s">
        <v>84</v>
      </c>
      <c r="F9" s="133" t="s">
        <v>81</v>
      </c>
      <c r="G9" s="131" t="s">
        <v>83</v>
      </c>
    </row>
    <row r="10" spans="2:15" ht="14.1" customHeight="1">
      <c r="C10" s="93"/>
      <c r="D10" s="93"/>
      <c r="E10" s="93"/>
      <c r="F10" s="93"/>
      <c r="G10" s="93"/>
    </row>
    <row r="11" spans="2:15" ht="14.1" customHeight="1">
      <c r="B11" s="20" t="s">
        <v>63</v>
      </c>
      <c r="C11" s="93"/>
      <c r="D11" s="93"/>
      <c r="E11" s="93"/>
      <c r="F11" s="93"/>
      <c r="G11" s="93"/>
    </row>
    <row r="12" spans="2:15" ht="14.1" customHeight="1">
      <c r="B12" s="1" t="s">
        <v>284</v>
      </c>
    </row>
    <row r="13" spans="2:15" ht="12">
      <c r="B13" s="1" t="s">
        <v>271</v>
      </c>
      <c r="C13" s="93"/>
      <c r="D13" s="93"/>
      <c r="E13" s="93"/>
      <c r="F13" s="93"/>
      <c r="G13" s="93"/>
    </row>
    <row r="14" spans="2:15" ht="12">
      <c r="B14" s="1" t="s">
        <v>285</v>
      </c>
      <c r="C14" s="2"/>
      <c r="D14" s="2"/>
      <c r="E14" s="2"/>
      <c r="F14" s="2"/>
      <c r="G14" s="2"/>
    </row>
    <row r="15" spans="2:15" ht="14.1" customHeight="1">
      <c r="B15" s="1" t="s">
        <v>286</v>
      </c>
    </row>
    <row r="16" spans="2:15" ht="14.1" customHeight="1">
      <c r="B16" s="93"/>
    </row>
    <row r="17" spans="2:7" ht="12">
      <c r="B17" s="2" t="s">
        <v>76</v>
      </c>
    </row>
    <row r="18" spans="2:7" ht="12">
      <c r="B18" s="1" t="s">
        <v>195</v>
      </c>
      <c r="G18" s="58"/>
    </row>
    <row r="19" spans="2:7"/>
    <row r="20" spans="2:7"/>
    <row r="21" spans="2:7"/>
    <row r="22" spans="2:7"/>
    <row r="23" spans="2:7"/>
    <row r="24" spans="2:7"/>
    <row r="25" spans="2:7"/>
  </sheetData>
  <hyperlinks>
    <hyperlink ref="B4" location="'Index sheet'!A1" xr:uid="{00000000-0004-0000-0800-000000000000}"/>
    <hyperlink ref="G7" r:id="rId1" xr:uid="{D5DEC34C-54CF-4640-85FE-840E36D39137}"/>
  </hyperlinks>
  <pageMargins left="0.7" right="0.7" top="0.75" bottom="0.75" header="0.3" footer="0.3"/>
  <ignoredErrors>
    <ignoredError sqref="B1:O1 B3:O6 C2:O2 H9:O9 H7:O7 B19:O25 C10:O17 C18:O18 H8:O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1:T44"/>
  <sheetViews>
    <sheetView showGridLines="0" workbookViewId="0"/>
  </sheetViews>
  <sheetFormatPr defaultColWidth="8.5703125" defaultRowHeight="11.45" customHeight="1"/>
  <cols>
    <col min="1" max="1" width="3.42578125" style="1" customWidth="1"/>
    <col min="2" max="2" width="16.42578125" style="1" customWidth="1"/>
    <col min="3" max="8" width="11.5703125" style="1" customWidth="1"/>
    <col min="9" max="9" width="18.140625" style="1" customWidth="1"/>
    <col min="10" max="12" width="11.5703125" style="1" customWidth="1"/>
    <col min="13" max="13" width="18.140625" style="1" customWidth="1"/>
    <col min="14" max="14" width="32.85546875" style="1" customWidth="1"/>
    <col min="15" max="15" width="20.42578125" style="1" customWidth="1"/>
    <col min="16" max="16" width="8.5703125" style="1" customWidth="1"/>
    <col min="17" max="16384" width="8.5703125" style="1"/>
  </cols>
  <sheetData>
    <row r="1" spans="2:20" s="62" customFormat="1" ht="15.6" customHeight="1">
      <c r="B1" s="6" t="s">
        <v>287</v>
      </c>
      <c r="C1" s="6"/>
      <c r="D1" s="6"/>
      <c r="E1" s="6"/>
      <c r="F1" s="6"/>
      <c r="G1" s="6"/>
      <c r="H1" s="6"/>
      <c r="I1" s="6"/>
      <c r="J1" s="6"/>
      <c r="K1" s="6"/>
    </row>
    <row r="2" spans="2:20" s="62" customFormat="1" ht="15" customHeight="1">
      <c r="B2" s="6" t="s">
        <v>288</v>
      </c>
      <c r="C2" s="6"/>
      <c r="D2" s="6"/>
      <c r="E2" s="6"/>
      <c r="F2" s="6"/>
      <c r="G2" s="6"/>
      <c r="H2" s="6"/>
      <c r="I2" s="6"/>
      <c r="J2" s="6"/>
      <c r="K2" s="6"/>
      <c r="L2" s="6"/>
      <c r="M2" s="6"/>
      <c r="N2" s="6"/>
      <c r="O2" s="6"/>
    </row>
    <row r="3" spans="2:20" ht="15.95" customHeight="1">
      <c r="B3" s="10" t="s">
        <v>26</v>
      </c>
      <c r="C3" s="11">
        <v>1.1000000000000001E-3</v>
      </c>
    </row>
    <row r="4" spans="2:20" ht="15.95" customHeight="1">
      <c r="B4" s="10"/>
      <c r="C4" s="10"/>
    </row>
    <row r="5" spans="2:20">
      <c r="B5" s="96" t="s">
        <v>27</v>
      </c>
      <c r="C5" s="96"/>
      <c r="D5" s="66"/>
      <c r="E5" s="66"/>
      <c r="F5" s="96"/>
      <c r="G5" s="96"/>
      <c r="H5" s="96"/>
      <c r="I5" s="96"/>
      <c r="J5" s="96"/>
      <c r="K5" s="96"/>
    </row>
    <row r="7" spans="2:20" ht="60" customHeight="1">
      <c r="B7" s="15" t="s">
        <v>36</v>
      </c>
      <c r="C7" s="15" t="s">
        <v>129</v>
      </c>
      <c r="D7" s="15" t="s">
        <v>289</v>
      </c>
      <c r="E7" s="15" t="s">
        <v>290</v>
      </c>
      <c r="F7" s="97" t="s">
        <v>291</v>
      </c>
      <c r="G7" s="98"/>
      <c r="H7" s="15" t="s">
        <v>292</v>
      </c>
      <c r="I7" s="183" t="s">
        <v>293</v>
      </c>
      <c r="J7" s="15" t="s">
        <v>35</v>
      </c>
      <c r="K7" s="15" t="s">
        <v>294</v>
      </c>
      <c r="L7" s="15" t="s">
        <v>295</v>
      </c>
      <c r="M7" s="15" t="s">
        <v>296</v>
      </c>
      <c r="N7" s="15" t="s">
        <v>297</v>
      </c>
      <c r="O7" s="15" t="s">
        <v>298</v>
      </c>
    </row>
    <row r="8" spans="2:20" ht="23.1" customHeight="1">
      <c r="B8" s="21"/>
      <c r="C8" s="21"/>
      <c r="D8" s="21"/>
      <c r="E8" s="21"/>
      <c r="F8" s="67" t="s">
        <v>43</v>
      </c>
      <c r="G8" s="129" t="s">
        <v>44</v>
      </c>
      <c r="H8" s="21"/>
      <c r="I8" s="21"/>
      <c r="J8" s="21"/>
      <c r="K8" s="21"/>
      <c r="L8" s="21"/>
      <c r="M8" s="21"/>
      <c r="N8" s="24"/>
      <c r="O8" s="21"/>
    </row>
    <row r="9" spans="2:20" ht="121.5" customHeight="1">
      <c r="B9" s="116" t="s">
        <v>299</v>
      </c>
      <c r="C9" s="31" t="s">
        <v>300</v>
      </c>
      <c r="D9" s="115" t="s">
        <v>301</v>
      </c>
      <c r="E9" s="115" t="s">
        <v>302</v>
      </c>
      <c r="F9" s="30">
        <f>990.21*G9</f>
        <v>1283071756.8162</v>
      </c>
      <c r="G9" s="30">
        <v>1295757.22</v>
      </c>
      <c r="H9" s="30" t="s">
        <v>303</v>
      </c>
      <c r="I9" s="31" t="s">
        <v>53</v>
      </c>
      <c r="J9" s="30" t="s">
        <v>84</v>
      </c>
      <c r="K9" s="30" t="s">
        <v>53</v>
      </c>
      <c r="L9" s="30" t="s">
        <v>53</v>
      </c>
      <c r="M9" s="31" t="s">
        <v>304</v>
      </c>
      <c r="N9" s="31" t="s">
        <v>301</v>
      </c>
      <c r="O9" s="30" t="s">
        <v>83</v>
      </c>
      <c r="T9" s="58"/>
    </row>
    <row r="10" spans="2:20" ht="98.25" customHeight="1">
      <c r="B10" s="31" t="s">
        <v>299</v>
      </c>
      <c r="C10" s="31" t="s">
        <v>300</v>
      </c>
      <c r="D10" s="115" t="s">
        <v>305</v>
      </c>
      <c r="E10" s="115" t="s">
        <v>306</v>
      </c>
      <c r="F10" s="30">
        <f>990.21*G10</f>
        <v>712951200</v>
      </c>
      <c r="G10" s="30">
        <v>720000</v>
      </c>
      <c r="H10" s="30" t="s">
        <v>307</v>
      </c>
      <c r="I10" s="31" t="s">
        <v>53</v>
      </c>
      <c r="J10" s="30" t="s">
        <v>84</v>
      </c>
      <c r="K10" s="30" t="s">
        <v>53</v>
      </c>
      <c r="L10" s="30" t="s">
        <v>53</v>
      </c>
      <c r="M10" s="31" t="s">
        <v>308</v>
      </c>
      <c r="N10" s="31" t="s">
        <v>305</v>
      </c>
      <c r="O10" s="30" t="s">
        <v>83</v>
      </c>
    </row>
    <row r="11" spans="2:20" ht="14.1" customHeight="1">
      <c r="B11" s="31" t="s">
        <v>299</v>
      </c>
      <c r="C11" s="31" t="s">
        <v>85</v>
      </c>
      <c r="D11" s="115" t="s">
        <v>309</v>
      </c>
      <c r="E11" s="115" t="s">
        <v>310</v>
      </c>
      <c r="F11" s="30">
        <f>990.21*G11</f>
        <v>317857410</v>
      </c>
      <c r="G11" s="30">
        <v>321000</v>
      </c>
      <c r="H11" s="30" t="s">
        <v>307</v>
      </c>
      <c r="I11" s="31" t="s">
        <v>53</v>
      </c>
      <c r="J11" s="30" t="s">
        <v>84</v>
      </c>
      <c r="K11" s="30" t="s">
        <v>53</v>
      </c>
      <c r="L11" s="30" t="s">
        <v>53</v>
      </c>
      <c r="M11" s="31" t="s">
        <v>308</v>
      </c>
      <c r="N11" s="31" t="s">
        <v>309</v>
      </c>
      <c r="O11" s="30" t="s">
        <v>83</v>
      </c>
    </row>
    <row r="12" spans="2:20" ht="14.1" customHeight="1">
      <c r="B12" s="31" t="s">
        <v>299</v>
      </c>
      <c r="C12" s="31" t="s">
        <v>311</v>
      </c>
      <c r="D12" s="115" t="s">
        <v>312</v>
      </c>
      <c r="E12" s="115" t="s">
        <v>313</v>
      </c>
      <c r="F12" s="30">
        <f>990.21*G12</f>
        <v>53154472.800000004</v>
      </c>
      <c r="G12" s="30">
        <v>53680</v>
      </c>
      <c r="H12" s="30" t="s">
        <v>303</v>
      </c>
      <c r="I12" s="31" t="s">
        <v>53</v>
      </c>
      <c r="J12" s="30" t="s">
        <v>84</v>
      </c>
      <c r="K12" s="30" t="s">
        <v>53</v>
      </c>
      <c r="L12" s="30" t="s">
        <v>53</v>
      </c>
      <c r="M12" s="31" t="s">
        <v>304</v>
      </c>
      <c r="N12" s="31" t="s">
        <v>312</v>
      </c>
      <c r="O12" s="30" t="s">
        <v>83</v>
      </c>
    </row>
    <row r="13" spans="2:20" ht="14.1" customHeight="1">
      <c r="B13" s="31" t="s">
        <v>172</v>
      </c>
      <c r="C13" s="31" t="s">
        <v>314</v>
      </c>
      <c r="D13" s="115" t="s">
        <v>315</v>
      </c>
      <c r="E13" s="115" t="s">
        <v>316</v>
      </c>
      <c r="F13" s="30">
        <f>990.21*G13</f>
        <v>447574920</v>
      </c>
      <c r="G13" s="30">
        <v>452000</v>
      </c>
      <c r="H13" s="30" t="s">
        <v>307</v>
      </c>
      <c r="I13" s="31" t="s">
        <v>53</v>
      </c>
      <c r="J13" s="30" t="s">
        <v>84</v>
      </c>
      <c r="K13" s="30" t="s">
        <v>53</v>
      </c>
      <c r="L13" s="30" t="s">
        <v>53</v>
      </c>
      <c r="M13" s="31" t="s">
        <v>317</v>
      </c>
      <c r="N13" s="31" t="s">
        <v>315</v>
      </c>
      <c r="O13" s="30" t="s">
        <v>83</v>
      </c>
    </row>
    <row r="14" spans="2:20" ht="14.1" customHeight="1">
      <c r="B14" s="31" t="s">
        <v>172</v>
      </c>
      <c r="C14" s="31" t="s">
        <v>318</v>
      </c>
      <c r="D14" s="115" t="s">
        <v>319</v>
      </c>
      <c r="E14" s="115" t="s">
        <v>320</v>
      </c>
      <c r="F14" s="30">
        <f>990.21*G14</f>
        <v>711014958.55958128</v>
      </c>
      <c r="G14" s="30">
        <v>718044.61534379702</v>
      </c>
      <c r="H14" s="30" t="s">
        <v>307</v>
      </c>
      <c r="I14" s="31" t="s">
        <v>53</v>
      </c>
      <c r="J14" s="30" t="s">
        <v>84</v>
      </c>
      <c r="K14" s="30" t="s">
        <v>53</v>
      </c>
      <c r="L14" s="30" t="s">
        <v>53</v>
      </c>
      <c r="M14" s="31" t="s">
        <v>317</v>
      </c>
      <c r="N14" s="31" t="s">
        <v>319</v>
      </c>
      <c r="O14" s="30" t="s">
        <v>83</v>
      </c>
    </row>
    <row r="15" spans="2:20" ht="14.1" customHeight="1">
      <c r="B15" s="31" t="s">
        <v>321</v>
      </c>
      <c r="C15" s="31" t="s">
        <v>322</v>
      </c>
      <c r="D15" s="115" t="s">
        <v>323</v>
      </c>
      <c r="E15" s="115" t="s">
        <v>324</v>
      </c>
      <c r="F15" s="30">
        <f>990.21*G15</f>
        <v>8911890000</v>
      </c>
      <c r="G15" s="30">
        <v>9000000</v>
      </c>
      <c r="H15" s="30" t="s">
        <v>325</v>
      </c>
      <c r="I15" s="31" t="s">
        <v>53</v>
      </c>
      <c r="J15" s="30" t="s">
        <v>84</v>
      </c>
      <c r="K15" s="30" t="s">
        <v>53</v>
      </c>
      <c r="L15" s="30" t="s">
        <v>53</v>
      </c>
      <c r="M15" s="31" t="s">
        <v>326</v>
      </c>
      <c r="N15" s="31" t="s">
        <v>323</v>
      </c>
      <c r="O15" s="30" t="s">
        <v>83</v>
      </c>
    </row>
    <row r="16" spans="2:20" ht="14.1" customHeight="1">
      <c r="B16" s="31" t="s">
        <v>155</v>
      </c>
      <c r="C16" s="31" t="s">
        <v>327</v>
      </c>
      <c r="D16" s="115" t="s">
        <v>328</v>
      </c>
      <c r="E16" s="115" t="s">
        <v>329</v>
      </c>
      <c r="F16" s="30">
        <f>990.21*G16</f>
        <v>53174277</v>
      </c>
      <c r="G16" s="30">
        <v>53700</v>
      </c>
      <c r="H16" s="30" t="s">
        <v>303</v>
      </c>
      <c r="I16" s="31" t="s">
        <v>53</v>
      </c>
      <c r="J16" s="30" t="s">
        <v>84</v>
      </c>
      <c r="K16" s="30" t="s">
        <v>53</v>
      </c>
      <c r="L16" s="30" t="s">
        <v>53</v>
      </c>
      <c r="M16" s="31" t="s">
        <v>326</v>
      </c>
      <c r="N16" s="31" t="s">
        <v>328</v>
      </c>
      <c r="O16" s="30" t="s">
        <v>83</v>
      </c>
    </row>
    <row r="17" spans="2:15" ht="14.1" customHeight="1">
      <c r="B17" s="31" t="s">
        <v>155</v>
      </c>
      <c r="C17" s="31" t="s">
        <v>327</v>
      </c>
      <c r="D17" s="115" t="s">
        <v>330</v>
      </c>
      <c r="E17" s="115" t="s">
        <v>329</v>
      </c>
      <c r="F17" s="30">
        <f>990.21*G17</f>
        <v>53174277</v>
      </c>
      <c r="G17" s="30">
        <v>53700</v>
      </c>
      <c r="H17" s="30" t="s">
        <v>303</v>
      </c>
      <c r="I17" s="31" t="s">
        <v>53</v>
      </c>
      <c r="J17" s="30" t="s">
        <v>84</v>
      </c>
      <c r="K17" s="30" t="s">
        <v>53</v>
      </c>
      <c r="L17" s="30" t="s">
        <v>53</v>
      </c>
      <c r="M17" s="31" t="s">
        <v>326</v>
      </c>
      <c r="N17" s="31" t="s">
        <v>330</v>
      </c>
      <c r="O17" s="30" t="s">
        <v>83</v>
      </c>
    </row>
    <row r="18" spans="2:15" ht="45.75" customHeight="1">
      <c r="B18" s="31" t="s">
        <v>331</v>
      </c>
      <c r="C18" s="137" t="s">
        <v>53</v>
      </c>
      <c r="D18" s="159" t="s">
        <v>332</v>
      </c>
      <c r="E18" s="115" t="s">
        <v>333</v>
      </c>
      <c r="F18" s="30">
        <f>990.21*G18</f>
        <v>59412600</v>
      </c>
      <c r="G18" s="30">
        <v>60000</v>
      </c>
      <c r="H18" s="30" t="s">
        <v>334</v>
      </c>
      <c r="I18" s="31" t="s">
        <v>53</v>
      </c>
      <c r="J18" s="30" t="s">
        <v>84</v>
      </c>
      <c r="K18" s="30" t="s">
        <v>53</v>
      </c>
      <c r="L18" s="30" t="s">
        <v>53</v>
      </c>
      <c r="M18" s="31" t="s">
        <v>335</v>
      </c>
      <c r="N18" s="31" t="s">
        <v>332</v>
      </c>
      <c r="O18" s="30" t="s">
        <v>83</v>
      </c>
    </row>
    <row r="19" spans="2:15" ht="14.1" customHeight="1">
      <c r="B19" s="31" t="s">
        <v>336</v>
      </c>
      <c r="C19" s="31" t="s">
        <v>337</v>
      </c>
      <c r="D19" s="115" t="s">
        <v>338</v>
      </c>
      <c r="E19" s="115" t="s">
        <v>339</v>
      </c>
      <c r="F19" s="30">
        <f>990.21*G19</f>
        <v>148531500000</v>
      </c>
      <c r="G19" s="30">
        <v>150000000</v>
      </c>
      <c r="H19" s="30" t="s">
        <v>303</v>
      </c>
      <c r="I19" s="31" t="s">
        <v>53</v>
      </c>
      <c r="J19" s="30" t="s">
        <v>84</v>
      </c>
      <c r="K19" s="30" t="s">
        <v>53</v>
      </c>
      <c r="L19" s="30" t="s">
        <v>53</v>
      </c>
      <c r="M19" s="31" t="s">
        <v>326</v>
      </c>
      <c r="N19" s="31" t="s">
        <v>338</v>
      </c>
      <c r="O19" s="30" t="s">
        <v>83</v>
      </c>
    </row>
    <row r="20" spans="2:15" ht="81" customHeight="1">
      <c r="B20" s="31" t="s">
        <v>299</v>
      </c>
      <c r="C20" s="31" t="s">
        <v>226</v>
      </c>
      <c r="D20" s="115" t="s">
        <v>340</v>
      </c>
      <c r="E20" s="115" t="s">
        <v>341</v>
      </c>
      <c r="F20" s="30">
        <f>990.21*G20</f>
        <v>59412600000</v>
      </c>
      <c r="G20" s="30">
        <v>60000000</v>
      </c>
      <c r="H20" s="30" t="s">
        <v>303</v>
      </c>
      <c r="I20" s="31" t="s">
        <v>53</v>
      </c>
      <c r="J20" s="30" t="s">
        <v>84</v>
      </c>
      <c r="K20" s="30" t="s">
        <v>53</v>
      </c>
      <c r="L20" s="30" t="s">
        <v>53</v>
      </c>
      <c r="M20" s="31" t="s">
        <v>326</v>
      </c>
      <c r="N20" s="31" t="s">
        <v>340</v>
      </c>
      <c r="O20" s="30" t="s">
        <v>83</v>
      </c>
    </row>
    <row r="21" spans="2:15" ht="54.75" customHeight="1">
      <c r="B21" s="31" t="s">
        <v>336</v>
      </c>
      <c r="C21" s="31" t="s">
        <v>337</v>
      </c>
      <c r="D21" s="115" t="s">
        <v>342</v>
      </c>
      <c r="E21" s="115" t="s">
        <v>343</v>
      </c>
      <c r="F21" s="30">
        <f>990.21*G21</f>
        <v>366377700000</v>
      </c>
      <c r="G21" s="30">
        <v>370000000</v>
      </c>
      <c r="H21" s="30" t="s">
        <v>303</v>
      </c>
      <c r="I21" s="31" t="s">
        <v>53</v>
      </c>
      <c r="J21" s="30" t="s">
        <v>84</v>
      </c>
      <c r="K21" s="30" t="s">
        <v>53</v>
      </c>
      <c r="L21" s="30" t="s">
        <v>53</v>
      </c>
      <c r="M21" s="31" t="s">
        <v>326</v>
      </c>
      <c r="N21" s="31" t="s">
        <v>342</v>
      </c>
      <c r="O21" s="30" t="s">
        <v>83</v>
      </c>
    </row>
    <row r="22" spans="2:15" ht="42.75">
      <c r="B22" s="136" t="s">
        <v>321</v>
      </c>
      <c r="C22" s="31" t="s">
        <v>344</v>
      </c>
      <c r="D22" s="115" t="s">
        <v>345</v>
      </c>
      <c r="E22" s="115" t="s">
        <v>346</v>
      </c>
      <c r="F22" s="30">
        <f>990.21*G22</f>
        <v>148531500</v>
      </c>
      <c r="G22" s="30">
        <v>150000</v>
      </c>
      <c r="H22" s="30" t="s">
        <v>347</v>
      </c>
      <c r="I22" s="31" t="s">
        <v>53</v>
      </c>
      <c r="J22" s="30" t="s">
        <v>84</v>
      </c>
      <c r="K22" s="30" t="s">
        <v>53</v>
      </c>
      <c r="L22" s="30" t="s">
        <v>53</v>
      </c>
      <c r="M22" s="31" t="s">
        <v>326</v>
      </c>
      <c r="N22" s="31" t="s">
        <v>345</v>
      </c>
      <c r="O22" s="30" t="s">
        <v>83</v>
      </c>
    </row>
    <row r="23" spans="2:15" ht="52.5">
      <c r="B23" s="31" t="s">
        <v>348</v>
      </c>
      <c r="C23" s="31" t="s">
        <v>349</v>
      </c>
      <c r="D23" s="115" t="s">
        <v>350</v>
      </c>
      <c r="E23" s="115" t="s">
        <v>351</v>
      </c>
      <c r="F23" s="30">
        <f>990.21*G23</f>
        <v>99021000</v>
      </c>
      <c r="G23" s="30">
        <v>100000</v>
      </c>
      <c r="H23" s="30" t="s">
        <v>307</v>
      </c>
      <c r="I23" s="31" t="s">
        <v>53</v>
      </c>
      <c r="J23" s="30" t="s">
        <v>84</v>
      </c>
      <c r="K23" s="30" t="s">
        <v>53</v>
      </c>
      <c r="L23" s="30" t="s">
        <v>53</v>
      </c>
      <c r="M23" s="31" t="s">
        <v>352</v>
      </c>
      <c r="N23" s="31" t="s">
        <v>350</v>
      </c>
      <c r="O23" s="30" t="s">
        <v>83</v>
      </c>
    </row>
    <row r="24" spans="2:15" ht="54.75" customHeight="1">
      <c r="B24" s="31" t="s">
        <v>348</v>
      </c>
      <c r="C24" s="31" t="s">
        <v>53</v>
      </c>
      <c r="D24" s="115" t="s">
        <v>353</v>
      </c>
      <c r="E24" s="115" t="s">
        <v>354</v>
      </c>
      <c r="F24" s="30">
        <f>990.21*G24</f>
        <v>96050370</v>
      </c>
      <c r="G24" s="30">
        <v>97000</v>
      </c>
      <c r="H24" s="30" t="s">
        <v>355</v>
      </c>
      <c r="I24" s="31" t="s">
        <v>53</v>
      </c>
      <c r="J24" s="30" t="s">
        <v>84</v>
      </c>
      <c r="K24" s="30" t="s">
        <v>53</v>
      </c>
      <c r="L24" s="30" t="s">
        <v>53</v>
      </c>
      <c r="M24" s="31" t="s">
        <v>326</v>
      </c>
      <c r="N24" s="31" t="s">
        <v>353</v>
      </c>
      <c r="O24" s="30" t="s">
        <v>83</v>
      </c>
    </row>
    <row r="25" spans="2:15" ht="45" customHeight="1">
      <c r="B25" s="31" t="s">
        <v>53</v>
      </c>
      <c r="C25" s="31" t="s">
        <v>53</v>
      </c>
      <c r="D25" s="115" t="s">
        <v>356</v>
      </c>
      <c r="E25" s="115" t="s">
        <v>357</v>
      </c>
      <c r="F25" s="30">
        <f>990.21*G25</f>
        <v>79216800</v>
      </c>
      <c r="G25" s="30">
        <v>80000</v>
      </c>
      <c r="H25" s="30" t="s">
        <v>307</v>
      </c>
      <c r="I25" s="31" t="s">
        <v>53</v>
      </c>
      <c r="J25" s="30" t="s">
        <v>84</v>
      </c>
      <c r="K25" s="30" t="s">
        <v>53</v>
      </c>
      <c r="L25" s="30" t="s">
        <v>53</v>
      </c>
      <c r="M25" s="31" t="s">
        <v>358</v>
      </c>
      <c r="N25" s="31" t="s">
        <v>356</v>
      </c>
      <c r="O25" s="30" t="s">
        <v>83</v>
      </c>
    </row>
    <row r="26" spans="2:15" ht="11.45" customHeight="1">
      <c r="B26" s="31" t="s">
        <v>299</v>
      </c>
      <c r="C26" s="31" t="s">
        <v>359</v>
      </c>
      <c r="D26" s="115" t="s">
        <v>360</v>
      </c>
      <c r="E26" s="115" t="s">
        <v>361</v>
      </c>
      <c r="F26" s="30">
        <f>990.21*G26</f>
        <v>79216800</v>
      </c>
      <c r="G26" s="30">
        <v>80000</v>
      </c>
      <c r="H26" s="30" t="s">
        <v>307</v>
      </c>
      <c r="I26" s="31" t="s">
        <v>53</v>
      </c>
      <c r="J26" s="30" t="s">
        <v>84</v>
      </c>
      <c r="K26" s="30" t="s">
        <v>53</v>
      </c>
      <c r="L26" s="30" t="s">
        <v>53</v>
      </c>
      <c r="M26" s="31" t="s">
        <v>362</v>
      </c>
      <c r="N26" s="31" t="s">
        <v>360</v>
      </c>
      <c r="O26" s="30" t="s">
        <v>83</v>
      </c>
    </row>
    <row r="27" spans="2:15" ht="11.45" customHeight="1">
      <c r="B27" s="31" t="s">
        <v>53</v>
      </c>
      <c r="C27" s="31" t="s">
        <v>363</v>
      </c>
      <c r="D27" s="115" t="s">
        <v>364</v>
      </c>
      <c r="E27" s="115" t="s">
        <v>365</v>
      </c>
      <c r="F27" s="30" t="s">
        <v>53</v>
      </c>
      <c r="G27" s="30" t="s">
        <v>53</v>
      </c>
      <c r="H27" s="30" t="s">
        <v>347</v>
      </c>
      <c r="I27" s="31" t="s">
        <v>53</v>
      </c>
      <c r="J27" s="30" t="s">
        <v>84</v>
      </c>
      <c r="K27" s="30" t="s">
        <v>53</v>
      </c>
      <c r="L27" s="30" t="s">
        <v>53</v>
      </c>
      <c r="M27" s="31" t="s">
        <v>366</v>
      </c>
      <c r="N27" s="31" t="s">
        <v>364</v>
      </c>
      <c r="O27" s="30" t="s">
        <v>83</v>
      </c>
    </row>
    <row r="28" spans="2:15" ht="11.45" customHeight="1">
      <c r="B28" s="31" t="s">
        <v>172</v>
      </c>
      <c r="C28" s="31" t="s">
        <v>367</v>
      </c>
      <c r="D28" s="115" t="s">
        <v>368</v>
      </c>
      <c r="E28" s="115" t="s">
        <v>369</v>
      </c>
      <c r="F28" s="30">
        <f>990.21*G28</f>
        <v>99021000</v>
      </c>
      <c r="G28" s="30">
        <v>100000</v>
      </c>
      <c r="H28" s="30" t="s">
        <v>307</v>
      </c>
      <c r="I28" s="31" t="s">
        <v>53</v>
      </c>
      <c r="J28" s="30" t="s">
        <v>84</v>
      </c>
      <c r="K28" s="30" t="s">
        <v>53</v>
      </c>
      <c r="L28" s="30" t="s">
        <v>53</v>
      </c>
      <c r="M28" s="31" t="s">
        <v>352</v>
      </c>
      <c r="N28" s="31" t="s">
        <v>368</v>
      </c>
      <c r="O28" s="30" t="s">
        <v>83</v>
      </c>
    </row>
    <row r="29" spans="2:15" ht="11.45" customHeight="1">
      <c r="B29" s="31" t="s">
        <v>134</v>
      </c>
      <c r="C29" s="31" t="s">
        <v>311</v>
      </c>
      <c r="D29" s="115" t="s">
        <v>370</v>
      </c>
      <c r="E29" s="115" t="s">
        <v>371</v>
      </c>
      <c r="F29" s="30">
        <f>990.21*G29</f>
        <v>1255766319.9822001</v>
      </c>
      <c r="G29" s="30">
        <v>1268181.82</v>
      </c>
      <c r="H29" s="30" t="s">
        <v>307</v>
      </c>
      <c r="I29" s="31" t="s">
        <v>53</v>
      </c>
      <c r="J29" s="30" t="s">
        <v>54</v>
      </c>
      <c r="K29" s="30" t="s">
        <v>53</v>
      </c>
      <c r="L29" s="30" t="s">
        <v>53</v>
      </c>
      <c r="M29" s="31" t="s">
        <v>372</v>
      </c>
      <c r="N29" s="31" t="s">
        <v>370</v>
      </c>
      <c r="O29" s="30" t="s">
        <v>83</v>
      </c>
    </row>
    <row r="30" spans="2:15" ht="11.45" customHeight="1">
      <c r="B30" s="137" t="s">
        <v>373</v>
      </c>
      <c r="C30" s="31" t="s">
        <v>374</v>
      </c>
      <c r="D30" s="115" t="s">
        <v>375</v>
      </c>
      <c r="E30" s="115" t="s">
        <v>376</v>
      </c>
      <c r="F30" s="30">
        <f>990.21*G30</f>
        <v>9930519027</v>
      </c>
      <c r="G30" s="30">
        <v>10028700</v>
      </c>
      <c r="H30" s="30" t="s">
        <v>325</v>
      </c>
      <c r="I30" s="31" t="s">
        <v>53</v>
      </c>
      <c r="J30" s="30" t="s">
        <v>54</v>
      </c>
      <c r="K30" s="30" t="s">
        <v>53</v>
      </c>
      <c r="L30" s="30" t="s">
        <v>53</v>
      </c>
      <c r="M30" s="31" t="s">
        <v>372</v>
      </c>
      <c r="N30" s="31" t="s">
        <v>375</v>
      </c>
      <c r="O30" s="30" t="s">
        <v>83</v>
      </c>
    </row>
    <row r="31" spans="2:15" ht="11.45" customHeight="1">
      <c r="B31" s="31" t="s">
        <v>216</v>
      </c>
      <c r="C31" s="31" t="s">
        <v>377</v>
      </c>
      <c r="D31" s="115" t="s">
        <v>378</v>
      </c>
      <c r="E31" s="115" t="s">
        <v>379</v>
      </c>
      <c r="F31" s="30">
        <f>990.21*G31</f>
        <v>351801808.80000001</v>
      </c>
      <c r="G31" s="30">
        <v>355280</v>
      </c>
      <c r="H31" s="30" t="s">
        <v>307</v>
      </c>
      <c r="I31" s="31" t="s">
        <v>53</v>
      </c>
      <c r="J31" s="30" t="s">
        <v>54</v>
      </c>
      <c r="K31" s="30" t="s">
        <v>53</v>
      </c>
      <c r="L31" s="30" t="s">
        <v>53</v>
      </c>
      <c r="M31" s="31" t="s">
        <v>372</v>
      </c>
      <c r="N31" s="31" t="s">
        <v>378</v>
      </c>
      <c r="O31" s="30" t="s">
        <v>83</v>
      </c>
    </row>
    <row r="32" spans="2:15" ht="11.45" customHeight="1">
      <c r="B32" s="31" t="s">
        <v>216</v>
      </c>
      <c r="C32" s="31" t="s">
        <v>377</v>
      </c>
      <c r="D32" s="115" t="s">
        <v>380</v>
      </c>
      <c r="E32" s="115" t="s">
        <v>381</v>
      </c>
      <c r="F32" s="30">
        <f>990.21*G32</f>
        <v>6605616644.25</v>
      </c>
      <c r="G32" s="30">
        <v>6670925</v>
      </c>
      <c r="H32" s="30" t="s">
        <v>355</v>
      </c>
      <c r="I32" s="31" t="s">
        <v>53</v>
      </c>
      <c r="J32" s="30" t="s">
        <v>54</v>
      </c>
      <c r="K32" s="30" t="s">
        <v>53</v>
      </c>
      <c r="L32" s="30" t="s">
        <v>53</v>
      </c>
      <c r="M32" s="31" t="s">
        <v>372</v>
      </c>
      <c r="N32" s="31" t="s">
        <v>380</v>
      </c>
      <c r="O32" s="30" t="s">
        <v>83</v>
      </c>
    </row>
    <row r="33" spans="2:15" ht="11.45" customHeight="1">
      <c r="B33" s="31" t="s">
        <v>382</v>
      </c>
      <c r="C33" s="31" t="s">
        <v>383</v>
      </c>
      <c r="D33" s="115" t="s">
        <v>384</v>
      </c>
      <c r="E33" s="115" t="s">
        <v>384</v>
      </c>
      <c r="F33" s="30">
        <f>990.21*G33</f>
        <v>198042000</v>
      </c>
      <c r="G33" s="30">
        <v>200000</v>
      </c>
      <c r="H33" s="30" t="s">
        <v>303</v>
      </c>
      <c r="I33" s="31" t="s">
        <v>53</v>
      </c>
      <c r="J33" s="30" t="s">
        <v>54</v>
      </c>
      <c r="K33" s="30" t="s">
        <v>53</v>
      </c>
      <c r="L33" s="30" t="s">
        <v>53</v>
      </c>
      <c r="M33" s="31" t="s">
        <v>358</v>
      </c>
      <c r="N33" s="31" t="s">
        <v>384</v>
      </c>
      <c r="O33" s="30" t="s">
        <v>83</v>
      </c>
    </row>
    <row r="34" spans="2:15" ht="11.45" customHeight="1">
      <c r="B34" s="31" t="s">
        <v>134</v>
      </c>
      <c r="C34" s="31" t="s">
        <v>385</v>
      </c>
      <c r="D34" s="115" t="s">
        <v>386</v>
      </c>
      <c r="E34" s="115" t="s">
        <v>387</v>
      </c>
      <c r="F34" s="30">
        <f>990.21*G34</f>
        <v>148531500</v>
      </c>
      <c r="G34" s="30">
        <v>150000</v>
      </c>
      <c r="H34" s="30" t="s">
        <v>307</v>
      </c>
      <c r="I34" s="31" t="s">
        <v>53</v>
      </c>
      <c r="J34" s="30" t="s">
        <v>54</v>
      </c>
      <c r="K34" s="30" t="s">
        <v>53</v>
      </c>
      <c r="L34" s="30" t="s">
        <v>53</v>
      </c>
      <c r="M34" s="31" t="s">
        <v>388</v>
      </c>
      <c r="N34" s="31" t="s">
        <v>386</v>
      </c>
      <c r="O34" s="30" t="s">
        <v>83</v>
      </c>
    </row>
    <row r="35" spans="2:15" ht="11.45" customHeight="1">
      <c r="B35" s="31" t="s">
        <v>321</v>
      </c>
      <c r="C35" s="31" t="s">
        <v>389</v>
      </c>
      <c r="D35" s="115" t="s">
        <v>390</v>
      </c>
      <c r="E35" s="115" t="s">
        <v>391</v>
      </c>
      <c r="F35" s="30">
        <f>990.21*G35</f>
        <v>217846200</v>
      </c>
      <c r="G35" s="30">
        <v>220000</v>
      </c>
      <c r="H35" s="30" t="s">
        <v>347</v>
      </c>
      <c r="I35" s="31" t="s">
        <v>53</v>
      </c>
      <c r="J35" s="30" t="s">
        <v>54</v>
      </c>
      <c r="K35" s="30" t="s">
        <v>53</v>
      </c>
      <c r="L35" s="30" t="s">
        <v>53</v>
      </c>
      <c r="M35" s="31" t="s">
        <v>392</v>
      </c>
      <c r="N35" s="31" t="s">
        <v>390</v>
      </c>
      <c r="O35" s="30" t="s">
        <v>83</v>
      </c>
    </row>
    <row r="36" spans="2:15" ht="11.45" customHeight="1">
      <c r="B36" s="31" t="s">
        <v>348</v>
      </c>
      <c r="C36" s="31" t="s">
        <v>53</v>
      </c>
      <c r="D36" s="115" t="s">
        <v>393</v>
      </c>
      <c r="E36" s="115" t="s">
        <v>394</v>
      </c>
      <c r="F36" s="30">
        <f>990.21*G36</f>
        <v>349172801250</v>
      </c>
      <c r="G36" s="30">
        <v>352625000</v>
      </c>
      <c r="H36" s="30" t="s">
        <v>347</v>
      </c>
      <c r="I36" s="31" t="s">
        <v>53</v>
      </c>
      <c r="J36" s="30" t="s">
        <v>54</v>
      </c>
      <c r="K36" s="30" t="s">
        <v>53</v>
      </c>
      <c r="L36" s="30" t="s">
        <v>53</v>
      </c>
      <c r="M36" s="31" t="s">
        <v>335</v>
      </c>
      <c r="N36" s="31" t="s">
        <v>393</v>
      </c>
      <c r="O36" s="30" t="s">
        <v>83</v>
      </c>
    </row>
    <row r="37" spans="2:15" ht="11.45" customHeight="1">
      <c r="B37" s="31" t="s">
        <v>348</v>
      </c>
      <c r="C37" s="31" t="s">
        <v>395</v>
      </c>
      <c r="D37" s="115" t="s">
        <v>396</v>
      </c>
      <c r="E37" s="115" t="s">
        <v>397</v>
      </c>
      <c r="F37" s="30">
        <f>990.21*G37</f>
        <v>99021000</v>
      </c>
      <c r="G37" s="30">
        <v>100000</v>
      </c>
      <c r="H37" s="30" t="s">
        <v>355</v>
      </c>
      <c r="I37" s="31" t="s">
        <v>53</v>
      </c>
      <c r="J37" s="30" t="s">
        <v>54</v>
      </c>
      <c r="K37" s="30" t="s">
        <v>53</v>
      </c>
      <c r="L37" s="30" t="s">
        <v>53</v>
      </c>
      <c r="M37" s="31" t="s">
        <v>335</v>
      </c>
      <c r="N37" s="31" t="s">
        <v>396</v>
      </c>
      <c r="O37" s="30" t="s">
        <v>83</v>
      </c>
    </row>
    <row r="38" spans="2:15" ht="11.45" customHeight="1">
      <c r="B38" s="31" t="s">
        <v>398</v>
      </c>
      <c r="C38" s="31" t="s">
        <v>53</v>
      </c>
      <c r="D38" s="115" t="s">
        <v>399</v>
      </c>
      <c r="E38" s="115" t="s">
        <v>400</v>
      </c>
      <c r="F38" s="30">
        <f>990.21*G38</f>
        <v>5941260000</v>
      </c>
      <c r="G38" s="30">
        <v>6000000</v>
      </c>
      <c r="H38" s="30" t="s">
        <v>325</v>
      </c>
      <c r="I38" s="31" t="s">
        <v>53</v>
      </c>
      <c r="J38" s="30" t="s">
        <v>54</v>
      </c>
      <c r="K38" s="30" t="s">
        <v>53</v>
      </c>
      <c r="L38" s="30" t="s">
        <v>53</v>
      </c>
      <c r="M38" s="31" t="s">
        <v>358</v>
      </c>
      <c r="N38" s="31" t="s">
        <v>399</v>
      </c>
      <c r="O38" s="30" t="s">
        <v>83</v>
      </c>
    </row>
    <row r="39" spans="2:15" ht="11.45" customHeight="1">
      <c r="B39" s="31" t="s">
        <v>53</v>
      </c>
      <c r="C39" s="31" t="s">
        <v>53</v>
      </c>
      <c r="D39" s="115" t="s">
        <v>401</v>
      </c>
      <c r="E39" s="115" t="s">
        <v>402</v>
      </c>
      <c r="F39" s="30" t="s">
        <v>53</v>
      </c>
      <c r="G39" s="30" t="s">
        <v>53</v>
      </c>
      <c r="H39" s="30" t="s">
        <v>53</v>
      </c>
      <c r="I39" s="31" t="s">
        <v>53</v>
      </c>
      <c r="J39" s="30" t="s">
        <v>54</v>
      </c>
      <c r="K39" s="30" t="s">
        <v>53</v>
      </c>
      <c r="L39" s="30" t="s">
        <v>53</v>
      </c>
      <c r="M39" s="31" t="s">
        <v>53</v>
      </c>
      <c r="N39" s="31" t="s">
        <v>401</v>
      </c>
      <c r="O39" s="30" t="s">
        <v>83</v>
      </c>
    </row>
    <row r="40" spans="2:15" ht="11.45" customHeight="1">
      <c r="B40" s="31" t="s">
        <v>382</v>
      </c>
      <c r="C40" s="31" t="s">
        <v>383</v>
      </c>
      <c r="D40" s="115" t="s">
        <v>403</v>
      </c>
      <c r="E40" s="115" t="s">
        <v>404</v>
      </c>
      <c r="F40" s="30">
        <f>990.21*G40</f>
        <v>990210000</v>
      </c>
      <c r="G40" s="30">
        <v>1000000</v>
      </c>
      <c r="H40" s="30" t="s">
        <v>307</v>
      </c>
      <c r="I40" s="31" t="s">
        <v>53</v>
      </c>
      <c r="J40" s="30" t="s">
        <v>140</v>
      </c>
      <c r="K40" s="30" t="s">
        <v>53</v>
      </c>
      <c r="L40" s="30" t="s">
        <v>53</v>
      </c>
      <c r="M40" s="31" t="s">
        <v>405</v>
      </c>
      <c r="N40" s="31" t="s">
        <v>403</v>
      </c>
      <c r="O40" s="30" t="s">
        <v>83</v>
      </c>
    </row>
    <row r="41" spans="2:15" ht="11.45" customHeight="1">
      <c r="B41" s="31" t="s">
        <v>382</v>
      </c>
      <c r="C41" s="31" t="s">
        <v>383</v>
      </c>
      <c r="D41" s="115" t="s">
        <v>406</v>
      </c>
      <c r="E41" s="115" t="s">
        <v>407</v>
      </c>
      <c r="F41" s="30">
        <f>990.21*G41</f>
        <v>80207010000</v>
      </c>
      <c r="G41" s="30">
        <v>81000000</v>
      </c>
      <c r="H41" s="30" t="s">
        <v>307</v>
      </c>
      <c r="I41" s="31" t="s">
        <v>53</v>
      </c>
      <c r="J41" s="30" t="s">
        <v>140</v>
      </c>
      <c r="K41" s="30" t="s">
        <v>53</v>
      </c>
      <c r="L41" s="30" t="s">
        <v>53</v>
      </c>
      <c r="M41" s="31" t="s">
        <v>358</v>
      </c>
      <c r="N41" s="31" t="s">
        <v>406</v>
      </c>
      <c r="O41" s="30" t="s">
        <v>83</v>
      </c>
    </row>
    <row r="42" spans="2:15" ht="11.45" customHeight="1">
      <c r="B42" s="31" t="s">
        <v>56</v>
      </c>
      <c r="C42" s="31" t="s">
        <v>53</v>
      </c>
      <c r="D42" s="115" t="s">
        <v>408</v>
      </c>
      <c r="E42" s="115" t="s">
        <v>409</v>
      </c>
      <c r="F42" s="30">
        <f>990.21*G42</f>
        <v>693147000</v>
      </c>
      <c r="G42" s="30">
        <v>700000</v>
      </c>
      <c r="H42" s="30" t="s">
        <v>325</v>
      </c>
      <c r="I42" s="31" t="s">
        <v>53</v>
      </c>
      <c r="J42" s="30" t="s">
        <v>140</v>
      </c>
      <c r="K42" s="30" t="s">
        <v>53</v>
      </c>
      <c r="L42" s="30" t="s">
        <v>53</v>
      </c>
      <c r="M42" s="31" t="s">
        <v>410</v>
      </c>
      <c r="N42" s="31" t="s">
        <v>408</v>
      </c>
      <c r="O42" s="30" t="s">
        <v>83</v>
      </c>
    </row>
    <row r="43" spans="2:15" ht="11.45" customHeight="1">
      <c r="B43" s="31" t="s">
        <v>55</v>
      </c>
      <c r="C43" s="31" t="s">
        <v>411</v>
      </c>
      <c r="D43" s="115" t="s">
        <v>412</v>
      </c>
      <c r="E43" s="115" t="s">
        <v>413</v>
      </c>
      <c r="F43" s="30" t="s">
        <v>53</v>
      </c>
      <c r="G43" s="30" t="s">
        <v>53</v>
      </c>
      <c r="H43" s="30" t="s">
        <v>347</v>
      </c>
      <c r="I43" s="31" t="s">
        <v>53</v>
      </c>
      <c r="J43" s="30" t="s">
        <v>140</v>
      </c>
      <c r="K43" s="30" t="s">
        <v>53</v>
      </c>
      <c r="L43" s="30" t="s">
        <v>53</v>
      </c>
      <c r="M43" s="31" t="s">
        <v>414</v>
      </c>
      <c r="N43" s="31" t="s">
        <v>412</v>
      </c>
      <c r="O43" s="30" t="s">
        <v>83</v>
      </c>
    </row>
    <row r="44" spans="2:15" ht="11.45" customHeight="1">
      <c r="B44" s="31" t="s">
        <v>373</v>
      </c>
      <c r="C44" s="31" t="s">
        <v>53</v>
      </c>
      <c r="D44" s="115" t="s">
        <v>415</v>
      </c>
      <c r="E44" s="115" t="s">
        <v>416</v>
      </c>
      <c r="F44" s="30">
        <f>990.21*G44</f>
        <v>326808908.40000004</v>
      </c>
      <c r="G44" s="30">
        <v>330040</v>
      </c>
      <c r="H44" s="30" t="s">
        <v>307</v>
      </c>
      <c r="I44" s="31" t="s">
        <v>53</v>
      </c>
      <c r="J44" s="30" t="s">
        <v>140</v>
      </c>
      <c r="K44" s="30" t="s">
        <v>53</v>
      </c>
      <c r="L44" s="30" t="s">
        <v>53</v>
      </c>
      <c r="M44" s="31" t="s">
        <v>405</v>
      </c>
      <c r="N44" s="31" t="s">
        <v>415</v>
      </c>
      <c r="O44" s="30" t="s">
        <v>83</v>
      </c>
    </row>
  </sheetData>
  <hyperlinks>
    <hyperlink ref="B5" location="'Index sheet'!A1" xr:uid="{00000000-0004-0000-0900-000000000000}"/>
  </hyperlinks>
  <pageMargins left="0.7" right="0.7" top="0.75" bottom="0.75" header="0.3" footer="0.3"/>
  <ignoredErrors>
    <ignoredError sqref="B1:O6 B8:O8 B7:H7 J7:O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B1:S60"/>
  <sheetViews>
    <sheetView showGridLines="0" topLeftCell="H31" workbookViewId="0">
      <selection activeCell="X45" sqref="X45"/>
    </sheetView>
  </sheetViews>
  <sheetFormatPr defaultColWidth="8.5703125" defaultRowHeight="11.45" customHeight="1"/>
  <cols>
    <col min="1" max="1" width="2.42578125" style="1" customWidth="1"/>
    <col min="2" max="4" width="17.5703125" style="1" customWidth="1"/>
    <col min="5" max="6" width="13.5703125" style="1" customWidth="1"/>
    <col min="7" max="7" width="13.5703125" style="179" customWidth="1"/>
    <col min="8" max="17" width="13.5703125" style="1" customWidth="1"/>
    <col min="18" max="18" width="16.5703125" style="1" customWidth="1"/>
    <col min="19" max="19" width="20.5703125" style="1" customWidth="1"/>
    <col min="20" max="20" width="8.5703125" style="1" customWidth="1"/>
    <col min="21" max="16384" width="8.5703125" style="1"/>
  </cols>
  <sheetData>
    <row r="1" spans="2:19" s="62" customFormat="1" ht="15.6" customHeight="1">
      <c r="B1" s="6" t="s">
        <v>417</v>
      </c>
      <c r="C1" s="6"/>
      <c r="D1" s="6"/>
      <c r="E1" s="6"/>
      <c r="F1" s="6"/>
      <c r="G1" s="178"/>
      <c r="H1" s="6"/>
    </row>
    <row r="2" spans="2:19" s="62" customFormat="1" ht="15" customHeight="1">
      <c r="B2" s="6" t="s">
        <v>418</v>
      </c>
      <c r="C2" s="6"/>
      <c r="D2" s="6"/>
      <c r="E2" s="6"/>
      <c r="F2" s="6"/>
      <c r="G2" s="178"/>
      <c r="H2" s="6"/>
      <c r="I2" s="6"/>
      <c r="J2" s="6"/>
      <c r="K2" s="6"/>
      <c r="L2" s="6"/>
      <c r="M2" s="6"/>
      <c r="N2" s="6"/>
      <c r="O2" s="6"/>
      <c r="P2" s="6"/>
      <c r="Q2" s="6"/>
      <c r="R2" s="6"/>
      <c r="S2" s="6"/>
    </row>
    <row r="3" spans="2:19" ht="15.95" customHeight="1">
      <c r="B3" s="10" t="s">
        <v>26</v>
      </c>
      <c r="C3" s="11" t="s">
        <v>419</v>
      </c>
    </row>
    <row r="4" spans="2:19" ht="15.95" customHeight="1">
      <c r="B4" s="10"/>
      <c r="C4" s="10"/>
    </row>
    <row r="5" spans="2:19" ht="12">
      <c r="B5" s="96" t="s">
        <v>27</v>
      </c>
      <c r="C5" s="99"/>
      <c r="D5" s="66"/>
      <c r="E5" s="99"/>
      <c r="F5" s="99"/>
      <c r="G5" s="180"/>
      <c r="H5" s="96"/>
      <c r="M5" s="96"/>
    </row>
    <row r="6" spans="2:19" ht="12">
      <c r="B6" s="96"/>
      <c r="C6" s="99"/>
      <c r="D6" s="99"/>
      <c r="E6" s="99"/>
      <c r="F6" s="99"/>
      <c r="G6" s="180"/>
      <c r="H6" s="96"/>
      <c r="M6" s="96"/>
    </row>
    <row r="7" spans="2:19" ht="60" customHeight="1">
      <c r="B7" s="100" t="s">
        <v>420</v>
      </c>
      <c r="C7" s="100" t="s">
        <v>290</v>
      </c>
      <c r="D7" s="100" t="s">
        <v>32</v>
      </c>
      <c r="E7" s="100" t="s">
        <v>421</v>
      </c>
      <c r="F7" s="100" t="s">
        <v>422</v>
      </c>
      <c r="G7" s="181" t="s">
        <v>423</v>
      </c>
      <c r="H7" s="97"/>
      <c r="I7" s="100" t="s">
        <v>424</v>
      </c>
      <c r="J7" s="100" t="s">
        <v>425</v>
      </c>
      <c r="K7" s="100" t="s">
        <v>31</v>
      </c>
      <c r="L7" s="100" t="s">
        <v>35</v>
      </c>
      <c r="M7" s="100" t="s">
        <v>36</v>
      </c>
      <c r="N7" s="100" t="s">
        <v>129</v>
      </c>
      <c r="O7" s="100" t="s">
        <v>294</v>
      </c>
      <c r="P7" s="100" t="s">
        <v>295</v>
      </c>
      <c r="Q7" s="100" t="s">
        <v>426</v>
      </c>
      <c r="R7" s="100" t="s">
        <v>427</v>
      </c>
      <c r="S7" s="15" t="s">
        <v>298</v>
      </c>
    </row>
    <row r="8" spans="2:19" ht="23.1" customHeight="1">
      <c r="B8" s="152"/>
      <c r="C8" s="152"/>
      <c r="D8" s="152"/>
      <c r="E8" s="152"/>
      <c r="F8" s="152"/>
      <c r="G8" s="182" t="s">
        <v>43</v>
      </c>
      <c r="H8" s="129" t="s">
        <v>44</v>
      </c>
      <c r="I8" s="152"/>
      <c r="J8" s="152"/>
      <c r="K8" s="152"/>
      <c r="L8" s="152"/>
      <c r="M8" s="152"/>
      <c r="N8" s="152"/>
      <c r="O8" s="152"/>
      <c r="P8" s="152"/>
      <c r="Q8" s="152"/>
      <c r="R8" s="155"/>
      <c r="S8" s="101"/>
    </row>
    <row r="9" spans="2:19" ht="63" customHeight="1">
      <c r="B9" s="153" t="s">
        <v>132</v>
      </c>
      <c r="C9" s="154" t="s">
        <v>428</v>
      </c>
      <c r="D9" s="158" t="s">
        <v>51</v>
      </c>
      <c r="E9" s="154" t="s">
        <v>131</v>
      </c>
      <c r="F9" s="175" t="s">
        <v>131</v>
      </c>
      <c r="G9" s="114">
        <f>990.21*H9</f>
        <v>41588820</v>
      </c>
      <c r="H9" s="176">
        <v>42000</v>
      </c>
      <c r="I9" s="31" t="s">
        <v>429</v>
      </c>
      <c r="J9" s="160" t="s">
        <v>53</v>
      </c>
      <c r="K9" s="31" t="s">
        <v>430</v>
      </c>
      <c r="L9" s="161" t="s">
        <v>84</v>
      </c>
      <c r="M9" s="158" t="s">
        <v>134</v>
      </c>
      <c r="N9" s="113" t="s">
        <v>53</v>
      </c>
      <c r="O9" s="113" t="s">
        <v>53</v>
      </c>
      <c r="P9" s="113" t="s">
        <v>53</v>
      </c>
      <c r="Q9" s="31" t="s">
        <v>279</v>
      </c>
      <c r="R9" s="31" t="s">
        <v>431</v>
      </c>
      <c r="S9" s="31" t="s">
        <v>83</v>
      </c>
    </row>
    <row r="10" spans="2:19" ht="57.75" customHeight="1">
      <c r="B10" s="115" t="s">
        <v>196</v>
      </c>
      <c r="C10" s="154" t="s">
        <v>432</v>
      </c>
      <c r="D10" s="158" t="s">
        <v>51</v>
      </c>
      <c r="E10" s="154" t="s">
        <v>131</v>
      </c>
      <c r="F10" s="154" t="s">
        <v>131</v>
      </c>
      <c r="G10" s="114">
        <f>990.21*H10</f>
        <v>24755250</v>
      </c>
      <c r="H10" s="157">
        <v>25000</v>
      </c>
      <c r="I10" s="31" t="s">
        <v>433</v>
      </c>
      <c r="J10" s="160" t="s">
        <v>53</v>
      </c>
      <c r="K10" s="31" t="s">
        <v>430</v>
      </c>
      <c r="L10" s="161" t="s">
        <v>84</v>
      </c>
      <c r="M10" s="158" t="s">
        <v>134</v>
      </c>
      <c r="N10" s="113" t="s">
        <v>53</v>
      </c>
      <c r="O10" s="113" t="s">
        <v>53</v>
      </c>
      <c r="P10" s="113" t="s">
        <v>53</v>
      </c>
      <c r="Q10" s="31" t="s">
        <v>279</v>
      </c>
      <c r="R10" s="31" t="s">
        <v>53</v>
      </c>
      <c r="S10" s="31" t="s">
        <v>83</v>
      </c>
    </row>
    <row r="11" spans="2:19" ht="43.5" customHeight="1">
      <c r="B11" s="115" t="s">
        <v>200</v>
      </c>
      <c r="C11" s="154" t="s">
        <v>434</v>
      </c>
      <c r="D11" s="158" t="s">
        <v>51</v>
      </c>
      <c r="E11" s="154" t="s">
        <v>435</v>
      </c>
      <c r="F11" s="175" t="s">
        <v>436</v>
      </c>
      <c r="G11" s="114">
        <f>990.21*H11</f>
        <v>4951050</v>
      </c>
      <c r="H11" s="176">
        <v>5000</v>
      </c>
      <c r="I11" s="31" t="s">
        <v>437</v>
      </c>
      <c r="J11" s="160" t="s">
        <v>53</v>
      </c>
      <c r="K11" s="31" t="s">
        <v>430</v>
      </c>
      <c r="L11" s="161" t="s">
        <v>140</v>
      </c>
      <c r="M11" s="158" t="s">
        <v>141</v>
      </c>
      <c r="N11" s="113" t="s">
        <v>53</v>
      </c>
      <c r="O11" s="113" t="s">
        <v>53</v>
      </c>
      <c r="P11" s="113" t="s">
        <v>53</v>
      </c>
      <c r="Q11" s="31" t="s">
        <v>279</v>
      </c>
      <c r="R11" s="31" t="s">
        <v>438</v>
      </c>
      <c r="S11" s="31" t="s">
        <v>201</v>
      </c>
    </row>
    <row r="12" spans="2:19" ht="34.5" customHeight="1">
      <c r="B12" s="115" t="s">
        <v>203</v>
      </c>
      <c r="C12" s="154" t="s">
        <v>53</v>
      </c>
      <c r="D12" s="158" t="s">
        <v>51</v>
      </c>
      <c r="E12" s="154" t="s">
        <v>135</v>
      </c>
      <c r="F12" s="154" t="s">
        <v>439</v>
      </c>
      <c r="G12" s="114">
        <f>990.21*H12</f>
        <v>47223114.899999999</v>
      </c>
      <c r="H12" s="157">
        <v>47690</v>
      </c>
      <c r="I12" s="31" t="s">
        <v>440</v>
      </c>
      <c r="J12" s="160" t="s">
        <v>53</v>
      </c>
      <c r="K12" s="31" t="s">
        <v>53</v>
      </c>
      <c r="L12" s="161" t="s">
        <v>140</v>
      </c>
      <c r="M12" s="158" t="s">
        <v>141</v>
      </c>
      <c r="N12" s="113" t="s">
        <v>53</v>
      </c>
      <c r="O12" s="113" t="s">
        <v>53</v>
      </c>
      <c r="P12" s="113" t="s">
        <v>53</v>
      </c>
      <c r="Q12" s="31" t="s">
        <v>53</v>
      </c>
      <c r="R12" s="31" t="s">
        <v>53</v>
      </c>
      <c r="S12" s="31" t="s">
        <v>83</v>
      </c>
    </row>
    <row r="13" spans="2:19" ht="32.25" customHeight="1">
      <c r="B13" s="115" t="s">
        <v>204</v>
      </c>
      <c r="C13" s="154" t="s">
        <v>441</v>
      </c>
      <c r="D13" s="158" t="s">
        <v>51</v>
      </c>
      <c r="E13" s="154" t="s">
        <v>442</v>
      </c>
      <c r="F13" s="154" t="s">
        <v>443</v>
      </c>
      <c r="G13" s="114">
        <f>990.21*H13</f>
        <v>108923100</v>
      </c>
      <c r="H13" s="157">
        <v>110000</v>
      </c>
      <c r="I13" s="31">
        <v>2023</v>
      </c>
      <c r="J13" s="160" t="s">
        <v>53</v>
      </c>
      <c r="K13" s="31" t="s">
        <v>53</v>
      </c>
      <c r="L13" s="161" t="s">
        <v>140</v>
      </c>
      <c r="M13" s="158" t="s">
        <v>55</v>
      </c>
      <c r="N13" s="113" t="s">
        <v>53</v>
      </c>
      <c r="O13" s="113" t="s">
        <v>53</v>
      </c>
      <c r="P13" s="113" t="s">
        <v>53</v>
      </c>
      <c r="Q13" s="31" t="s">
        <v>53</v>
      </c>
      <c r="R13" s="31" t="s">
        <v>444</v>
      </c>
      <c r="S13" s="31" t="s">
        <v>83</v>
      </c>
    </row>
    <row r="14" spans="2:19" ht="47.25" customHeight="1">
      <c r="B14" s="115" t="s">
        <v>240</v>
      </c>
      <c r="C14" s="154" t="s">
        <v>445</v>
      </c>
      <c r="D14" s="158" t="s">
        <v>149</v>
      </c>
      <c r="E14" s="154" t="s">
        <v>446</v>
      </c>
      <c r="F14" s="154" t="s">
        <v>447</v>
      </c>
      <c r="G14" s="114">
        <f>990.21*H14</f>
        <v>20106077401.02</v>
      </c>
      <c r="H14" s="157">
        <v>20304862</v>
      </c>
      <c r="I14" s="31">
        <v>2024</v>
      </c>
      <c r="J14" s="160" t="s">
        <v>53</v>
      </c>
      <c r="K14" s="31" t="s">
        <v>430</v>
      </c>
      <c r="L14" s="161" t="s">
        <v>54</v>
      </c>
      <c r="M14" s="158" t="s">
        <v>134</v>
      </c>
      <c r="N14" s="113" t="s">
        <v>53</v>
      </c>
      <c r="O14" s="113" t="s">
        <v>53</v>
      </c>
      <c r="P14" s="113" t="s">
        <v>53</v>
      </c>
      <c r="Q14" s="31" t="s">
        <v>81</v>
      </c>
      <c r="R14" s="31" t="s">
        <v>448</v>
      </c>
      <c r="S14" s="31" t="s">
        <v>241</v>
      </c>
    </row>
    <row r="15" spans="2:19" ht="58.5" customHeight="1">
      <c r="B15" s="115" t="s">
        <v>206</v>
      </c>
      <c r="C15" s="154" t="s">
        <v>449</v>
      </c>
      <c r="D15" s="158" t="s">
        <v>149</v>
      </c>
      <c r="E15" s="154" t="s">
        <v>450</v>
      </c>
      <c r="F15" s="154" t="s">
        <v>447</v>
      </c>
      <c r="G15" s="114">
        <f>990.21*H15</f>
        <v>736770701.55000007</v>
      </c>
      <c r="H15" s="157">
        <v>744055</v>
      </c>
      <c r="I15" s="31">
        <v>2023</v>
      </c>
      <c r="J15" s="160" t="s">
        <v>53</v>
      </c>
      <c r="K15" s="31" t="s">
        <v>430</v>
      </c>
      <c r="L15" s="161" t="s">
        <v>54</v>
      </c>
      <c r="M15" s="158" t="s">
        <v>134</v>
      </c>
      <c r="N15" s="113" t="s">
        <v>53</v>
      </c>
      <c r="O15" s="113" t="s">
        <v>53</v>
      </c>
      <c r="P15" s="113" t="s">
        <v>53</v>
      </c>
      <c r="Q15" s="31" t="s">
        <v>279</v>
      </c>
      <c r="R15" s="31" t="s">
        <v>451</v>
      </c>
      <c r="S15" s="31" t="s">
        <v>207</v>
      </c>
    </row>
    <row r="16" spans="2:19" ht="24" customHeight="1">
      <c r="B16" s="115" t="s">
        <v>242</v>
      </c>
      <c r="C16" s="154" t="s">
        <v>452</v>
      </c>
      <c r="D16" s="158" t="s">
        <v>149</v>
      </c>
      <c r="E16" s="154" t="s">
        <v>453</v>
      </c>
      <c r="F16" s="154" t="s">
        <v>447</v>
      </c>
      <c r="G16" s="114">
        <f>990.21*H16</f>
        <v>1624416730.1700001</v>
      </c>
      <c r="H16" s="157">
        <v>1640477</v>
      </c>
      <c r="I16" s="31">
        <v>2024</v>
      </c>
      <c r="J16" s="160" t="s">
        <v>53</v>
      </c>
      <c r="K16" s="31" t="s">
        <v>430</v>
      </c>
      <c r="L16" s="161" t="s">
        <v>54</v>
      </c>
      <c r="M16" s="158" t="s">
        <v>134</v>
      </c>
      <c r="N16" s="113" t="s">
        <v>53</v>
      </c>
      <c r="O16" s="113" t="s">
        <v>53</v>
      </c>
      <c r="P16" s="113" t="s">
        <v>53</v>
      </c>
      <c r="Q16" s="31" t="s">
        <v>81</v>
      </c>
      <c r="R16" s="31" t="s">
        <v>454</v>
      </c>
      <c r="S16" s="31" t="s">
        <v>243</v>
      </c>
    </row>
    <row r="17" spans="2:19" ht="47.25" customHeight="1">
      <c r="B17" s="115" t="s">
        <v>244</v>
      </c>
      <c r="C17" s="154" t="s">
        <v>455</v>
      </c>
      <c r="D17" s="158" t="s">
        <v>149</v>
      </c>
      <c r="E17" s="154" t="s">
        <v>131</v>
      </c>
      <c r="F17" s="154" t="s">
        <v>456</v>
      </c>
      <c r="G17" s="114">
        <f>990.21*H17</f>
        <v>4951050000</v>
      </c>
      <c r="H17" s="157">
        <v>5000000</v>
      </c>
      <c r="I17" s="31" t="s">
        <v>457</v>
      </c>
      <c r="J17" s="160" t="s">
        <v>53</v>
      </c>
      <c r="K17" s="31" t="s">
        <v>430</v>
      </c>
      <c r="L17" s="161" t="s">
        <v>54</v>
      </c>
      <c r="M17" s="158" t="s">
        <v>134</v>
      </c>
      <c r="N17" s="113" t="s">
        <v>53</v>
      </c>
      <c r="O17" s="113" t="s">
        <v>53</v>
      </c>
      <c r="P17" s="113" t="s">
        <v>53</v>
      </c>
      <c r="Q17" s="31" t="s">
        <v>81</v>
      </c>
      <c r="R17" s="31" t="s">
        <v>458</v>
      </c>
      <c r="S17" s="31" t="s">
        <v>83</v>
      </c>
    </row>
    <row r="18" spans="2:19" ht="50.25" customHeight="1">
      <c r="B18" s="115" t="s">
        <v>148</v>
      </c>
      <c r="C18" s="135" t="s">
        <v>459</v>
      </c>
      <c r="D18" s="132" t="s">
        <v>149</v>
      </c>
      <c r="E18" s="132" t="s">
        <v>53</v>
      </c>
      <c r="F18" s="132" t="s">
        <v>460</v>
      </c>
      <c r="G18" s="114">
        <f>990.21*H18</f>
        <v>1767388201.02</v>
      </c>
      <c r="H18" s="134">
        <v>1784862</v>
      </c>
      <c r="I18" s="31" t="s">
        <v>461</v>
      </c>
      <c r="J18" s="160" t="s">
        <v>53</v>
      </c>
      <c r="K18" s="31" t="s">
        <v>53</v>
      </c>
      <c r="L18" s="161" t="s">
        <v>54</v>
      </c>
      <c r="M18" s="132" t="s">
        <v>150</v>
      </c>
      <c r="N18" s="113" t="s">
        <v>53</v>
      </c>
      <c r="O18" s="113" t="s">
        <v>53</v>
      </c>
      <c r="P18" s="113" t="s">
        <v>53</v>
      </c>
      <c r="Q18" s="31" t="s">
        <v>462</v>
      </c>
      <c r="R18" s="31" t="s">
        <v>53</v>
      </c>
      <c r="S18" s="31" t="s">
        <v>83</v>
      </c>
    </row>
    <row r="19" spans="2:19" ht="43.5" customHeight="1">
      <c r="B19" s="115" t="s">
        <v>208</v>
      </c>
      <c r="C19" s="135" t="s">
        <v>53</v>
      </c>
      <c r="D19" s="132" t="s">
        <v>149</v>
      </c>
      <c r="E19" s="132" t="s">
        <v>53</v>
      </c>
      <c r="F19" s="132" t="s">
        <v>463</v>
      </c>
      <c r="G19" s="114">
        <f>990.21*H19</f>
        <v>5149092000</v>
      </c>
      <c r="H19" s="134">
        <v>5200000</v>
      </c>
      <c r="I19" s="31" t="s">
        <v>464</v>
      </c>
      <c r="J19" s="160" t="s">
        <v>53</v>
      </c>
      <c r="K19" s="31" t="s">
        <v>53</v>
      </c>
      <c r="L19" s="161" t="s">
        <v>84</v>
      </c>
      <c r="M19" s="132" t="s">
        <v>159</v>
      </c>
      <c r="N19" s="113" t="s">
        <v>53</v>
      </c>
      <c r="O19" s="113" t="s">
        <v>53</v>
      </c>
      <c r="P19" s="113" t="s">
        <v>53</v>
      </c>
      <c r="Q19" s="31" t="s">
        <v>465</v>
      </c>
      <c r="R19" s="31" t="s">
        <v>53</v>
      </c>
      <c r="S19" s="31" t="s">
        <v>83</v>
      </c>
    </row>
    <row r="20" spans="2:19" ht="32.25" customHeight="1">
      <c r="B20" s="115" t="s">
        <v>154</v>
      </c>
      <c r="C20" s="135" t="s">
        <v>466</v>
      </c>
      <c r="D20" s="132" t="s">
        <v>149</v>
      </c>
      <c r="E20" s="132" t="s">
        <v>135</v>
      </c>
      <c r="F20" s="132" t="s">
        <v>467</v>
      </c>
      <c r="G20" s="114">
        <f>990.21*H20</f>
        <v>4422277.8600000003</v>
      </c>
      <c r="H20" s="134">
        <v>4466</v>
      </c>
      <c r="I20" s="31" t="s">
        <v>468</v>
      </c>
      <c r="J20" s="160" t="s">
        <v>53</v>
      </c>
      <c r="K20" s="31" t="s">
        <v>430</v>
      </c>
      <c r="L20" s="161" t="s">
        <v>84</v>
      </c>
      <c r="M20" s="132" t="s">
        <v>155</v>
      </c>
      <c r="N20" s="113" t="s">
        <v>53</v>
      </c>
      <c r="O20" s="113" t="s">
        <v>53</v>
      </c>
      <c r="P20" s="113" t="s">
        <v>53</v>
      </c>
      <c r="Q20" s="31" t="s">
        <v>279</v>
      </c>
      <c r="R20" s="31" t="s">
        <v>469</v>
      </c>
      <c r="S20" s="31" t="s">
        <v>156</v>
      </c>
    </row>
    <row r="21" spans="2:19" ht="55.5" customHeight="1">
      <c r="B21" s="115" t="s">
        <v>154</v>
      </c>
      <c r="C21" s="135" t="s">
        <v>466</v>
      </c>
      <c r="D21" s="132" t="s">
        <v>149</v>
      </c>
      <c r="E21" s="132" t="s">
        <v>135</v>
      </c>
      <c r="F21" s="132" t="s">
        <v>467</v>
      </c>
      <c r="G21" s="114">
        <f>990.21*H21</f>
        <v>4422277.8600000003</v>
      </c>
      <c r="H21" s="134">
        <v>4466</v>
      </c>
      <c r="I21" s="31" t="s">
        <v>468</v>
      </c>
      <c r="J21" s="160" t="s">
        <v>53</v>
      </c>
      <c r="K21" s="31" t="s">
        <v>430</v>
      </c>
      <c r="L21" s="161" t="s">
        <v>84</v>
      </c>
      <c r="M21" s="132" t="s">
        <v>155</v>
      </c>
      <c r="N21" s="113" t="s">
        <v>53</v>
      </c>
      <c r="O21" s="113" t="s">
        <v>53</v>
      </c>
      <c r="P21" s="113" t="s">
        <v>53</v>
      </c>
      <c r="Q21" s="31" t="s">
        <v>279</v>
      </c>
      <c r="R21" s="31" t="s">
        <v>469</v>
      </c>
      <c r="S21" s="31" t="s">
        <v>156</v>
      </c>
    </row>
    <row r="22" spans="2:19" ht="106.5">
      <c r="B22" s="115" t="s">
        <v>157</v>
      </c>
      <c r="C22" s="135" t="s">
        <v>470</v>
      </c>
      <c r="D22" s="132" t="s">
        <v>149</v>
      </c>
      <c r="E22" s="132" t="s">
        <v>471</v>
      </c>
      <c r="F22" s="132" t="s">
        <v>443</v>
      </c>
      <c r="G22" s="114">
        <f>990.21*H22</f>
        <v>39608400</v>
      </c>
      <c r="H22" s="134">
        <v>40000</v>
      </c>
      <c r="I22" s="31" t="s">
        <v>472</v>
      </c>
      <c r="J22" s="160" t="s">
        <v>53</v>
      </c>
      <c r="K22" s="31" t="s">
        <v>53</v>
      </c>
      <c r="L22" s="161" t="s">
        <v>140</v>
      </c>
      <c r="M22" s="132" t="s">
        <v>141</v>
      </c>
      <c r="N22" s="113" t="s">
        <v>53</v>
      </c>
      <c r="O22" s="113" t="s">
        <v>53</v>
      </c>
      <c r="P22" s="113" t="s">
        <v>53</v>
      </c>
      <c r="Q22" s="31" t="s">
        <v>53</v>
      </c>
      <c r="R22" s="31" t="s">
        <v>473</v>
      </c>
      <c r="S22" s="31" t="s">
        <v>83</v>
      </c>
    </row>
    <row r="23" spans="2:19" ht="47.25" customHeight="1">
      <c r="B23" s="115" t="s">
        <v>158</v>
      </c>
      <c r="C23" s="135" t="s">
        <v>474</v>
      </c>
      <c r="D23" s="132" t="s">
        <v>149</v>
      </c>
      <c r="E23" s="132" t="s">
        <v>475</v>
      </c>
      <c r="F23" s="132" t="s">
        <v>443</v>
      </c>
      <c r="G23" s="114">
        <f>990.21*H23</f>
        <v>79216800</v>
      </c>
      <c r="H23" s="134">
        <v>80000</v>
      </c>
      <c r="I23" s="31" t="s">
        <v>472</v>
      </c>
      <c r="J23" s="160" t="s">
        <v>53</v>
      </c>
      <c r="K23" s="31" t="s">
        <v>53</v>
      </c>
      <c r="L23" s="161" t="s">
        <v>84</v>
      </c>
      <c r="M23" s="132" t="s">
        <v>159</v>
      </c>
      <c r="N23" s="113" t="s">
        <v>53</v>
      </c>
      <c r="O23" s="113" t="s">
        <v>53</v>
      </c>
      <c r="P23" s="113" t="s">
        <v>53</v>
      </c>
      <c r="Q23" s="31" t="s">
        <v>53</v>
      </c>
      <c r="R23" s="31" t="s">
        <v>476</v>
      </c>
      <c r="S23" s="31" t="s">
        <v>83</v>
      </c>
    </row>
    <row r="24" spans="2:19" ht="48.75" customHeight="1">
      <c r="B24" s="115" t="s">
        <v>210</v>
      </c>
      <c r="C24" s="171" t="s">
        <v>477</v>
      </c>
      <c r="D24" s="172" t="s">
        <v>149</v>
      </c>
      <c r="E24" s="172" t="s">
        <v>53</v>
      </c>
      <c r="F24" s="172" t="s">
        <v>478</v>
      </c>
      <c r="G24" s="114">
        <f>990.21*H24</f>
        <v>2871609000</v>
      </c>
      <c r="H24" s="134">
        <v>2900000</v>
      </c>
      <c r="I24" s="31">
        <v>2023</v>
      </c>
      <c r="J24" s="160" t="s">
        <v>53</v>
      </c>
      <c r="K24" s="31" t="s">
        <v>53</v>
      </c>
      <c r="L24" s="161" t="s">
        <v>54</v>
      </c>
      <c r="M24" s="156" t="s">
        <v>150</v>
      </c>
      <c r="N24" s="113" t="s">
        <v>53</v>
      </c>
      <c r="O24" s="113" t="s">
        <v>53</v>
      </c>
      <c r="P24" s="113" t="s">
        <v>53</v>
      </c>
      <c r="Q24" s="31" t="s">
        <v>479</v>
      </c>
      <c r="R24" s="31" t="s">
        <v>53</v>
      </c>
      <c r="S24" s="31" t="s">
        <v>211</v>
      </c>
    </row>
    <row r="25" spans="2:19" ht="14.1" customHeight="1">
      <c r="B25" s="115" t="s">
        <v>212</v>
      </c>
      <c r="C25" s="171" t="s">
        <v>53</v>
      </c>
      <c r="D25" s="172" t="s">
        <v>149</v>
      </c>
      <c r="E25" s="172" t="s">
        <v>53</v>
      </c>
      <c r="F25" s="172" t="s">
        <v>135</v>
      </c>
      <c r="G25" s="114">
        <f>990.21*H25</f>
        <v>20002242000</v>
      </c>
      <c r="H25" s="134">
        <v>20200000</v>
      </c>
      <c r="I25" s="31">
        <v>2023</v>
      </c>
      <c r="J25" s="160" t="s">
        <v>53</v>
      </c>
      <c r="K25" s="31" t="s">
        <v>53</v>
      </c>
      <c r="L25" s="161" t="s">
        <v>54</v>
      </c>
      <c r="M25" s="156" t="s">
        <v>213</v>
      </c>
      <c r="N25" s="113" t="s">
        <v>53</v>
      </c>
      <c r="O25" s="113" t="s">
        <v>53</v>
      </c>
      <c r="P25" s="113" t="s">
        <v>53</v>
      </c>
      <c r="Q25" s="31" t="s">
        <v>465</v>
      </c>
      <c r="R25" s="31" t="s">
        <v>53</v>
      </c>
      <c r="S25" s="31" t="s">
        <v>214</v>
      </c>
    </row>
    <row r="26" spans="2:19" ht="57.75" customHeight="1">
      <c r="B26" s="115" t="s">
        <v>164</v>
      </c>
      <c r="C26" s="171" t="s">
        <v>480</v>
      </c>
      <c r="D26" s="172" t="s">
        <v>149</v>
      </c>
      <c r="E26" s="172" t="s">
        <v>475</v>
      </c>
      <c r="F26" s="172" t="s">
        <v>443</v>
      </c>
      <c r="G26" s="114">
        <f>990.21*H26</f>
        <v>39608400</v>
      </c>
      <c r="H26" s="134">
        <v>40000</v>
      </c>
      <c r="I26" s="31" t="s">
        <v>472</v>
      </c>
      <c r="J26" s="160" t="s">
        <v>53</v>
      </c>
      <c r="K26" s="31" t="s">
        <v>53</v>
      </c>
      <c r="L26" s="161" t="s">
        <v>140</v>
      </c>
      <c r="M26" s="156" t="s">
        <v>141</v>
      </c>
      <c r="N26" s="113" t="s">
        <v>53</v>
      </c>
      <c r="O26" s="113" t="s">
        <v>53</v>
      </c>
      <c r="P26" s="113" t="s">
        <v>53</v>
      </c>
      <c r="Q26" s="31" t="s">
        <v>53</v>
      </c>
      <c r="R26" s="31" t="s">
        <v>481</v>
      </c>
      <c r="S26" s="31" t="s">
        <v>83</v>
      </c>
    </row>
    <row r="27" spans="2:19" ht="43.5" customHeight="1">
      <c r="B27" s="115" t="s">
        <v>165</v>
      </c>
      <c r="C27" s="171" t="s">
        <v>474</v>
      </c>
      <c r="D27" s="172" t="s">
        <v>149</v>
      </c>
      <c r="E27" s="172" t="s">
        <v>482</v>
      </c>
      <c r="F27" s="172" t="s">
        <v>443</v>
      </c>
      <c r="G27" s="114">
        <f>990.21*H27</f>
        <v>47223114.899999999</v>
      </c>
      <c r="H27" s="134">
        <v>47690</v>
      </c>
      <c r="I27" s="31" t="s">
        <v>472</v>
      </c>
      <c r="J27" s="160" t="s">
        <v>53</v>
      </c>
      <c r="K27" s="31" t="s">
        <v>53</v>
      </c>
      <c r="L27" s="161" t="s">
        <v>140</v>
      </c>
      <c r="M27" s="156" t="s">
        <v>141</v>
      </c>
      <c r="N27" s="113" t="s">
        <v>53</v>
      </c>
      <c r="O27" s="113" t="s">
        <v>53</v>
      </c>
      <c r="P27" s="113" t="s">
        <v>53</v>
      </c>
      <c r="Q27" s="31" t="s">
        <v>53</v>
      </c>
      <c r="R27" s="31" t="s">
        <v>483</v>
      </c>
      <c r="S27" s="31" t="s">
        <v>83</v>
      </c>
    </row>
    <row r="28" spans="2:19" ht="37.5" customHeight="1">
      <c r="B28" s="115" t="s">
        <v>166</v>
      </c>
      <c r="C28" s="171" t="s">
        <v>484</v>
      </c>
      <c r="D28" s="172" t="s">
        <v>149</v>
      </c>
      <c r="E28" s="172" t="s">
        <v>485</v>
      </c>
      <c r="F28" s="172" t="s">
        <v>443</v>
      </c>
      <c r="G28" s="114">
        <f>990.21*H28</f>
        <v>79216800</v>
      </c>
      <c r="H28" s="134">
        <v>80000</v>
      </c>
      <c r="I28" s="31" t="s">
        <v>472</v>
      </c>
      <c r="J28" s="160" t="s">
        <v>53</v>
      </c>
      <c r="K28" s="31" t="s">
        <v>53</v>
      </c>
      <c r="L28" s="161" t="s">
        <v>140</v>
      </c>
      <c r="M28" s="156" t="s">
        <v>141</v>
      </c>
      <c r="N28" s="113" t="s">
        <v>53</v>
      </c>
      <c r="O28" s="113" t="s">
        <v>53</v>
      </c>
      <c r="P28" s="113" t="s">
        <v>53</v>
      </c>
      <c r="Q28" s="31" t="s">
        <v>53</v>
      </c>
      <c r="R28" s="31" t="s">
        <v>486</v>
      </c>
      <c r="S28" s="31" t="s">
        <v>83</v>
      </c>
    </row>
    <row r="29" spans="2:19" ht="30.75" customHeight="1">
      <c r="B29" s="115" t="s">
        <v>167</v>
      </c>
      <c r="C29" s="171" t="s">
        <v>487</v>
      </c>
      <c r="D29" s="172" t="s">
        <v>149</v>
      </c>
      <c r="E29" s="172" t="s">
        <v>475</v>
      </c>
      <c r="F29" s="172" t="s">
        <v>443</v>
      </c>
      <c r="G29" s="114">
        <f>990.21*H29</f>
        <v>39608400</v>
      </c>
      <c r="H29" s="134">
        <v>40000</v>
      </c>
      <c r="I29" s="31" t="s">
        <v>472</v>
      </c>
      <c r="J29" s="160" t="s">
        <v>53</v>
      </c>
      <c r="K29" s="31" t="s">
        <v>53</v>
      </c>
      <c r="L29" s="161" t="s">
        <v>140</v>
      </c>
      <c r="M29" s="156" t="s">
        <v>141</v>
      </c>
      <c r="N29" s="113" t="s">
        <v>53</v>
      </c>
      <c r="O29" s="113" t="s">
        <v>53</v>
      </c>
      <c r="P29" s="113" t="s">
        <v>53</v>
      </c>
      <c r="Q29" s="31" t="s">
        <v>53</v>
      </c>
      <c r="R29" s="31" t="s">
        <v>488</v>
      </c>
      <c r="S29" s="31" t="s">
        <v>83</v>
      </c>
    </row>
    <row r="30" spans="2:19" ht="54" customHeight="1">
      <c r="B30" s="115" t="s">
        <v>217</v>
      </c>
      <c r="C30" s="171" t="s">
        <v>489</v>
      </c>
      <c r="D30" s="172" t="s">
        <v>149</v>
      </c>
      <c r="E30" s="172" t="s">
        <v>490</v>
      </c>
      <c r="F30" s="172" t="s">
        <v>443</v>
      </c>
      <c r="G30" s="114">
        <f>990.21*H30</f>
        <v>138629400</v>
      </c>
      <c r="H30" s="134">
        <v>140000</v>
      </c>
      <c r="I30" s="31" t="s">
        <v>491</v>
      </c>
      <c r="J30" s="160" t="s">
        <v>53</v>
      </c>
      <c r="K30" s="31" t="s">
        <v>53</v>
      </c>
      <c r="L30" s="161" t="s">
        <v>140</v>
      </c>
      <c r="M30" s="156" t="s">
        <v>141</v>
      </c>
      <c r="N30" s="113" t="s">
        <v>53</v>
      </c>
      <c r="O30" s="113" t="s">
        <v>53</v>
      </c>
      <c r="P30" s="113" t="s">
        <v>53</v>
      </c>
      <c r="Q30" s="31" t="s">
        <v>53</v>
      </c>
      <c r="R30" s="31" t="s">
        <v>492</v>
      </c>
      <c r="S30" s="31" t="s">
        <v>83</v>
      </c>
    </row>
    <row r="31" spans="2:19" ht="73.5" customHeight="1">
      <c r="B31" s="177" t="s">
        <v>169</v>
      </c>
      <c r="C31" s="170" t="s">
        <v>493</v>
      </c>
      <c r="D31" s="172" t="s">
        <v>149</v>
      </c>
      <c r="E31" s="172" t="s">
        <v>494</v>
      </c>
      <c r="F31" s="172" t="s">
        <v>495</v>
      </c>
      <c r="G31" s="114">
        <f>990.21*H31</f>
        <v>2871609000</v>
      </c>
      <c r="H31" s="134">
        <v>2900000</v>
      </c>
      <c r="I31" s="31" t="s">
        <v>496</v>
      </c>
      <c r="J31" s="160" t="s">
        <v>53</v>
      </c>
      <c r="K31" s="31" t="s">
        <v>430</v>
      </c>
      <c r="L31" s="161" t="s">
        <v>140</v>
      </c>
      <c r="M31" s="156" t="s">
        <v>150</v>
      </c>
      <c r="N31" s="113" t="s">
        <v>53</v>
      </c>
      <c r="O31" s="113" t="s">
        <v>53</v>
      </c>
      <c r="P31" s="113" t="s">
        <v>53</v>
      </c>
      <c r="Q31" s="31" t="s">
        <v>81</v>
      </c>
      <c r="R31" s="31" t="s">
        <v>497</v>
      </c>
      <c r="S31" s="31" t="s">
        <v>83</v>
      </c>
    </row>
    <row r="32" spans="2:19" ht="57" customHeight="1">
      <c r="B32" s="177" t="s">
        <v>171</v>
      </c>
      <c r="C32" s="170" t="s">
        <v>498</v>
      </c>
      <c r="D32" s="172" t="s">
        <v>143</v>
      </c>
      <c r="E32" s="172" t="s">
        <v>170</v>
      </c>
      <c r="F32" s="172" t="s">
        <v>499</v>
      </c>
      <c r="G32" s="114">
        <f>990.21*H32</f>
        <v>1455608700</v>
      </c>
      <c r="H32" s="134">
        <v>1470000</v>
      </c>
      <c r="I32" s="31" t="s">
        <v>500</v>
      </c>
      <c r="J32" s="160" t="s">
        <v>53</v>
      </c>
      <c r="K32" s="31" t="s">
        <v>430</v>
      </c>
      <c r="L32" s="161" t="s">
        <v>84</v>
      </c>
      <c r="M32" s="156" t="s">
        <v>172</v>
      </c>
      <c r="N32" s="113" t="s">
        <v>53</v>
      </c>
      <c r="O32" s="113" t="s">
        <v>53</v>
      </c>
      <c r="P32" s="113" t="s">
        <v>53</v>
      </c>
      <c r="Q32" s="31" t="s">
        <v>81</v>
      </c>
      <c r="R32" s="31" t="s">
        <v>501</v>
      </c>
      <c r="S32" s="31" t="s">
        <v>83</v>
      </c>
    </row>
    <row r="33" spans="2:19" ht="46.5" customHeight="1">
      <c r="B33" s="151" t="s">
        <v>250</v>
      </c>
      <c r="C33" s="173" t="s">
        <v>53</v>
      </c>
      <c r="D33" s="172" t="s">
        <v>143</v>
      </c>
      <c r="E33" s="172" t="s">
        <v>53</v>
      </c>
      <c r="F33" s="172" t="s">
        <v>135</v>
      </c>
      <c r="G33" s="114">
        <f>990.21*H33</f>
        <v>11772547.2774</v>
      </c>
      <c r="H33" s="134">
        <v>11888.94</v>
      </c>
      <c r="I33" s="31">
        <v>2024</v>
      </c>
      <c r="J33" s="160" t="s">
        <v>53</v>
      </c>
      <c r="K33" s="31" t="s">
        <v>53</v>
      </c>
      <c r="L33" s="161" t="s">
        <v>140</v>
      </c>
      <c r="M33" s="156" t="s">
        <v>141</v>
      </c>
      <c r="N33" s="113" t="s">
        <v>53</v>
      </c>
      <c r="O33" s="113" t="s">
        <v>53</v>
      </c>
      <c r="P33" s="113" t="s">
        <v>53</v>
      </c>
      <c r="Q33" s="113" t="s">
        <v>53</v>
      </c>
      <c r="R33" s="31" t="s">
        <v>53</v>
      </c>
      <c r="S33" s="31" t="s">
        <v>83</v>
      </c>
    </row>
    <row r="34" spans="2:19" ht="44.25" customHeight="1">
      <c r="B34" s="151" t="s">
        <v>251</v>
      </c>
      <c r="C34" s="173" t="s">
        <v>53</v>
      </c>
      <c r="D34" s="172" t="s">
        <v>143</v>
      </c>
      <c r="E34" s="172" t="s">
        <v>53</v>
      </c>
      <c r="F34" s="172" t="s">
        <v>135</v>
      </c>
      <c r="G34" s="114">
        <f>990.21*H34</f>
        <v>39608400</v>
      </c>
      <c r="H34" s="134">
        <v>40000</v>
      </c>
      <c r="I34" s="31">
        <v>2024</v>
      </c>
      <c r="J34" s="160" t="s">
        <v>53</v>
      </c>
      <c r="K34" s="31" t="s">
        <v>53</v>
      </c>
      <c r="L34" s="161" t="s">
        <v>140</v>
      </c>
      <c r="M34" s="156" t="s">
        <v>252</v>
      </c>
      <c r="N34" s="113" t="s">
        <v>53</v>
      </c>
      <c r="O34" s="113" t="s">
        <v>53</v>
      </c>
      <c r="P34" s="113" t="s">
        <v>53</v>
      </c>
      <c r="Q34" s="113" t="s">
        <v>53</v>
      </c>
      <c r="R34" s="31" t="s">
        <v>53</v>
      </c>
      <c r="S34" s="31" t="s">
        <v>83</v>
      </c>
    </row>
    <row r="35" spans="2:19" ht="14.1" customHeight="1">
      <c r="B35" s="151" t="s">
        <v>250</v>
      </c>
      <c r="C35" s="173" t="s">
        <v>53</v>
      </c>
      <c r="D35" s="172" t="s">
        <v>143</v>
      </c>
      <c r="E35" s="172" t="s">
        <v>53</v>
      </c>
      <c r="F35" s="172" t="s">
        <v>135</v>
      </c>
      <c r="G35" s="114">
        <f>990.21*H35</f>
        <v>24730494.75</v>
      </c>
      <c r="H35" s="134">
        <v>24975</v>
      </c>
      <c r="I35" s="31">
        <v>2024</v>
      </c>
      <c r="J35" s="160" t="s">
        <v>53</v>
      </c>
      <c r="K35" s="31" t="s">
        <v>53</v>
      </c>
      <c r="L35" s="161" t="s">
        <v>140</v>
      </c>
      <c r="M35" s="156" t="s">
        <v>141</v>
      </c>
      <c r="N35" s="113" t="s">
        <v>53</v>
      </c>
      <c r="O35" s="113" t="s">
        <v>53</v>
      </c>
      <c r="P35" s="113" t="s">
        <v>53</v>
      </c>
      <c r="Q35" s="113" t="s">
        <v>53</v>
      </c>
      <c r="R35" s="31" t="s">
        <v>53</v>
      </c>
      <c r="S35" s="31" t="s">
        <v>83</v>
      </c>
    </row>
    <row r="36" spans="2:19" ht="14.1" customHeight="1">
      <c r="B36" s="115" t="s">
        <v>253</v>
      </c>
      <c r="C36" s="173" t="s">
        <v>53</v>
      </c>
      <c r="D36" s="172" t="s">
        <v>143</v>
      </c>
      <c r="E36" s="172" t="s">
        <v>53</v>
      </c>
      <c r="F36" s="172" t="s">
        <v>135</v>
      </c>
      <c r="G36" s="114">
        <f>990.21*H36</f>
        <v>29566680.390000001</v>
      </c>
      <c r="H36" s="134">
        <v>29859</v>
      </c>
      <c r="I36" s="31">
        <v>2024</v>
      </c>
      <c r="J36" s="160" t="s">
        <v>53</v>
      </c>
      <c r="K36" s="31" t="s">
        <v>53</v>
      </c>
      <c r="L36" s="161" t="s">
        <v>54</v>
      </c>
      <c r="M36" s="156" t="s">
        <v>55</v>
      </c>
      <c r="N36" s="113" t="s">
        <v>53</v>
      </c>
      <c r="O36" s="113" t="s">
        <v>53</v>
      </c>
      <c r="P36" s="113" t="s">
        <v>53</v>
      </c>
      <c r="Q36" s="113" t="s">
        <v>53</v>
      </c>
      <c r="R36" s="31" t="s">
        <v>53</v>
      </c>
      <c r="S36" s="31" t="s">
        <v>83</v>
      </c>
    </row>
    <row r="37" spans="2:19" ht="14.1" customHeight="1">
      <c r="B37" s="115" t="s">
        <v>254</v>
      </c>
      <c r="C37" s="173" t="s">
        <v>53</v>
      </c>
      <c r="D37" s="172" t="s">
        <v>143</v>
      </c>
      <c r="E37" s="172" t="s">
        <v>53</v>
      </c>
      <c r="F37" s="172" t="s">
        <v>135</v>
      </c>
      <c r="G37" s="114">
        <f>990.21*H37</f>
        <v>25258276.68</v>
      </c>
      <c r="H37" s="134">
        <v>25508</v>
      </c>
      <c r="I37" s="31">
        <v>2024</v>
      </c>
      <c r="J37" s="160" t="s">
        <v>53</v>
      </c>
      <c r="K37" s="31" t="s">
        <v>53</v>
      </c>
      <c r="L37" s="161" t="s">
        <v>54</v>
      </c>
      <c r="M37" s="156" t="s">
        <v>55</v>
      </c>
      <c r="N37" s="113" t="s">
        <v>53</v>
      </c>
      <c r="O37" s="113" t="s">
        <v>53</v>
      </c>
      <c r="P37" s="113" t="s">
        <v>53</v>
      </c>
      <c r="Q37" s="113" t="s">
        <v>53</v>
      </c>
      <c r="R37" s="31" t="s">
        <v>53</v>
      </c>
      <c r="S37" s="31" t="s">
        <v>83</v>
      </c>
    </row>
    <row r="38" spans="2:19" ht="14.1" customHeight="1">
      <c r="B38" s="115" t="s">
        <v>254</v>
      </c>
      <c r="C38" s="173" t="s">
        <v>53</v>
      </c>
      <c r="D38" s="172" t="s">
        <v>143</v>
      </c>
      <c r="E38" s="172" t="s">
        <v>53</v>
      </c>
      <c r="F38" s="172" t="s">
        <v>135</v>
      </c>
      <c r="G38" s="114">
        <f>990.21*H38</f>
        <v>24585924.09</v>
      </c>
      <c r="H38" s="134">
        <v>24829</v>
      </c>
      <c r="I38" s="31">
        <v>2024</v>
      </c>
      <c r="J38" s="160" t="s">
        <v>53</v>
      </c>
      <c r="K38" s="31" t="s">
        <v>53</v>
      </c>
      <c r="L38" s="161" t="s">
        <v>54</v>
      </c>
      <c r="M38" s="156" t="s">
        <v>55</v>
      </c>
      <c r="N38" s="113" t="s">
        <v>53</v>
      </c>
      <c r="O38" s="113" t="s">
        <v>53</v>
      </c>
      <c r="P38" s="113" t="s">
        <v>53</v>
      </c>
      <c r="Q38" s="113" t="s">
        <v>53</v>
      </c>
      <c r="R38" s="31" t="s">
        <v>53</v>
      </c>
      <c r="S38" s="31" t="s">
        <v>83</v>
      </c>
    </row>
    <row r="39" spans="2:19" ht="14.1" customHeight="1">
      <c r="B39" s="115" t="s">
        <v>221</v>
      </c>
      <c r="C39" s="173" t="s">
        <v>53</v>
      </c>
      <c r="D39" s="172" t="s">
        <v>143</v>
      </c>
      <c r="E39" s="172" t="s">
        <v>53</v>
      </c>
      <c r="F39" s="172" t="s">
        <v>135</v>
      </c>
      <c r="G39" s="114">
        <f>990.21*H39</f>
        <v>89118900</v>
      </c>
      <c r="H39" s="134">
        <v>90000</v>
      </c>
      <c r="I39" s="31" t="s">
        <v>491</v>
      </c>
      <c r="J39" s="160" t="s">
        <v>53</v>
      </c>
      <c r="K39" s="31" t="s">
        <v>53</v>
      </c>
      <c r="L39" s="161" t="s">
        <v>140</v>
      </c>
      <c r="M39" s="156" t="s">
        <v>141</v>
      </c>
      <c r="N39" s="113" t="s">
        <v>53</v>
      </c>
      <c r="O39" s="113" t="s">
        <v>53</v>
      </c>
      <c r="P39" s="113" t="s">
        <v>53</v>
      </c>
      <c r="Q39" s="113" t="s">
        <v>53</v>
      </c>
      <c r="R39" s="31" t="s">
        <v>53</v>
      </c>
      <c r="S39" s="31" t="s">
        <v>83</v>
      </c>
    </row>
    <row r="40" spans="2:19" ht="14.1" customHeight="1">
      <c r="B40" s="115" t="s">
        <v>222</v>
      </c>
      <c r="C40" s="173" t="s">
        <v>53</v>
      </c>
      <c r="D40" s="172" t="s">
        <v>143</v>
      </c>
      <c r="E40" s="172" t="s">
        <v>53</v>
      </c>
      <c r="F40" s="172" t="s">
        <v>135</v>
      </c>
      <c r="G40" s="114">
        <f>990.21*H40</f>
        <v>262098684.90000001</v>
      </c>
      <c r="H40" s="134">
        <v>264690</v>
      </c>
      <c r="I40" s="31" t="s">
        <v>502</v>
      </c>
      <c r="J40" s="160" t="s">
        <v>53</v>
      </c>
      <c r="K40" s="31" t="s">
        <v>53</v>
      </c>
      <c r="L40" s="161" t="s">
        <v>140</v>
      </c>
      <c r="M40" s="156" t="s">
        <v>141</v>
      </c>
      <c r="N40" s="113" t="s">
        <v>53</v>
      </c>
      <c r="O40" s="113" t="s">
        <v>53</v>
      </c>
      <c r="P40" s="113" t="s">
        <v>53</v>
      </c>
      <c r="Q40" s="113" t="s">
        <v>53</v>
      </c>
      <c r="R40" s="31" t="s">
        <v>53</v>
      </c>
      <c r="S40" s="31" t="s">
        <v>83</v>
      </c>
    </row>
    <row r="41" spans="2:19" ht="14.1" customHeight="1">
      <c r="B41" s="115" t="s">
        <v>223</v>
      </c>
      <c r="C41" s="173" t="s">
        <v>53</v>
      </c>
      <c r="D41" s="172" t="s">
        <v>143</v>
      </c>
      <c r="E41" s="172" t="s">
        <v>53</v>
      </c>
      <c r="F41" s="172" t="s">
        <v>135</v>
      </c>
      <c r="G41" s="114">
        <f>990.21*H41</f>
        <v>63694268.039999999</v>
      </c>
      <c r="H41" s="134">
        <v>64324</v>
      </c>
      <c r="I41" s="31">
        <v>2023</v>
      </c>
      <c r="J41" s="160" t="s">
        <v>53</v>
      </c>
      <c r="K41" s="31" t="s">
        <v>53</v>
      </c>
      <c r="L41" s="161" t="s">
        <v>140</v>
      </c>
      <c r="M41" s="156" t="s">
        <v>146</v>
      </c>
      <c r="N41" s="113" t="s">
        <v>53</v>
      </c>
      <c r="O41" s="113" t="s">
        <v>53</v>
      </c>
      <c r="P41" s="113" t="s">
        <v>53</v>
      </c>
      <c r="Q41" s="113" t="s">
        <v>53</v>
      </c>
      <c r="R41" s="31" t="s">
        <v>53</v>
      </c>
      <c r="S41" s="31" t="s">
        <v>83</v>
      </c>
    </row>
    <row r="42" spans="2:19" ht="14.1" customHeight="1">
      <c r="B42" s="115" t="s">
        <v>224</v>
      </c>
      <c r="C42" s="173" t="s">
        <v>53</v>
      </c>
      <c r="D42" s="172" t="s">
        <v>143</v>
      </c>
      <c r="E42" s="172" t="s">
        <v>53</v>
      </c>
      <c r="F42" s="172" t="s">
        <v>135</v>
      </c>
      <c r="G42" s="114">
        <f>990.21*H42</f>
        <v>64185412.200000003</v>
      </c>
      <c r="H42" s="134">
        <v>64820</v>
      </c>
      <c r="I42" s="31">
        <v>2023</v>
      </c>
      <c r="J42" s="160" t="s">
        <v>53</v>
      </c>
      <c r="K42" s="31" t="s">
        <v>53</v>
      </c>
      <c r="L42" s="161" t="s">
        <v>140</v>
      </c>
      <c r="M42" s="156" t="s">
        <v>141</v>
      </c>
      <c r="N42" s="113" t="s">
        <v>53</v>
      </c>
      <c r="O42" s="113" t="s">
        <v>53</v>
      </c>
      <c r="P42" s="113" t="s">
        <v>53</v>
      </c>
      <c r="Q42" s="113" t="s">
        <v>53</v>
      </c>
      <c r="R42" s="31" t="s">
        <v>53</v>
      </c>
      <c r="S42" s="31" t="s">
        <v>83</v>
      </c>
    </row>
    <row r="43" spans="2:19" ht="14.1" customHeight="1">
      <c r="B43" s="115" t="s">
        <v>225</v>
      </c>
      <c r="C43" s="173" t="s">
        <v>53</v>
      </c>
      <c r="D43" s="174" t="s">
        <v>143</v>
      </c>
      <c r="E43" s="172" t="s">
        <v>53</v>
      </c>
      <c r="F43" s="174" t="s">
        <v>135</v>
      </c>
      <c r="G43" s="114">
        <f>990.21*H43</f>
        <v>118072640.40000001</v>
      </c>
      <c r="H43" s="134">
        <v>119240</v>
      </c>
      <c r="I43" s="31" t="s">
        <v>491</v>
      </c>
      <c r="J43" s="160" t="s">
        <v>53</v>
      </c>
      <c r="K43" s="31" t="s">
        <v>53</v>
      </c>
      <c r="L43" s="161" t="s">
        <v>54</v>
      </c>
      <c r="M43" s="132" t="s">
        <v>226</v>
      </c>
      <c r="N43" s="113" t="s">
        <v>53</v>
      </c>
      <c r="O43" s="113" t="s">
        <v>53</v>
      </c>
      <c r="P43" s="113" t="s">
        <v>53</v>
      </c>
      <c r="Q43" s="113" t="s">
        <v>53</v>
      </c>
      <c r="R43" s="31" t="s">
        <v>53</v>
      </c>
      <c r="S43" s="31" t="s">
        <v>83</v>
      </c>
    </row>
    <row r="44" spans="2:19" ht="14.1" customHeight="1">
      <c r="B44" s="115" t="s">
        <v>227</v>
      </c>
      <c r="C44" s="173" t="s">
        <v>53</v>
      </c>
      <c r="D44" s="174" t="s">
        <v>143</v>
      </c>
      <c r="E44" s="172" t="s">
        <v>53</v>
      </c>
      <c r="F44" s="174" t="s">
        <v>135</v>
      </c>
      <c r="G44" s="114">
        <f>990.21*H44</f>
        <v>20338913.400000002</v>
      </c>
      <c r="H44" s="134">
        <v>20540</v>
      </c>
      <c r="I44" s="31">
        <v>2023</v>
      </c>
      <c r="J44" s="160" t="s">
        <v>53</v>
      </c>
      <c r="K44" s="31" t="s">
        <v>53</v>
      </c>
      <c r="L44" s="161" t="s">
        <v>54</v>
      </c>
      <c r="M44" s="132" t="s">
        <v>55</v>
      </c>
      <c r="N44" s="113" t="s">
        <v>53</v>
      </c>
      <c r="O44" s="113" t="s">
        <v>53</v>
      </c>
      <c r="P44" s="113" t="s">
        <v>53</v>
      </c>
      <c r="Q44" s="113" t="s">
        <v>53</v>
      </c>
      <c r="R44" s="31" t="s">
        <v>53</v>
      </c>
      <c r="S44" s="31" t="s">
        <v>83</v>
      </c>
    </row>
    <row r="45" spans="2:19" ht="14.1" customHeight="1">
      <c r="B45" s="115" t="s">
        <v>179</v>
      </c>
      <c r="C45" s="173" t="s">
        <v>503</v>
      </c>
      <c r="D45" s="174" t="s">
        <v>180</v>
      </c>
      <c r="E45" s="174" t="s">
        <v>135</v>
      </c>
      <c r="F45" s="174" t="s">
        <v>467</v>
      </c>
      <c r="G45" s="114">
        <f>990.21*H45</f>
        <v>39608400</v>
      </c>
      <c r="H45" s="134">
        <v>40000</v>
      </c>
      <c r="I45" s="31" t="s">
        <v>504</v>
      </c>
      <c r="J45" s="160" t="s">
        <v>53</v>
      </c>
      <c r="K45" s="31" t="s">
        <v>430</v>
      </c>
      <c r="L45" s="161" t="s">
        <v>84</v>
      </c>
      <c r="M45" s="132" t="s">
        <v>155</v>
      </c>
      <c r="N45" s="113" t="s">
        <v>53</v>
      </c>
      <c r="O45" s="113" t="s">
        <v>53</v>
      </c>
      <c r="P45" s="113" t="s">
        <v>53</v>
      </c>
      <c r="Q45" s="31" t="s">
        <v>279</v>
      </c>
      <c r="R45" s="31" t="s">
        <v>505</v>
      </c>
      <c r="S45" s="31" t="s">
        <v>83</v>
      </c>
    </row>
    <row r="46" spans="2:19" ht="14.1" customHeight="1">
      <c r="B46" s="115" t="s">
        <v>229</v>
      </c>
      <c r="C46" s="173" t="s">
        <v>506</v>
      </c>
      <c r="D46" s="174" t="s">
        <v>180</v>
      </c>
      <c r="E46" s="174" t="s">
        <v>507</v>
      </c>
      <c r="F46" s="174" t="s">
        <v>507</v>
      </c>
      <c r="G46" s="114">
        <f>990.21*H46</f>
        <v>43582112.730000004</v>
      </c>
      <c r="H46" s="134">
        <v>44013</v>
      </c>
      <c r="I46" s="31" t="s">
        <v>508</v>
      </c>
      <c r="J46" s="160" t="s">
        <v>53</v>
      </c>
      <c r="K46" s="31" t="s">
        <v>430</v>
      </c>
      <c r="L46" s="161" t="s">
        <v>84</v>
      </c>
      <c r="M46" s="132" t="s">
        <v>172</v>
      </c>
      <c r="N46" s="113" t="s">
        <v>53</v>
      </c>
      <c r="O46" s="113" t="s">
        <v>53</v>
      </c>
      <c r="P46" s="113" t="s">
        <v>53</v>
      </c>
      <c r="Q46" s="31" t="s">
        <v>279</v>
      </c>
      <c r="R46" s="31" t="s">
        <v>509</v>
      </c>
      <c r="S46" s="31" t="s">
        <v>83</v>
      </c>
    </row>
    <row r="47" spans="2:19" ht="11.45" customHeight="1">
      <c r="B47" s="115" t="s">
        <v>181</v>
      </c>
      <c r="C47" s="173" t="s">
        <v>510</v>
      </c>
      <c r="D47" s="174" t="s">
        <v>180</v>
      </c>
      <c r="E47" s="174" t="s">
        <v>511</v>
      </c>
      <c r="F47" s="174" t="s">
        <v>450</v>
      </c>
      <c r="G47" s="114">
        <f>990.21*H47</f>
        <v>16078039.770000001</v>
      </c>
      <c r="H47" s="134">
        <v>16237</v>
      </c>
      <c r="I47" s="31" t="s">
        <v>512</v>
      </c>
      <c r="J47" s="160" t="s">
        <v>53</v>
      </c>
      <c r="K47" s="31" t="s">
        <v>430</v>
      </c>
      <c r="L47" s="161" t="s">
        <v>54</v>
      </c>
      <c r="M47" s="132" t="s">
        <v>150</v>
      </c>
      <c r="N47" s="113" t="s">
        <v>53</v>
      </c>
      <c r="O47" s="113" t="s">
        <v>53</v>
      </c>
      <c r="P47" s="113" t="s">
        <v>53</v>
      </c>
      <c r="Q47" s="31" t="s">
        <v>279</v>
      </c>
      <c r="R47" s="31" t="s">
        <v>513</v>
      </c>
      <c r="S47" s="31" t="s">
        <v>83</v>
      </c>
    </row>
    <row r="48" spans="2:19" ht="11.45" customHeight="1">
      <c r="B48" s="115" t="s">
        <v>182</v>
      </c>
      <c r="C48" s="173" t="s">
        <v>514</v>
      </c>
      <c r="D48" s="174" t="s">
        <v>180</v>
      </c>
      <c r="E48" s="174" t="s">
        <v>511</v>
      </c>
      <c r="F48" s="174" t="s">
        <v>450</v>
      </c>
      <c r="G48" s="114">
        <f>990.21*H48</f>
        <v>45018907.440000005</v>
      </c>
      <c r="H48" s="134">
        <v>45464</v>
      </c>
      <c r="I48" s="31" t="s">
        <v>515</v>
      </c>
      <c r="J48" s="160" t="s">
        <v>53</v>
      </c>
      <c r="K48" s="31" t="s">
        <v>430</v>
      </c>
      <c r="L48" s="161" t="s">
        <v>140</v>
      </c>
      <c r="M48" s="132" t="s">
        <v>150</v>
      </c>
      <c r="N48" s="113" t="s">
        <v>53</v>
      </c>
      <c r="O48" s="113" t="s">
        <v>53</v>
      </c>
      <c r="P48" s="113" t="s">
        <v>53</v>
      </c>
      <c r="Q48" s="31" t="s">
        <v>279</v>
      </c>
      <c r="R48" s="31" t="s">
        <v>516</v>
      </c>
      <c r="S48" s="31" t="s">
        <v>83</v>
      </c>
    </row>
    <row r="51" spans="2:2" ht="11.45" customHeight="1">
      <c r="B51" s="20" t="s">
        <v>63</v>
      </c>
    </row>
    <row r="52" spans="2:2" ht="11.45" customHeight="1">
      <c r="B52" s="1" t="s">
        <v>517</v>
      </c>
    </row>
    <row r="53" spans="2:2" ht="11.45" customHeight="1">
      <c r="B53" s="1" t="s">
        <v>518</v>
      </c>
    </row>
    <row r="54" spans="2:2" ht="11.45" customHeight="1">
      <c r="B54" s="1" t="s">
        <v>188</v>
      </c>
    </row>
    <row r="55" spans="2:2" ht="11.45" customHeight="1">
      <c r="B55" s="1" t="s">
        <v>189</v>
      </c>
    </row>
    <row r="56" spans="2:2" ht="11.45" customHeight="1">
      <c r="B56" s="1" t="s">
        <v>519</v>
      </c>
    </row>
    <row r="57" spans="2:2" ht="11.45" customHeight="1">
      <c r="B57" s="1" t="s">
        <v>520</v>
      </c>
    </row>
    <row r="58" spans="2:2" ht="11.45" customHeight="1">
      <c r="B58" s="13"/>
    </row>
    <row r="59" spans="2:2" ht="11.45" customHeight="1">
      <c r="B59" s="2" t="s">
        <v>76</v>
      </c>
    </row>
    <row r="60" spans="2:2" ht="11.45" customHeight="1">
      <c r="B60" s="1" t="s">
        <v>195</v>
      </c>
    </row>
  </sheetData>
  <hyperlinks>
    <hyperlink ref="B5" location="'Index sheet'!A1" xr:uid="{00000000-0004-0000-0A00-000000000000}"/>
  </hyperlinks>
  <pageMargins left="0.7" right="0.7" top="0.75" bottom="0.75" header="0.3" footer="0.3"/>
  <ignoredErrors>
    <ignoredError sqref="B1:S2 B8:S8 B7 G7:S7 B4:S6 B3 D3:S3"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B1:J45"/>
  <sheetViews>
    <sheetView showGridLines="0" topLeftCell="A7" zoomScale="140" workbookViewId="0">
      <selection activeCell="L16" sqref="L16"/>
    </sheetView>
  </sheetViews>
  <sheetFormatPr defaultColWidth="8.5703125" defaultRowHeight="11.45" customHeight="1"/>
  <cols>
    <col min="1" max="1" width="2.42578125" style="1" customWidth="1"/>
    <col min="2" max="2" width="23.140625" style="1" customWidth="1"/>
    <col min="3" max="3" width="16.85546875" style="1" customWidth="1"/>
    <col min="4" max="9" width="13.85546875" style="1" customWidth="1"/>
    <col min="10" max="10" width="20.42578125" style="1" customWidth="1"/>
    <col min="11" max="11" width="8.5703125" style="1" customWidth="1"/>
    <col min="12" max="16384" width="8.5703125" style="1"/>
  </cols>
  <sheetData>
    <row r="1" spans="2:10" ht="15.6" customHeight="1">
      <c r="B1" s="104" t="s">
        <v>521</v>
      </c>
      <c r="C1" s="104"/>
      <c r="D1" s="104"/>
      <c r="E1" s="8"/>
      <c r="F1" s="62"/>
      <c r="G1" s="62"/>
      <c r="H1" s="62"/>
      <c r="I1" s="62"/>
      <c r="J1" s="62"/>
    </row>
    <row r="2" spans="2:10" ht="15" customHeight="1">
      <c r="B2" s="104" t="s">
        <v>522</v>
      </c>
      <c r="C2" s="104"/>
      <c r="D2" s="104"/>
      <c r="E2" s="104"/>
      <c r="F2" s="104"/>
      <c r="G2" s="104"/>
      <c r="H2" s="104"/>
      <c r="I2" s="104"/>
      <c r="J2" s="104"/>
    </row>
    <row r="3" spans="2:10">
      <c r="B3" s="105"/>
      <c r="C3" s="105"/>
      <c r="D3" s="105"/>
      <c r="E3" s="105"/>
      <c r="F3" s="105"/>
      <c r="G3" s="105"/>
    </row>
    <row r="4" spans="2:10">
      <c r="B4" s="13" t="s">
        <v>27</v>
      </c>
      <c r="C4" s="13"/>
      <c r="D4" s="66"/>
      <c r="E4" s="13"/>
      <c r="F4" s="13"/>
      <c r="G4" s="13"/>
      <c r="H4" s="13"/>
    </row>
    <row r="6" spans="2:10" ht="54" customHeight="1">
      <c r="B6" s="106" t="s">
        <v>36</v>
      </c>
      <c r="C6" s="106" t="s">
        <v>129</v>
      </c>
      <c r="D6" s="106" t="s">
        <v>420</v>
      </c>
      <c r="E6" s="106" t="s">
        <v>523</v>
      </c>
      <c r="F6" s="106" t="s">
        <v>35</v>
      </c>
      <c r="G6" s="106" t="s">
        <v>524</v>
      </c>
      <c r="H6" s="106" t="s">
        <v>292</v>
      </c>
      <c r="I6" s="106" t="s">
        <v>297</v>
      </c>
      <c r="J6" s="106" t="s">
        <v>298</v>
      </c>
    </row>
    <row r="7" spans="2:10" s="59" customFormat="1" ht="84.75">
      <c r="B7" s="132" t="s">
        <v>299</v>
      </c>
      <c r="C7" s="131" t="s">
        <v>311</v>
      </c>
      <c r="D7" s="135" t="s">
        <v>525</v>
      </c>
      <c r="E7" s="132" t="s">
        <v>526</v>
      </c>
      <c r="F7" s="133" t="s">
        <v>84</v>
      </c>
      <c r="G7" s="132" t="s">
        <v>527</v>
      </c>
      <c r="H7" s="134" t="s">
        <v>303</v>
      </c>
      <c r="I7" s="135" t="s">
        <v>525</v>
      </c>
      <c r="J7" s="130" t="s">
        <v>528</v>
      </c>
    </row>
    <row r="8" spans="2:10" ht="45.75" customHeight="1">
      <c r="B8" s="115" t="s">
        <v>529</v>
      </c>
      <c r="C8" s="113" t="s">
        <v>530</v>
      </c>
      <c r="D8" s="31" t="s">
        <v>531</v>
      </c>
      <c r="E8" s="115" t="s">
        <v>532</v>
      </c>
      <c r="F8" s="114" t="s">
        <v>84</v>
      </c>
      <c r="G8" s="115" t="s">
        <v>533</v>
      </c>
      <c r="H8" s="30" t="s">
        <v>355</v>
      </c>
      <c r="I8" s="31" t="s">
        <v>531</v>
      </c>
      <c r="J8" s="128" t="s">
        <v>534</v>
      </c>
    </row>
    <row r="9" spans="2:10" ht="14.1" customHeight="1">
      <c r="B9" s="115" t="s">
        <v>134</v>
      </c>
      <c r="C9" s="113" t="s">
        <v>53</v>
      </c>
      <c r="D9" s="31" t="s">
        <v>535</v>
      </c>
      <c r="E9" s="115" t="s">
        <v>536</v>
      </c>
      <c r="F9" s="114" t="s">
        <v>54</v>
      </c>
      <c r="G9" s="115" t="s">
        <v>537</v>
      </c>
      <c r="H9" s="30" t="s">
        <v>325</v>
      </c>
      <c r="I9" s="31" t="s">
        <v>535</v>
      </c>
      <c r="J9" s="128" t="s">
        <v>83</v>
      </c>
    </row>
    <row r="10" spans="2:10" ht="14.1" customHeight="1">
      <c r="B10" s="115" t="s">
        <v>134</v>
      </c>
      <c r="C10" s="113" t="s">
        <v>53</v>
      </c>
      <c r="D10" s="31" t="s">
        <v>538</v>
      </c>
      <c r="E10" s="115" t="s">
        <v>539</v>
      </c>
      <c r="F10" s="114" t="s">
        <v>54</v>
      </c>
      <c r="G10" s="115" t="s">
        <v>540</v>
      </c>
      <c r="H10" s="30" t="s">
        <v>325</v>
      </c>
      <c r="I10" s="31" t="s">
        <v>538</v>
      </c>
      <c r="J10" s="128" t="s">
        <v>83</v>
      </c>
    </row>
    <row r="11" spans="2:10" ht="14.1" customHeight="1">
      <c r="B11" s="115" t="s">
        <v>134</v>
      </c>
      <c r="C11" s="113" t="s">
        <v>53</v>
      </c>
      <c r="D11" s="31" t="s">
        <v>538</v>
      </c>
      <c r="E11" s="115" t="s">
        <v>541</v>
      </c>
      <c r="F11" s="114" t="s">
        <v>54</v>
      </c>
      <c r="G11" s="115" t="s">
        <v>537</v>
      </c>
      <c r="H11" s="30" t="s">
        <v>325</v>
      </c>
      <c r="I11" s="31" t="s">
        <v>538</v>
      </c>
      <c r="J11" s="128" t="s">
        <v>83</v>
      </c>
    </row>
    <row r="12" spans="2:10" ht="14.1" customHeight="1">
      <c r="B12" s="115" t="s">
        <v>373</v>
      </c>
      <c r="C12" s="113" t="s">
        <v>542</v>
      </c>
      <c r="D12" s="31" t="s">
        <v>543</v>
      </c>
      <c r="E12" s="115" t="s">
        <v>544</v>
      </c>
      <c r="F12" s="114" t="s">
        <v>54</v>
      </c>
      <c r="G12" s="115" t="s">
        <v>537</v>
      </c>
      <c r="H12" s="30" t="s">
        <v>307</v>
      </c>
      <c r="I12" s="31" t="s">
        <v>543</v>
      </c>
      <c r="J12" s="128" t="s">
        <v>545</v>
      </c>
    </row>
    <row r="13" spans="2:10" ht="14.1" customHeight="1">
      <c r="B13" s="115" t="s">
        <v>216</v>
      </c>
      <c r="C13" s="113" t="s">
        <v>377</v>
      </c>
      <c r="D13" s="31" t="s">
        <v>546</v>
      </c>
      <c r="E13" s="115" t="s">
        <v>547</v>
      </c>
      <c r="F13" s="114" t="s">
        <v>54</v>
      </c>
      <c r="G13" s="115" t="s">
        <v>548</v>
      </c>
      <c r="H13" s="30" t="s">
        <v>307</v>
      </c>
      <c r="I13" s="31" t="s">
        <v>546</v>
      </c>
      <c r="J13" s="128" t="s">
        <v>549</v>
      </c>
    </row>
    <row r="14" spans="2:10" ht="14.1" customHeight="1">
      <c r="B14" s="115" t="s">
        <v>550</v>
      </c>
      <c r="C14" s="113" t="s">
        <v>551</v>
      </c>
      <c r="D14" s="31" t="s">
        <v>552</v>
      </c>
      <c r="E14" s="115" t="s">
        <v>553</v>
      </c>
      <c r="F14" s="114" t="s">
        <v>54</v>
      </c>
      <c r="G14" s="115" t="s">
        <v>554</v>
      </c>
      <c r="H14" s="30" t="s">
        <v>555</v>
      </c>
      <c r="I14" s="31" t="s">
        <v>552</v>
      </c>
      <c r="J14" s="128" t="s">
        <v>556</v>
      </c>
    </row>
    <row r="15" spans="2:10" ht="14.1" customHeight="1">
      <c r="B15" s="115" t="s">
        <v>53</v>
      </c>
      <c r="C15" s="113" t="s">
        <v>53</v>
      </c>
      <c r="D15" s="31" t="s">
        <v>557</v>
      </c>
      <c r="E15" s="115" t="s">
        <v>558</v>
      </c>
      <c r="F15" s="114" t="s">
        <v>140</v>
      </c>
      <c r="G15" s="115" t="s">
        <v>559</v>
      </c>
      <c r="H15" s="30" t="s">
        <v>355</v>
      </c>
      <c r="I15" s="31" t="s">
        <v>557</v>
      </c>
      <c r="J15" s="128" t="s">
        <v>560</v>
      </c>
    </row>
    <row r="16" spans="2:10" ht="58.5" customHeight="1">
      <c r="B16" s="115" t="s">
        <v>331</v>
      </c>
      <c r="C16" s="113" t="s">
        <v>53</v>
      </c>
      <c r="D16" s="31" t="s">
        <v>561</v>
      </c>
      <c r="E16" s="115" t="s">
        <v>562</v>
      </c>
      <c r="F16" s="114" t="s">
        <v>140</v>
      </c>
      <c r="G16" s="115" t="s">
        <v>563</v>
      </c>
      <c r="H16" s="30" t="s">
        <v>303</v>
      </c>
      <c r="I16" s="31" t="s">
        <v>561</v>
      </c>
      <c r="J16" s="128" t="s">
        <v>83</v>
      </c>
    </row>
    <row r="17" spans="2:10" ht="33.75" customHeight="1">
      <c r="B17" s="115" t="s">
        <v>373</v>
      </c>
      <c r="C17" s="113" t="s">
        <v>53</v>
      </c>
      <c r="D17" s="31" t="s">
        <v>564</v>
      </c>
      <c r="E17" s="115" t="s">
        <v>565</v>
      </c>
      <c r="F17" s="114" t="s">
        <v>140</v>
      </c>
      <c r="G17" s="115" t="s">
        <v>566</v>
      </c>
      <c r="H17" s="30" t="s">
        <v>325</v>
      </c>
      <c r="I17" s="31" t="s">
        <v>564</v>
      </c>
      <c r="J17" s="128" t="s">
        <v>83</v>
      </c>
    </row>
    <row r="18" spans="2:10" ht="14.1" customHeight="1">
      <c r="B18" s="20" t="s">
        <v>63</v>
      </c>
    </row>
    <row r="19" spans="2:10" ht="12">
      <c r="B19" s="1" t="s">
        <v>567</v>
      </c>
    </row>
    <row r="20" spans="2:10" ht="12">
      <c r="B20" s="1" t="s">
        <v>568</v>
      </c>
    </row>
    <row r="21" spans="2:10" ht="12">
      <c r="B21" s="1" t="s">
        <v>188</v>
      </c>
    </row>
    <row r="22" spans="2:10" ht="14.1" customHeight="1">
      <c r="B22" s="1" t="s">
        <v>189</v>
      </c>
      <c r="C22" s="103"/>
    </row>
    <row r="23" spans="2:10" ht="14.1" customHeight="1">
      <c r="B23" s="1" t="s">
        <v>569</v>
      </c>
      <c r="C23" s="103"/>
    </row>
    <row r="24" spans="2:10" ht="14.1" customHeight="1">
      <c r="B24" s="1" t="s">
        <v>520</v>
      </c>
      <c r="C24" s="103"/>
    </row>
    <row r="25" spans="2:10" ht="14.1" customHeight="1">
      <c r="C25" s="103"/>
    </row>
    <row r="26" spans="2:10" ht="14.1" customHeight="1">
      <c r="B26" s="2" t="s">
        <v>76</v>
      </c>
      <c r="C26" s="103"/>
    </row>
    <row r="27" spans="2:10" ht="14.1" customHeight="1">
      <c r="B27" s="1" t="s">
        <v>195</v>
      </c>
      <c r="C27" s="103"/>
    </row>
    <row r="28" spans="2:10" ht="14.1" customHeight="1">
      <c r="B28" s="103"/>
      <c r="C28" s="103"/>
    </row>
    <row r="29" spans="2:10" ht="14.1" customHeight="1">
      <c r="B29" s="103"/>
      <c r="C29" s="103"/>
    </row>
    <row r="30" spans="2:10" ht="14.1" customHeight="1">
      <c r="B30" s="103"/>
      <c r="C30" s="103"/>
    </row>
    <row r="31" spans="2:10" ht="14.1" customHeight="1">
      <c r="B31" s="103"/>
      <c r="C31" s="103"/>
    </row>
    <row r="32" spans="2:10" ht="14.1" customHeight="1">
      <c r="B32" s="103"/>
      <c r="C32" s="103"/>
    </row>
    <row r="33" spans="2:3" ht="14.1" customHeight="1">
      <c r="B33" s="103"/>
      <c r="C33" s="103"/>
    </row>
    <row r="34" spans="2:3" ht="14.1" customHeight="1">
      <c r="B34" s="103"/>
      <c r="C34" s="103"/>
    </row>
    <row r="35" spans="2:3" ht="14.1" customHeight="1">
      <c r="B35" s="103"/>
      <c r="C35" s="103"/>
    </row>
    <row r="36" spans="2:3" ht="14.1" customHeight="1">
      <c r="B36" s="103"/>
      <c r="C36" s="103"/>
    </row>
    <row r="37" spans="2:3" ht="14.1" customHeight="1">
      <c r="B37" s="103"/>
      <c r="C37" s="103"/>
    </row>
    <row r="38" spans="2:3" ht="14.1" customHeight="1">
      <c r="B38" s="103"/>
      <c r="C38" s="103"/>
    </row>
    <row r="39" spans="2:3" ht="14.1" customHeight="1">
      <c r="B39" s="103"/>
      <c r="C39" s="103"/>
    </row>
    <row r="40" spans="2:3" ht="14.1" customHeight="1">
      <c r="B40" s="103"/>
      <c r="C40" s="103"/>
    </row>
    <row r="41" spans="2:3" ht="14.1" customHeight="1"/>
    <row r="42" spans="2:3" ht="14.1" customHeight="1"/>
    <row r="43" spans="2:3" ht="14.1" customHeight="1"/>
    <row r="44" spans="2:3" ht="14.1" customHeight="1"/>
    <row r="45" spans="2:3" ht="14.1" customHeight="1"/>
  </sheetData>
  <hyperlinks>
    <hyperlink ref="B4" location="'Index sheet'!A1" xr:uid="{00000000-0004-0000-0B00-000000000000}"/>
  </hyperlinks>
  <pageMargins left="0.7" right="0.7" top="0.75" bottom="0.75" header="0.3" footer="0.3"/>
  <ignoredErrors>
    <ignoredError sqref="B1:J6 B28:J45 C18:J27"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B1:M45"/>
  <sheetViews>
    <sheetView showGridLines="0" topLeftCell="A6" zoomScale="140" workbookViewId="0">
      <selection activeCell="M8" sqref="M8:M12"/>
    </sheetView>
  </sheetViews>
  <sheetFormatPr defaultColWidth="8.5703125" defaultRowHeight="11.45" customHeight="1"/>
  <cols>
    <col min="1" max="1" width="2.42578125" style="1" customWidth="1"/>
    <col min="2" max="3" width="19.140625" style="1" customWidth="1"/>
    <col min="4" max="12" width="15.42578125" style="1" customWidth="1"/>
    <col min="13" max="13" width="20.42578125" style="1" customWidth="1"/>
    <col min="14" max="14" width="8.5703125" style="1" customWidth="1"/>
    <col min="15" max="16384" width="8.5703125" style="1"/>
  </cols>
  <sheetData>
    <row r="1" spans="2:13" s="62" customFormat="1" ht="15.6" customHeight="1">
      <c r="B1" s="104" t="s">
        <v>570</v>
      </c>
      <c r="C1" s="104"/>
      <c r="D1" s="104"/>
      <c r="E1" s="104"/>
      <c r="F1" s="104"/>
      <c r="G1" s="104"/>
    </row>
    <row r="2" spans="2:13" s="62" customFormat="1" ht="15" customHeight="1">
      <c r="B2" s="104" t="s">
        <v>571</v>
      </c>
      <c r="C2" s="104"/>
      <c r="D2" s="104"/>
      <c r="E2" s="104"/>
      <c r="F2" s="104"/>
      <c r="G2" s="104"/>
      <c r="H2" s="104"/>
      <c r="I2" s="104"/>
      <c r="J2" s="104"/>
      <c r="K2" s="104"/>
      <c r="L2" s="104"/>
      <c r="M2" s="104"/>
    </row>
    <row r="4" spans="2:13">
      <c r="B4" s="13" t="s">
        <v>27</v>
      </c>
      <c r="C4" s="13"/>
      <c r="D4" s="66"/>
      <c r="E4" s="13"/>
      <c r="F4" s="13"/>
      <c r="G4" s="13"/>
    </row>
    <row r="5" spans="2:13">
      <c r="C5" s="107"/>
      <c r="D5" s="107"/>
      <c r="E5" s="107"/>
      <c r="F5" s="107"/>
      <c r="G5" s="107"/>
      <c r="H5" s="107"/>
      <c r="I5" s="107"/>
      <c r="J5" s="107"/>
      <c r="K5" s="107"/>
      <c r="L5" s="107"/>
      <c r="M5" s="107"/>
    </row>
    <row r="6" spans="2:13" ht="47.1" customHeight="1">
      <c r="B6" s="51" t="s">
        <v>420</v>
      </c>
      <c r="C6" s="15" t="s">
        <v>523</v>
      </c>
      <c r="D6" s="15" t="s">
        <v>524</v>
      </c>
      <c r="E6" s="15" t="s">
        <v>424</v>
      </c>
      <c r="F6" s="15" t="s">
        <v>421</v>
      </c>
      <c r="G6" s="15" t="s">
        <v>422</v>
      </c>
      <c r="H6" s="15" t="s">
        <v>35</v>
      </c>
      <c r="I6" s="15" t="s">
        <v>36</v>
      </c>
      <c r="J6" s="15" t="s">
        <v>129</v>
      </c>
      <c r="K6" s="15" t="s">
        <v>426</v>
      </c>
      <c r="L6" s="15" t="s">
        <v>572</v>
      </c>
      <c r="M6" s="15" t="s">
        <v>298</v>
      </c>
    </row>
    <row r="7" spans="2:13" ht="65.25" customHeight="1">
      <c r="B7" s="135" t="s">
        <v>248</v>
      </c>
      <c r="C7" s="31" t="s">
        <v>573</v>
      </c>
      <c r="D7" s="31" t="s">
        <v>574</v>
      </c>
      <c r="E7" s="31" t="s">
        <v>575</v>
      </c>
      <c r="F7" s="30" t="s">
        <v>215</v>
      </c>
      <c r="G7" s="30" t="s">
        <v>576</v>
      </c>
      <c r="H7" s="31" t="s">
        <v>140</v>
      </c>
      <c r="I7" s="135" t="s">
        <v>216</v>
      </c>
      <c r="J7" s="113" t="s">
        <v>53</v>
      </c>
      <c r="K7" s="31" t="s">
        <v>81</v>
      </c>
      <c r="L7" s="31" t="s">
        <v>577</v>
      </c>
      <c r="M7" s="31" t="s">
        <v>249</v>
      </c>
    </row>
    <row r="8" spans="2:13" ht="52.5" customHeight="1">
      <c r="B8" s="135" t="s">
        <v>53</v>
      </c>
      <c r="C8" s="31" t="s">
        <v>578</v>
      </c>
      <c r="D8" s="31" t="s">
        <v>574</v>
      </c>
      <c r="E8" s="31" t="s">
        <v>579</v>
      </c>
      <c r="F8" s="30" t="s">
        <v>215</v>
      </c>
      <c r="G8" s="30" t="s">
        <v>580</v>
      </c>
      <c r="H8" s="31" t="s">
        <v>140</v>
      </c>
      <c r="I8" s="135" t="s">
        <v>216</v>
      </c>
      <c r="J8" s="113" t="s">
        <v>53</v>
      </c>
      <c r="K8" s="31" t="s">
        <v>279</v>
      </c>
      <c r="L8" s="31" t="s">
        <v>581</v>
      </c>
      <c r="M8" s="31" t="s">
        <v>83</v>
      </c>
    </row>
    <row r="9" spans="2:13" ht="42" customHeight="1">
      <c r="B9" s="135" t="s">
        <v>218</v>
      </c>
      <c r="C9" s="31" t="s">
        <v>582</v>
      </c>
      <c r="D9" s="31" t="s">
        <v>583</v>
      </c>
      <c r="E9" s="31" t="s">
        <v>433</v>
      </c>
      <c r="F9" s="30" t="s">
        <v>584</v>
      </c>
      <c r="G9" s="30" t="s">
        <v>584</v>
      </c>
      <c r="H9" s="31" t="s">
        <v>84</v>
      </c>
      <c r="I9" s="135" t="s">
        <v>134</v>
      </c>
      <c r="J9" s="113" t="s">
        <v>53</v>
      </c>
      <c r="K9" s="31" t="s">
        <v>279</v>
      </c>
      <c r="L9" s="31" t="s">
        <v>585</v>
      </c>
      <c r="M9" s="31" t="s">
        <v>83</v>
      </c>
    </row>
    <row r="10" spans="2:13" ht="40.5" customHeight="1">
      <c r="B10" s="135" t="s">
        <v>219</v>
      </c>
      <c r="C10" s="31" t="s">
        <v>586</v>
      </c>
      <c r="D10" s="31" t="s">
        <v>583</v>
      </c>
      <c r="E10" s="31" t="s">
        <v>433</v>
      </c>
      <c r="F10" s="30" t="s">
        <v>587</v>
      </c>
      <c r="G10" s="30" t="s">
        <v>588</v>
      </c>
      <c r="H10" s="31" t="s">
        <v>84</v>
      </c>
      <c r="I10" s="135" t="s">
        <v>134</v>
      </c>
      <c r="J10" s="113" t="s">
        <v>53</v>
      </c>
      <c r="K10" s="31" t="s">
        <v>279</v>
      </c>
      <c r="L10" s="31" t="s">
        <v>589</v>
      </c>
      <c r="M10" s="31" t="s">
        <v>83</v>
      </c>
    </row>
    <row r="11" spans="2:13" ht="39" customHeight="1">
      <c r="B11" s="135" t="s">
        <v>220</v>
      </c>
      <c r="C11" s="31" t="s">
        <v>590</v>
      </c>
      <c r="D11" s="31" t="s">
        <v>591</v>
      </c>
      <c r="E11" s="31" t="s">
        <v>592</v>
      </c>
      <c r="F11" s="30" t="s">
        <v>456</v>
      </c>
      <c r="G11" s="30" t="s">
        <v>456</v>
      </c>
      <c r="H11" s="31" t="s">
        <v>84</v>
      </c>
      <c r="I11" s="135" t="s">
        <v>134</v>
      </c>
      <c r="J11" s="113" t="s">
        <v>53</v>
      </c>
      <c r="K11" s="31" t="s">
        <v>279</v>
      </c>
      <c r="L11" s="31" t="s">
        <v>593</v>
      </c>
      <c r="M11" s="31" t="s">
        <v>83</v>
      </c>
    </row>
    <row r="12" spans="2:13" ht="32.25" customHeight="1">
      <c r="B12" s="135" t="s">
        <v>173</v>
      </c>
      <c r="C12" s="31" t="s">
        <v>594</v>
      </c>
      <c r="D12" s="31" t="s">
        <v>595</v>
      </c>
      <c r="E12" s="31" t="s">
        <v>596</v>
      </c>
      <c r="F12" s="30" t="s">
        <v>597</v>
      </c>
      <c r="G12" s="30" t="s">
        <v>456</v>
      </c>
      <c r="H12" s="31" t="s">
        <v>84</v>
      </c>
      <c r="I12" s="135" t="s">
        <v>134</v>
      </c>
      <c r="J12" s="113" t="s">
        <v>53</v>
      </c>
      <c r="K12" s="31" t="s">
        <v>279</v>
      </c>
      <c r="L12" s="31" t="s">
        <v>598</v>
      </c>
      <c r="M12" s="31" t="s">
        <v>83</v>
      </c>
    </row>
    <row r="13" spans="2:13" ht="14.1" customHeight="1">
      <c r="I13" s="5"/>
    </row>
    <row r="14" spans="2:13" ht="14.1" customHeight="1">
      <c r="B14" s="20" t="s">
        <v>63</v>
      </c>
    </row>
    <row r="15" spans="2:13" ht="12">
      <c r="B15" s="1" t="s">
        <v>599</v>
      </c>
      <c r="I15" s="5"/>
    </row>
    <row r="16" spans="2:13" ht="12">
      <c r="B16" s="1" t="s">
        <v>518</v>
      </c>
      <c r="C16" s="2"/>
    </row>
    <row r="17" spans="2:3" ht="14.1" customHeight="1">
      <c r="B17" s="1" t="s">
        <v>188</v>
      </c>
    </row>
    <row r="18" spans="2:3" ht="14.1" customHeight="1">
      <c r="B18" s="1" t="s">
        <v>189</v>
      </c>
    </row>
    <row r="19" spans="2:3" ht="12">
      <c r="B19" s="1" t="s">
        <v>569</v>
      </c>
    </row>
    <row r="20" spans="2:3" ht="12">
      <c r="B20" s="1" t="s">
        <v>520</v>
      </c>
    </row>
    <row r="21" spans="2:3" ht="12">
      <c r="B21" s="5"/>
    </row>
    <row r="22" spans="2:3" ht="14.1" customHeight="1">
      <c r="B22" s="2" t="s">
        <v>76</v>
      </c>
      <c r="C22" s="103"/>
    </row>
    <row r="23" spans="2:3" ht="14.1" customHeight="1">
      <c r="B23" s="1" t="s">
        <v>195</v>
      </c>
      <c r="C23" s="103"/>
    </row>
    <row r="24" spans="2:3" ht="14.1" customHeight="1">
      <c r="C24" s="103"/>
    </row>
    <row r="25" spans="2:3" ht="14.1" customHeight="1">
      <c r="C25" s="103"/>
    </row>
    <row r="26" spans="2:3" ht="14.1" customHeight="1">
      <c r="C26" s="103"/>
    </row>
    <row r="27" spans="2:3" ht="14.1" customHeight="1">
      <c r="C27" s="103"/>
    </row>
    <row r="28" spans="2:3" ht="14.1" customHeight="1">
      <c r="C28" s="103"/>
    </row>
    <row r="29" spans="2:3" ht="14.1" customHeight="1">
      <c r="C29" s="103"/>
    </row>
    <row r="30" spans="2:3" ht="14.1" customHeight="1">
      <c r="C30" s="103"/>
    </row>
    <row r="31" spans="2:3" ht="14.1" customHeight="1">
      <c r="C31" s="103"/>
    </row>
    <row r="32" spans="2:3" ht="14.1" customHeight="1">
      <c r="C32" s="103"/>
    </row>
    <row r="33" spans="3:3" ht="14.1" customHeight="1">
      <c r="C33" s="103"/>
    </row>
    <row r="34" spans="3:3" ht="14.1" customHeight="1">
      <c r="C34" s="103"/>
    </row>
    <row r="35" spans="3:3" ht="14.1" customHeight="1">
      <c r="C35" s="103"/>
    </row>
    <row r="36" spans="3:3" ht="14.1" customHeight="1">
      <c r="C36" s="103"/>
    </row>
    <row r="37" spans="3:3" ht="14.1" customHeight="1">
      <c r="C37" s="103"/>
    </row>
    <row r="38" spans="3:3" ht="14.1" customHeight="1">
      <c r="C38" s="103"/>
    </row>
    <row r="39" spans="3:3" ht="14.1" customHeight="1">
      <c r="C39" s="103"/>
    </row>
    <row r="40" spans="3:3" ht="14.1" customHeight="1">
      <c r="C40" s="103"/>
    </row>
    <row r="41" spans="3:3" ht="14.1" customHeight="1"/>
    <row r="42" spans="3:3" ht="14.1" customHeight="1"/>
    <row r="43" spans="3:3" ht="14.1" customHeight="1"/>
    <row r="44" spans="3:3" ht="14.1" customHeight="1"/>
    <row r="45" spans="3:3" ht="14.1" customHeight="1"/>
  </sheetData>
  <hyperlinks>
    <hyperlink ref="B4" location="'Index sheet'!A1" xr:uid="{00000000-0004-0000-0C00-000000000000}"/>
  </hyperlinks>
  <pageMargins left="0.7" right="0.7" top="0.75" bottom="0.75" header="0.3" footer="0.3"/>
  <ignoredErrors>
    <ignoredError sqref="B1:M6 C33:M37 C23:M32 C18:M22 C13:M17 C38:M4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B1:I96"/>
  <sheetViews>
    <sheetView showGridLines="0" topLeftCell="A64" zoomScale="140" workbookViewId="0">
      <selection activeCell="G67" sqref="G67"/>
    </sheetView>
  </sheetViews>
  <sheetFormatPr defaultColWidth="8.5703125" defaultRowHeight="11.45" customHeight="1"/>
  <cols>
    <col min="1" max="1" width="3.140625" style="1" customWidth="1"/>
    <col min="2" max="2" width="16.42578125" style="1" customWidth="1"/>
    <col min="3" max="3" width="15" style="1" customWidth="1"/>
    <col min="4" max="5" width="17.85546875" style="1" customWidth="1"/>
    <col min="6" max="7" width="15" style="1" customWidth="1"/>
    <col min="8" max="8" width="27.85546875" style="1" customWidth="1"/>
    <col min="9" max="9" width="43.7109375" style="1" customWidth="1"/>
    <col min="10" max="10" width="8.5703125" style="1" customWidth="1"/>
    <col min="11" max="16384" width="8.5703125" style="1"/>
  </cols>
  <sheetData>
    <row r="1" spans="2:9" ht="15" customHeight="1">
      <c r="B1" s="104" t="s">
        <v>600</v>
      </c>
      <c r="C1" s="104"/>
      <c r="D1" s="104"/>
      <c r="E1" s="104"/>
      <c r="F1" s="104"/>
      <c r="G1" s="104"/>
      <c r="H1" s="104"/>
      <c r="I1" s="104"/>
    </row>
    <row r="2" spans="2:9" ht="15.75" customHeight="1">
      <c r="B2" s="104" t="s">
        <v>601</v>
      </c>
      <c r="C2" s="104"/>
      <c r="D2" s="104"/>
      <c r="E2" s="104"/>
      <c r="F2" s="104"/>
      <c r="G2" s="104"/>
      <c r="H2" s="104"/>
      <c r="I2" s="104"/>
    </row>
    <row r="3" spans="2:9">
      <c r="B3" s="105"/>
      <c r="C3" s="105"/>
      <c r="D3" s="105"/>
      <c r="E3" s="105"/>
      <c r="F3" s="105"/>
      <c r="G3" s="105"/>
      <c r="H3" s="105"/>
      <c r="I3" s="105"/>
    </row>
    <row r="4" spans="2:9">
      <c r="B4" s="13" t="s">
        <v>27</v>
      </c>
      <c r="C4" s="13"/>
      <c r="D4" s="66"/>
      <c r="E4" s="102"/>
      <c r="F4" s="13"/>
      <c r="G4" s="13"/>
      <c r="H4" s="13"/>
      <c r="I4" s="13"/>
    </row>
    <row r="5" spans="2:9">
      <c r="E5" s="102"/>
    </row>
    <row r="6" spans="2:9" ht="36.950000000000003" customHeight="1">
      <c r="B6" s="51" t="s">
        <v>602</v>
      </c>
      <c r="C6" s="15" t="s">
        <v>129</v>
      </c>
      <c r="D6" s="15" t="s">
        <v>420</v>
      </c>
      <c r="E6" s="15" t="s">
        <v>523</v>
      </c>
      <c r="F6" s="15" t="s">
        <v>35</v>
      </c>
      <c r="G6" s="15" t="s">
        <v>603</v>
      </c>
      <c r="H6" s="15" t="s">
        <v>604</v>
      </c>
      <c r="I6" s="138" t="s">
        <v>298</v>
      </c>
    </row>
    <row r="7" spans="2:9" ht="41.25" customHeight="1">
      <c r="B7" s="30" t="s">
        <v>299</v>
      </c>
      <c r="C7" s="32" t="s">
        <v>311</v>
      </c>
      <c r="D7" s="31" t="s">
        <v>605</v>
      </c>
      <c r="E7" s="167" t="s">
        <v>606</v>
      </c>
      <c r="F7" s="114" t="s">
        <v>84</v>
      </c>
      <c r="G7" s="30" t="s">
        <v>303</v>
      </c>
      <c r="H7" s="115" t="s">
        <v>605</v>
      </c>
      <c r="I7" s="31" t="s">
        <v>607</v>
      </c>
    </row>
    <row r="8" spans="2:9" ht="48.75" customHeight="1">
      <c r="B8" s="114" t="s">
        <v>299</v>
      </c>
      <c r="C8" s="32" t="s">
        <v>311</v>
      </c>
      <c r="D8" s="31" t="s">
        <v>608</v>
      </c>
      <c r="E8" s="167" t="s">
        <v>609</v>
      </c>
      <c r="F8" s="114" t="s">
        <v>84</v>
      </c>
      <c r="G8" s="30" t="s">
        <v>307</v>
      </c>
      <c r="H8" s="115" t="s">
        <v>608</v>
      </c>
      <c r="I8" s="31" t="s">
        <v>610</v>
      </c>
    </row>
    <row r="9" spans="2:9" ht="46.5" customHeight="1">
      <c r="B9" s="113" t="s">
        <v>299</v>
      </c>
      <c r="C9" s="32" t="s">
        <v>611</v>
      </c>
      <c r="D9" s="31" t="s">
        <v>612</v>
      </c>
      <c r="E9" s="167" t="s">
        <v>613</v>
      </c>
      <c r="F9" s="114" t="s">
        <v>84</v>
      </c>
      <c r="G9" s="30" t="s">
        <v>307</v>
      </c>
      <c r="H9" s="115" t="s">
        <v>612</v>
      </c>
      <c r="I9" s="31" t="s">
        <v>614</v>
      </c>
    </row>
    <row r="10" spans="2:9" ht="33" customHeight="1">
      <c r="B10" s="113" t="s">
        <v>172</v>
      </c>
      <c r="C10" s="32" t="s">
        <v>318</v>
      </c>
      <c r="D10" s="31" t="s">
        <v>615</v>
      </c>
      <c r="E10" s="167" t="s">
        <v>616</v>
      </c>
      <c r="F10" s="114" t="s">
        <v>84</v>
      </c>
      <c r="G10" s="30" t="s">
        <v>303</v>
      </c>
      <c r="H10" s="115" t="s">
        <v>615</v>
      </c>
      <c r="I10" s="31" t="s">
        <v>617</v>
      </c>
    </row>
    <row r="11" spans="2:9" ht="14.1" customHeight="1">
      <c r="B11" s="113" t="s">
        <v>172</v>
      </c>
      <c r="C11" s="32" t="s">
        <v>311</v>
      </c>
      <c r="D11" s="31" t="s">
        <v>618</v>
      </c>
      <c r="E11" s="167" t="s">
        <v>619</v>
      </c>
      <c r="F11" s="114" t="s">
        <v>84</v>
      </c>
      <c r="G11" s="30" t="s">
        <v>307</v>
      </c>
      <c r="H11" s="115" t="s">
        <v>618</v>
      </c>
      <c r="I11" s="31" t="s">
        <v>620</v>
      </c>
    </row>
    <row r="12" spans="2:9" ht="14.1" customHeight="1">
      <c r="B12" s="113" t="s">
        <v>56</v>
      </c>
      <c r="C12" s="32"/>
      <c r="D12" s="31" t="s">
        <v>621</v>
      </c>
      <c r="E12" s="167" t="s">
        <v>622</v>
      </c>
      <c r="F12" s="114" t="s">
        <v>84</v>
      </c>
      <c r="G12" s="30" t="s">
        <v>307</v>
      </c>
      <c r="H12" s="115" t="s">
        <v>621</v>
      </c>
      <c r="I12" s="31" t="s">
        <v>83</v>
      </c>
    </row>
    <row r="13" spans="2:9" ht="14.1" customHeight="1">
      <c r="B13" s="113" t="s">
        <v>623</v>
      </c>
      <c r="C13" s="32" t="s">
        <v>624</v>
      </c>
      <c r="D13" s="31" t="s">
        <v>625</v>
      </c>
      <c r="E13" s="167" t="s">
        <v>626</v>
      </c>
      <c r="F13" s="114" t="s">
        <v>84</v>
      </c>
      <c r="G13" s="30" t="s">
        <v>325</v>
      </c>
      <c r="H13" s="115" t="s">
        <v>625</v>
      </c>
      <c r="I13" s="31" t="s">
        <v>627</v>
      </c>
    </row>
    <row r="14" spans="2:9" ht="14.1" customHeight="1">
      <c r="B14" s="113" t="s">
        <v>336</v>
      </c>
      <c r="C14" s="32" t="s">
        <v>628</v>
      </c>
      <c r="D14" s="31" t="s">
        <v>629</v>
      </c>
      <c r="E14" s="167" t="s">
        <v>630</v>
      </c>
      <c r="F14" s="114" t="s">
        <v>84</v>
      </c>
      <c r="G14" s="30" t="s">
        <v>325</v>
      </c>
      <c r="H14" s="115" t="s">
        <v>629</v>
      </c>
      <c r="I14" s="31" t="s">
        <v>83</v>
      </c>
    </row>
    <row r="15" spans="2:9" ht="52.5">
      <c r="B15" s="113" t="s">
        <v>336</v>
      </c>
      <c r="C15" s="32" t="s">
        <v>628</v>
      </c>
      <c r="D15" s="31" t="s">
        <v>631</v>
      </c>
      <c r="E15" s="167" t="s">
        <v>632</v>
      </c>
      <c r="F15" s="114" t="s">
        <v>84</v>
      </c>
      <c r="G15" s="30" t="s">
        <v>325</v>
      </c>
      <c r="H15" s="115" t="s">
        <v>631</v>
      </c>
      <c r="I15" s="31" t="s">
        <v>83</v>
      </c>
    </row>
    <row r="16" spans="2:9" ht="96">
      <c r="B16" s="113" t="s">
        <v>134</v>
      </c>
      <c r="C16" s="32" t="s">
        <v>633</v>
      </c>
      <c r="D16" s="31" t="s">
        <v>634</v>
      </c>
      <c r="E16" s="167" t="s">
        <v>635</v>
      </c>
      <c r="F16" s="114" t="s">
        <v>84</v>
      </c>
      <c r="G16" s="30" t="s">
        <v>307</v>
      </c>
      <c r="H16" s="115" t="s">
        <v>634</v>
      </c>
      <c r="I16" s="31" t="s">
        <v>83</v>
      </c>
    </row>
    <row r="17" spans="2:9" ht="26.25" customHeight="1">
      <c r="B17" s="113" t="s">
        <v>155</v>
      </c>
      <c r="C17" s="32" t="s">
        <v>327</v>
      </c>
      <c r="D17" s="31" t="s">
        <v>636</v>
      </c>
      <c r="E17" s="167" t="s">
        <v>637</v>
      </c>
      <c r="F17" s="114" t="s">
        <v>84</v>
      </c>
      <c r="G17" s="30" t="s">
        <v>303</v>
      </c>
      <c r="H17" s="115" t="s">
        <v>636</v>
      </c>
      <c r="I17" s="31" t="s">
        <v>638</v>
      </c>
    </row>
    <row r="18" spans="2:9" ht="39" customHeight="1">
      <c r="B18" s="113" t="s">
        <v>155</v>
      </c>
      <c r="C18" s="32" t="s">
        <v>327</v>
      </c>
      <c r="D18" s="31" t="s">
        <v>636</v>
      </c>
      <c r="E18" s="167" t="s">
        <v>637</v>
      </c>
      <c r="F18" s="114" t="s">
        <v>84</v>
      </c>
      <c r="G18" s="30" t="s">
        <v>303</v>
      </c>
      <c r="H18" s="115" t="s">
        <v>636</v>
      </c>
      <c r="I18" s="31" t="s">
        <v>638</v>
      </c>
    </row>
    <row r="19" spans="2:9" ht="69.75" customHeight="1">
      <c r="B19" s="163" t="s">
        <v>639</v>
      </c>
      <c r="C19" s="120" t="s">
        <v>640</v>
      </c>
      <c r="D19" s="31" t="s">
        <v>641</v>
      </c>
      <c r="E19" s="168" t="s">
        <v>642</v>
      </c>
      <c r="F19" s="163" t="s">
        <v>84</v>
      </c>
      <c r="G19" s="119" t="s">
        <v>307</v>
      </c>
      <c r="H19" s="142" t="s">
        <v>641</v>
      </c>
      <c r="I19" s="118" t="s">
        <v>643</v>
      </c>
    </row>
    <row r="20" spans="2:9" ht="117">
      <c r="B20" s="114" t="s">
        <v>639</v>
      </c>
      <c r="C20" s="32" t="s">
        <v>644</v>
      </c>
      <c r="D20" s="31" t="s">
        <v>645</v>
      </c>
      <c r="E20" s="167" t="s">
        <v>646</v>
      </c>
      <c r="F20" s="114" t="s">
        <v>84</v>
      </c>
      <c r="G20" s="30" t="s">
        <v>555</v>
      </c>
      <c r="H20" s="115" t="s">
        <v>645</v>
      </c>
      <c r="I20" s="31" t="s">
        <v>647</v>
      </c>
    </row>
    <row r="21" spans="2:9" ht="138.75">
      <c r="B21" s="115" t="s">
        <v>648</v>
      </c>
      <c r="C21" s="32" t="s">
        <v>649</v>
      </c>
      <c r="D21" s="31" t="s">
        <v>650</v>
      </c>
      <c r="E21" s="167" t="s">
        <v>651</v>
      </c>
      <c r="F21" s="114" t="s">
        <v>84</v>
      </c>
      <c r="G21" s="30" t="s">
        <v>53</v>
      </c>
      <c r="H21" s="115" t="s">
        <v>650</v>
      </c>
      <c r="I21" s="31" t="s">
        <v>652</v>
      </c>
    </row>
    <row r="22" spans="2:9" ht="154.5" customHeight="1">
      <c r="B22" s="114" t="s">
        <v>653</v>
      </c>
      <c r="C22" s="32" t="s">
        <v>653</v>
      </c>
      <c r="D22" s="31" t="s">
        <v>654</v>
      </c>
      <c r="E22" s="167" t="s">
        <v>655</v>
      </c>
      <c r="F22" s="114" t="s">
        <v>84</v>
      </c>
      <c r="G22" s="30" t="s">
        <v>355</v>
      </c>
      <c r="H22" s="115" t="s">
        <v>654</v>
      </c>
      <c r="I22" s="31" t="s">
        <v>656</v>
      </c>
    </row>
    <row r="23" spans="2:9" ht="191.25">
      <c r="B23" s="114" t="s">
        <v>336</v>
      </c>
      <c r="C23" s="32" t="s">
        <v>337</v>
      </c>
      <c r="D23" s="31" t="s">
        <v>657</v>
      </c>
      <c r="E23" s="167" t="s">
        <v>658</v>
      </c>
      <c r="F23" s="114" t="s">
        <v>84</v>
      </c>
      <c r="G23" s="30" t="s">
        <v>303</v>
      </c>
      <c r="H23" s="115" t="s">
        <v>657</v>
      </c>
      <c r="I23" s="31" t="s">
        <v>659</v>
      </c>
    </row>
    <row r="24" spans="2:9" ht="173.25" customHeight="1">
      <c r="B24" s="114" t="s">
        <v>299</v>
      </c>
      <c r="C24" s="32" t="s">
        <v>226</v>
      </c>
      <c r="D24" s="31" t="s">
        <v>660</v>
      </c>
      <c r="E24" s="167" t="s">
        <v>661</v>
      </c>
      <c r="F24" s="114" t="s">
        <v>84</v>
      </c>
      <c r="G24" s="30" t="s">
        <v>303</v>
      </c>
      <c r="H24" s="115" t="s">
        <v>660</v>
      </c>
      <c r="I24" s="31" t="s">
        <v>662</v>
      </c>
    </row>
    <row r="25" spans="2:9" ht="150.75" customHeight="1">
      <c r="B25" s="114" t="s">
        <v>348</v>
      </c>
      <c r="C25" s="32" t="s">
        <v>663</v>
      </c>
      <c r="D25" s="31" t="s">
        <v>664</v>
      </c>
      <c r="E25" s="167" t="s">
        <v>665</v>
      </c>
      <c r="F25" s="114" t="s">
        <v>84</v>
      </c>
      <c r="G25" s="30" t="s">
        <v>307</v>
      </c>
      <c r="H25" s="115" t="s">
        <v>664</v>
      </c>
      <c r="I25" s="31" t="s">
        <v>666</v>
      </c>
    </row>
    <row r="26" spans="2:9" ht="11.45" customHeight="1">
      <c r="B26" s="113" t="s">
        <v>348</v>
      </c>
      <c r="C26" s="32" t="s">
        <v>663</v>
      </c>
      <c r="D26" s="31" t="s">
        <v>667</v>
      </c>
      <c r="E26" s="167" t="s">
        <v>668</v>
      </c>
      <c r="F26" s="114" t="s">
        <v>84</v>
      </c>
      <c r="G26" s="30" t="s">
        <v>307</v>
      </c>
      <c r="H26" s="115" t="s">
        <v>667</v>
      </c>
      <c r="I26" s="31" t="s">
        <v>666</v>
      </c>
    </row>
    <row r="27" spans="2:9" ht="11.45" customHeight="1">
      <c r="B27" s="113" t="s">
        <v>348</v>
      </c>
      <c r="C27" s="32" t="s">
        <v>669</v>
      </c>
      <c r="D27" s="31" t="s">
        <v>670</v>
      </c>
      <c r="E27" s="167" t="s">
        <v>671</v>
      </c>
      <c r="F27" s="114" t="s">
        <v>84</v>
      </c>
      <c r="G27" s="30" t="s">
        <v>307</v>
      </c>
      <c r="H27" s="115" t="s">
        <v>670</v>
      </c>
      <c r="I27" s="31" t="s">
        <v>672</v>
      </c>
    </row>
    <row r="28" spans="2:9" ht="11.45" customHeight="1">
      <c r="B28" s="113" t="s">
        <v>373</v>
      </c>
      <c r="C28" s="165" t="s">
        <v>53</v>
      </c>
      <c r="D28" s="31" t="s">
        <v>673</v>
      </c>
      <c r="E28" s="167" t="s">
        <v>674</v>
      </c>
      <c r="F28" s="114" t="s">
        <v>84</v>
      </c>
      <c r="G28" s="30" t="s">
        <v>307</v>
      </c>
      <c r="H28" s="115" t="s">
        <v>673</v>
      </c>
      <c r="I28" s="31" t="s">
        <v>83</v>
      </c>
    </row>
    <row r="29" spans="2:9" ht="11.45" customHeight="1">
      <c r="B29" s="140" t="s">
        <v>299</v>
      </c>
      <c r="C29" s="166" t="s">
        <v>359</v>
      </c>
      <c r="D29" s="31" t="s">
        <v>675</v>
      </c>
      <c r="E29" s="169" t="s">
        <v>676</v>
      </c>
      <c r="F29" s="123" t="s">
        <v>84</v>
      </c>
      <c r="G29" s="141" t="s">
        <v>307</v>
      </c>
      <c r="H29" s="143" t="s">
        <v>675</v>
      </c>
      <c r="I29" s="31" t="s">
        <v>83</v>
      </c>
    </row>
    <row r="30" spans="2:9" ht="11.45" customHeight="1">
      <c r="B30" s="113"/>
      <c r="C30" s="32" t="s">
        <v>363</v>
      </c>
      <c r="D30" s="31" t="s">
        <v>677</v>
      </c>
      <c r="E30" s="167" t="s">
        <v>678</v>
      </c>
      <c r="F30" s="114" t="s">
        <v>84</v>
      </c>
      <c r="G30" s="30" t="s">
        <v>347</v>
      </c>
      <c r="H30" s="115" t="s">
        <v>677</v>
      </c>
      <c r="I30" s="31" t="s">
        <v>83</v>
      </c>
    </row>
    <row r="31" spans="2:9" ht="11.45" customHeight="1">
      <c r="B31" s="113"/>
      <c r="C31" s="32" t="s">
        <v>363</v>
      </c>
      <c r="D31" s="31" t="s">
        <v>679</v>
      </c>
      <c r="E31" s="167" t="s">
        <v>680</v>
      </c>
      <c r="F31" s="114" t="s">
        <v>84</v>
      </c>
      <c r="G31" s="30" t="s">
        <v>347</v>
      </c>
      <c r="H31" s="115" t="s">
        <v>679</v>
      </c>
      <c r="I31" s="31" t="s">
        <v>83</v>
      </c>
    </row>
    <row r="32" spans="2:9" ht="11.45" customHeight="1">
      <c r="B32" s="113" t="s">
        <v>172</v>
      </c>
      <c r="C32" s="32" t="s">
        <v>367</v>
      </c>
      <c r="D32" s="31" t="s">
        <v>681</v>
      </c>
      <c r="E32" s="167" t="s">
        <v>682</v>
      </c>
      <c r="F32" s="114" t="s">
        <v>84</v>
      </c>
      <c r="G32" s="30" t="s">
        <v>307</v>
      </c>
      <c r="H32" s="115" t="s">
        <v>681</v>
      </c>
      <c r="I32" s="31" t="s">
        <v>683</v>
      </c>
    </row>
    <row r="33" spans="2:9" ht="11.45" customHeight="1">
      <c r="B33" s="113" t="s">
        <v>172</v>
      </c>
      <c r="C33" s="32" t="s">
        <v>367</v>
      </c>
      <c r="D33" s="31" t="s">
        <v>681</v>
      </c>
      <c r="E33" s="167" t="s">
        <v>684</v>
      </c>
      <c r="F33" s="114" t="s">
        <v>84</v>
      </c>
      <c r="G33" s="30" t="s">
        <v>347</v>
      </c>
      <c r="H33" s="115" t="s">
        <v>681</v>
      </c>
      <c r="I33" s="31" t="s">
        <v>683</v>
      </c>
    </row>
    <row r="34" spans="2:9" ht="11.45" customHeight="1">
      <c r="B34" s="113" t="s">
        <v>172</v>
      </c>
      <c r="C34" s="32" t="s">
        <v>367</v>
      </c>
      <c r="D34" s="31" t="s">
        <v>368</v>
      </c>
      <c r="E34" s="167" t="s">
        <v>685</v>
      </c>
      <c r="F34" s="114" t="s">
        <v>84</v>
      </c>
      <c r="G34" s="30" t="s">
        <v>347</v>
      </c>
      <c r="H34" s="115" t="s">
        <v>368</v>
      </c>
      <c r="I34" s="31" t="s">
        <v>683</v>
      </c>
    </row>
    <row r="35" spans="2:9" ht="11.45" customHeight="1">
      <c r="B35" s="113" t="s">
        <v>623</v>
      </c>
      <c r="C35" s="32" t="s">
        <v>686</v>
      </c>
      <c r="D35" s="31" t="s">
        <v>687</v>
      </c>
      <c r="E35" s="167" t="s">
        <v>688</v>
      </c>
      <c r="F35" s="114" t="s">
        <v>84</v>
      </c>
      <c r="G35" s="30" t="s">
        <v>307</v>
      </c>
      <c r="H35" s="115" t="s">
        <v>687</v>
      </c>
      <c r="I35" s="31" t="s">
        <v>689</v>
      </c>
    </row>
    <row r="36" spans="2:9" ht="11.45" customHeight="1">
      <c r="B36" s="113" t="s">
        <v>623</v>
      </c>
      <c r="C36" s="32" t="s">
        <v>690</v>
      </c>
      <c r="D36" s="31" t="s">
        <v>691</v>
      </c>
      <c r="E36" s="167" t="s">
        <v>692</v>
      </c>
      <c r="F36" s="114" t="s">
        <v>84</v>
      </c>
      <c r="G36" s="30" t="s">
        <v>307</v>
      </c>
      <c r="H36" s="115" t="s">
        <v>691</v>
      </c>
      <c r="I36" s="31" t="s">
        <v>693</v>
      </c>
    </row>
    <row r="37" spans="2:9" ht="11.45" customHeight="1">
      <c r="B37" s="113" t="s">
        <v>53</v>
      </c>
      <c r="C37" s="32" t="s">
        <v>53</v>
      </c>
      <c r="D37" s="31" t="s">
        <v>694</v>
      </c>
      <c r="E37" s="167" t="s">
        <v>695</v>
      </c>
      <c r="F37" s="114" t="s">
        <v>138</v>
      </c>
      <c r="G37" s="30" t="s">
        <v>307</v>
      </c>
      <c r="H37" s="115" t="s">
        <v>694</v>
      </c>
      <c r="I37" s="31" t="s">
        <v>83</v>
      </c>
    </row>
    <row r="38" spans="2:9" ht="11.45" customHeight="1">
      <c r="B38" s="113" t="s">
        <v>348</v>
      </c>
      <c r="C38" s="32" t="s">
        <v>669</v>
      </c>
      <c r="D38" s="31" t="s">
        <v>696</v>
      </c>
      <c r="E38" s="167" t="s">
        <v>697</v>
      </c>
      <c r="F38" s="114" t="s">
        <v>138</v>
      </c>
      <c r="G38" s="30" t="s">
        <v>307</v>
      </c>
      <c r="H38" s="115" t="s">
        <v>696</v>
      </c>
      <c r="I38" s="31" t="s">
        <v>698</v>
      </c>
    </row>
    <row r="39" spans="2:9" ht="11.45" customHeight="1">
      <c r="B39" s="113" t="s">
        <v>172</v>
      </c>
      <c r="C39" s="32" t="s">
        <v>367</v>
      </c>
      <c r="D39" s="31" t="s">
        <v>681</v>
      </c>
      <c r="E39" s="167" t="s">
        <v>699</v>
      </c>
      <c r="F39" s="114" t="s">
        <v>138</v>
      </c>
      <c r="G39" s="30" t="s">
        <v>307</v>
      </c>
      <c r="H39" s="115" t="s">
        <v>681</v>
      </c>
      <c r="I39" s="31" t="s">
        <v>683</v>
      </c>
    </row>
    <row r="40" spans="2:9" ht="11.45" customHeight="1">
      <c r="B40" s="113" t="s">
        <v>623</v>
      </c>
      <c r="C40" s="32" t="s">
        <v>686</v>
      </c>
      <c r="D40" s="31" t="s">
        <v>700</v>
      </c>
      <c r="E40" s="167" t="s">
        <v>701</v>
      </c>
      <c r="F40" s="114" t="s">
        <v>138</v>
      </c>
      <c r="G40" s="30" t="s">
        <v>307</v>
      </c>
      <c r="H40" s="115" t="s">
        <v>700</v>
      </c>
      <c r="I40" s="31" t="s">
        <v>702</v>
      </c>
    </row>
    <row r="41" spans="2:9" ht="11.45" customHeight="1">
      <c r="B41" s="113" t="s">
        <v>321</v>
      </c>
      <c r="C41" s="32" t="s">
        <v>669</v>
      </c>
      <c r="D41" s="31" t="s">
        <v>703</v>
      </c>
      <c r="E41" s="167" t="s">
        <v>704</v>
      </c>
      <c r="F41" s="114" t="s">
        <v>54</v>
      </c>
      <c r="G41" s="30" t="s">
        <v>303</v>
      </c>
      <c r="H41" s="115" t="s">
        <v>703</v>
      </c>
      <c r="I41" s="31" t="s">
        <v>705</v>
      </c>
    </row>
    <row r="42" spans="2:9" ht="11.45" customHeight="1">
      <c r="B42" s="113" t="s">
        <v>639</v>
      </c>
      <c r="C42" s="32" t="s">
        <v>706</v>
      </c>
      <c r="D42" s="31" t="s">
        <v>707</v>
      </c>
      <c r="E42" s="167" t="s">
        <v>708</v>
      </c>
      <c r="F42" s="114" t="s">
        <v>54</v>
      </c>
      <c r="G42" s="30" t="s">
        <v>303</v>
      </c>
      <c r="H42" s="115" t="s">
        <v>707</v>
      </c>
      <c r="I42" s="31" t="s">
        <v>83</v>
      </c>
    </row>
    <row r="43" spans="2:9" ht="11.45" customHeight="1">
      <c r="B43" s="113" t="s">
        <v>639</v>
      </c>
      <c r="C43" s="32" t="s">
        <v>706</v>
      </c>
      <c r="D43" s="31" t="s">
        <v>709</v>
      </c>
      <c r="E43" s="167" t="s">
        <v>710</v>
      </c>
      <c r="F43" s="114" t="s">
        <v>54</v>
      </c>
      <c r="G43" s="30" t="s">
        <v>303</v>
      </c>
      <c r="H43" s="115" t="s">
        <v>709</v>
      </c>
      <c r="I43" s="31" t="s">
        <v>83</v>
      </c>
    </row>
    <row r="44" spans="2:9" ht="11.45" customHeight="1">
      <c r="B44" s="113" t="s">
        <v>382</v>
      </c>
      <c r="C44" s="32" t="s">
        <v>383</v>
      </c>
      <c r="D44" s="31" t="s">
        <v>711</v>
      </c>
      <c r="E44" s="167" t="s">
        <v>711</v>
      </c>
      <c r="F44" s="114" t="s">
        <v>54</v>
      </c>
      <c r="G44" s="30" t="s">
        <v>303</v>
      </c>
      <c r="H44" s="115" t="s">
        <v>711</v>
      </c>
      <c r="I44" s="31" t="s">
        <v>712</v>
      </c>
    </row>
    <row r="45" spans="2:9" ht="11.45" customHeight="1">
      <c r="B45" s="113" t="s">
        <v>373</v>
      </c>
      <c r="C45" s="32" t="s">
        <v>53</v>
      </c>
      <c r="D45" s="31" t="s">
        <v>713</v>
      </c>
      <c r="E45" s="167" t="s">
        <v>714</v>
      </c>
      <c r="F45" s="114" t="s">
        <v>54</v>
      </c>
      <c r="G45" s="30" t="s">
        <v>307</v>
      </c>
      <c r="H45" s="115" t="s">
        <v>713</v>
      </c>
      <c r="I45" s="31" t="s">
        <v>83</v>
      </c>
    </row>
    <row r="46" spans="2:9" ht="11.45" customHeight="1">
      <c r="B46" s="113" t="s">
        <v>134</v>
      </c>
      <c r="C46" s="32" t="s">
        <v>385</v>
      </c>
      <c r="D46" s="31" t="s">
        <v>715</v>
      </c>
      <c r="E46" s="167" t="s">
        <v>716</v>
      </c>
      <c r="F46" s="114" t="s">
        <v>54</v>
      </c>
      <c r="G46" s="30" t="s">
        <v>307</v>
      </c>
      <c r="H46" s="115" t="s">
        <v>715</v>
      </c>
      <c r="I46" s="31" t="s">
        <v>83</v>
      </c>
    </row>
    <row r="47" spans="2:9" ht="11.45" customHeight="1">
      <c r="B47" s="113" t="s">
        <v>134</v>
      </c>
      <c r="C47" s="32" t="s">
        <v>385</v>
      </c>
      <c r="D47" s="31" t="s">
        <v>717</v>
      </c>
      <c r="E47" s="167" t="s">
        <v>718</v>
      </c>
      <c r="F47" s="114" t="s">
        <v>54</v>
      </c>
      <c r="G47" s="30" t="s">
        <v>325</v>
      </c>
      <c r="H47" s="115" t="s">
        <v>717</v>
      </c>
      <c r="I47" s="31" t="s">
        <v>83</v>
      </c>
    </row>
    <row r="48" spans="2:9" ht="11.45" customHeight="1">
      <c r="B48" s="113" t="s">
        <v>653</v>
      </c>
      <c r="C48" s="32" t="s">
        <v>653</v>
      </c>
      <c r="D48" s="31" t="s">
        <v>719</v>
      </c>
      <c r="E48" s="167" t="s">
        <v>720</v>
      </c>
      <c r="F48" s="114" t="s">
        <v>54</v>
      </c>
      <c r="G48" s="30" t="s">
        <v>347</v>
      </c>
      <c r="H48" s="115" t="s">
        <v>719</v>
      </c>
      <c r="I48" s="31" t="s">
        <v>721</v>
      </c>
    </row>
    <row r="49" spans="2:9" ht="11.45" customHeight="1">
      <c r="B49" s="113" t="s">
        <v>216</v>
      </c>
      <c r="C49" s="32" t="s">
        <v>377</v>
      </c>
      <c r="D49" s="31" t="s">
        <v>722</v>
      </c>
      <c r="E49" s="167" t="s">
        <v>723</v>
      </c>
      <c r="F49" s="114" t="s">
        <v>54</v>
      </c>
      <c r="G49" s="30" t="s">
        <v>307</v>
      </c>
      <c r="H49" s="115" t="s">
        <v>722</v>
      </c>
      <c r="I49" s="31" t="s">
        <v>724</v>
      </c>
    </row>
    <row r="50" spans="2:9" ht="11.45" customHeight="1">
      <c r="B50" s="113" t="s">
        <v>348</v>
      </c>
      <c r="C50" s="32" t="s">
        <v>53</v>
      </c>
      <c r="D50" s="31" t="s">
        <v>725</v>
      </c>
      <c r="E50" s="167" t="s">
        <v>726</v>
      </c>
      <c r="F50" s="114" t="s">
        <v>54</v>
      </c>
      <c r="G50" s="30" t="s">
        <v>307</v>
      </c>
      <c r="H50" s="115" t="s">
        <v>725</v>
      </c>
      <c r="I50" s="31" t="s">
        <v>83</v>
      </c>
    </row>
    <row r="51" spans="2:9" ht="11.45" customHeight="1">
      <c r="B51" s="113" t="s">
        <v>348</v>
      </c>
      <c r="C51" s="32" t="s">
        <v>53</v>
      </c>
      <c r="D51" s="31" t="s">
        <v>727</v>
      </c>
      <c r="E51" s="167" t="s">
        <v>728</v>
      </c>
      <c r="F51" s="114" t="s">
        <v>54</v>
      </c>
      <c r="G51" s="30" t="s">
        <v>347</v>
      </c>
      <c r="H51" s="115" t="s">
        <v>727</v>
      </c>
      <c r="I51" s="31" t="s">
        <v>83</v>
      </c>
    </row>
    <row r="52" spans="2:9" ht="11.45" customHeight="1">
      <c r="B52" s="113" t="s">
        <v>134</v>
      </c>
      <c r="C52" s="32" t="s">
        <v>53</v>
      </c>
      <c r="D52" s="31" t="s">
        <v>729</v>
      </c>
      <c r="E52" s="167" t="s">
        <v>730</v>
      </c>
      <c r="F52" s="114" t="s">
        <v>54</v>
      </c>
      <c r="G52" s="30" t="s">
        <v>325</v>
      </c>
      <c r="H52" s="115" t="s">
        <v>729</v>
      </c>
      <c r="I52" s="31" t="s">
        <v>83</v>
      </c>
    </row>
    <row r="53" spans="2:9" ht="11.45" customHeight="1">
      <c r="B53" s="113" t="s">
        <v>53</v>
      </c>
      <c r="C53" s="32" t="s">
        <v>53</v>
      </c>
      <c r="D53" s="31" t="s">
        <v>694</v>
      </c>
      <c r="E53" s="167" t="s">
        <v>731</v>
      </c>
      <c r="F53" s="114" t="s">
        <v>54</v>
      </c>
      <c r="G53" s="30" t="s">
        <v>307</v>
      </c>
      <c r="H53" s="115" t="s">
        <v>694</v>
      </c>
      <c r="I53" s="31" t="s">
        <v>83</v>
      </c>
    </row>
    <row r="54" spans="2:9" ht="11.45" customHeight="1">
      <c r="B54" s="113" t="s">
        <v>53</v>
      </c>
      <c r="C54" s="32" t="s">
        <v>53</v>
      </c>
      <c r="D54" s="31" t="s">
        <v>732</v>
      </c>
      <c r="E54" s="167" t="s">
        <v>733</v>
      </c>
      <c r="F54" s="114" t="s">
        <v>54</v>
      </c>
      <c r="G54" s="30" t="s">
        <v>53</v>
      </c>
      <c r="H54" s="115" t="s">
        <v>732</v>
      </c>
      <c r="I54" s="31" t="s">
        <v>83</v>
      </c>
    </row>
    <row r="55" spans="2:9" ht="11.45" customHeight="1">
      <c r="B55" s="113" t="s">
        <v>348</v>
      </c>
      <c r="C55" s="32" t="s">
        <v>734</v>
      </c>
      <c r="D55" s="31" t="s">
        <v>735</v>
      </c>
      <c r="E55" s="167" t="s">
        <v>736</v>
      </c>
      <c r="F55" s="114" t="s">
        <v>140</v>
      </c>
      <c r="G55" s="30" t="s">
        <v>303</v>
      </c>
      <c r="H55" s="115" t="s">
        <v>735</v>
      </c>
      <c r="I55" s="31" t="s">
        <v>83</v>
      </c>
    </row>
    <row r="56" spans="2:9" ht="11.45" customHeight="1">
      <c r="B56" s="113" t="s">
        <v>53</v>
      </c>
      <c r="C56" s="32" t="s">
        <v>53</v>
      </c>
      <c r="D56" s="31" t="s">
        <v>737</v>
      </c>
      <c r="E56" s="167" t="s">
        <v>738</v>
      </c>
      <c r="F56" s="114" t="s">
        <v>140</v>
      </c>
      <c r="G56" s="30" t="s">
        <v>325</v>
      </c>
      <c r="H56" s="115" t="s">
        <v>737</v>
      </c>
      <c r="I56" s="31" t="s">
        <v>83</v>
      </c>
    </row>
    <row r="57" spans="2:9" ht="11.45" customHeight="1">
      <c r="B57" s="113" t="s">
        <v>172</v>
      </c>
      <c r="C57" s="32" t="s">
        <v>739</v>
      </c>
      <c r="D57" s="31" t="s">
        <v>740</v>
      </c>
      <c r="E57" s="167" t="s">
        <v>741</v>
      </c>
      <c r="F57" s="114" t="s">
        <v>140</v>
      </c>
      <c r="G57" s="30" t="s">
        <v>303</v>
      </c>
      <c r="H57" s="115" t="s">
        <v>740</v>
      </c>
      <c r="I57" s="31" t="s">
        <v>742</v>
      </c>
    </row>
    <row r="58" spans="2:9" ht="11.45" customHeight="1">
      <c r="B58" s="113" t="s">
        <v>331</v>
      </c>
      <c r="C58" s="32" t="s">
        <v>53</v>
      </c>
      <c r="D58" s="31" t="s">
        <v>743</v>
      </c>
      <c r="E58" s="167" t="s">
        <v>744</v>
      </c>
      <c r="F58" s="114" t="s">
        <v>140</v>
      </c>
      <c r="G58" s="30" t="s">
        <v>307</v>
      </c>
      <c r="H58" s="115" t="s">
        <v>743</v>
      </c>
      <c r="I58" s="31" t="s">
        <v>83</v>
      </c>
    </row>
    <row r="59" spans="2:9" ht="11.45" customHeight="1">
      <c r="B59" s="113" t="s">
        <v>53</v>
      </c>
      <c r="C59" s="32" t="s">
        <v>53</v>
      </c>
      <c r="D59" s="31" t="s">
        <v>745</v>
      </c>
      <c r="E59" s="167" t="s">
        <v>746</v>
      </c>
      <c r="F59" s="114" t="s">
        <v>140</v>
      </c>
      <c r="G59" s="30" t="s">
        <v>303</v>
      </c>
      <c r="H59" s="115" t="s">
        <v>745</v>
      </c>
      <c r="I59" s="31" t="s">
        <v>83</v>
      </c>
    </row>
    <row r="60" spans="2:9" ht="11.45" customHeight="1">
      <c r="B60" s="113" t="s">
        <v>348</v>
      </c>
      <c r="C60" s="32" t="s">
        <v>747</v>
      </c>
      <c r="D60" s="31" t="s">
        <v>748</v>
      </c>
      <c r="E60" s="167" t="s">
        <v>749</v>
      </c>
      <c r="F60" s="114" t="s">
        <v>140</v>
      </c>
      <c r="G60" s="30" t="s">
        <v>307</v>
      </c>
      <c r="H60" s="115" t="s">
        <v>748</v>
      </c>
      <c r="I60" s="31" t="s">
        <v>83</v>
      </c>
    </row>
    <row r="61" spans="2:9" ht="11.45" customHeight="1">
      <c r="B61" s="113" t="s">
        <v>348</v>
      </c>
      <c r="C61" s="32" t="s">
        <v>747</v>
      </c>
      <c r="D61" s="31" t="s">
        <v>748</v>
      </c>
      <c r="E61" s="167" t="s">
        <v>750</v>
      </c>
      <c r="F61" s="114" t="s">
        <v>140</v>
      </c>
      <c r="G61" s="30" t="s">
        <v>307</v>
      </c>
      <c r="H61" s="115" t="s">
        <v>748</v>
      </c>
      <c r="I61" s="31" t="s">
        <v>83</v>
      </c>
    </row>
    <row r="62" spans="2:9" ht="11.45" customHeight="1">
      <c r="B62" s="113" t="s">
        <v>382</v>
      </c>
      <c r="C62" s="32" t="s">
        <v>383</v>
      </c>
      <c r="D62" s="31" t="s">
        <v>751</v>
      </c>
      <c r="E62" s="167" t="s">
        <v>752</v>
      </c>
      <c r="F62" s="114" t="s">
        <v>140</v>
      </c>
      <c r="G62" s="30" t="s">
        <v>303</v>
      </c>
      <c r="H62" s="115" t="s">
        <v>751</v>
      </c>
      <c r="I62" s="31" t="s">
        <v>753</v>
      </c>
    </row>
    <row r="63" spans="2:9" ht="11.45" customHeight="1">
      <c r="B63" s="113" t="s">
        <v>53</v>
      </c>
      <c r="C63" s="32" t="s">
        <v>363</v>
      </c>
      <c r="D63" s="31" t="s">
        <v>754</v>
      </c>
      <c r="E63" s="167" t="s">
        <v>755</v>
      </c>
      <c r="F63" s="114" t="s">
        <v>140</v>
      </c>
      <c r="G63" s="30" t="s">
        <v>347</v>
      </c>
      <c r="H63" s="115" t="s">
        <v>754</v>
      </c>
      <c r="I63" s="31" t="s">
        <v>83</v>
      </c>
    </row>
    <row r="64" spans="2:9" ht="11.45" customHeight="1">
      <c r="B64" s="113" t="s">
        <v>53</v>
      </c>
      <c r="C64" s="32" t="s">
        <v>756</v>
      </c>
      <c r="D64" s="31" t="s">
        <v>757</v>
      </c>
      <c r="E64" s="167" t="s">
        <v>758</v>
      </c>
      <c r="F64" s="114" t="s">
        <v>140</v>
      </c>
      <c r="G64" s="30" t="s">
        <v>355</v>
      </c>
      <c r="H64" s="115" t="s">
        <v>757</v>
      </c>
      <c r="I64" s="31" t="s">
        <v>83</v>
      </c>
    </row>
    <row r="65" spans="2:9" ht="11.45" customHeight="1">
      <c r="B65" s="113" t="s">
        <v>299</v>
      </c>
      <c r="C65" s="32" t="s">
        <v>359</v>
      </c>
      <c r="D65" s="31" t="s">
        <v>759</v>
      </c>
      <c r="E65" s="167" t="s">
        <v>760</v>
      </c>
      <c r="F65" s="114" t="s">
        <v>140</v>
      </c>
      <c r="G65" s="30" t="s">
        <v>355</v>
      </c>
      <c r="H65" s="115" t="s">
        <v>759</v>
      </c>
      <c r="I65" s="31" t="s">
        <v>83</v>
      </c>
    </row>
    <row r="66" spans="2:9" ht="11.45" customHeight="1">
      <c r="B66" s="113" t="s">
        <v>321</v>
      </c>
      <c r="C66" s="32" t="s">
        <v>344</v>
      </c>
      <c r="D66" s="31" t="s">
        <v>761</v>
      </c>
      <c r="E66" s="167" t="s">
        <v>762</v>
      </c>
      <c r="F66" s="114" t="s">
        <v>140</v>
      </c>
      <c r="G66" s="30" t="s">
        <v>307</v>
      </c>
      <c r="H66" s="115" t="s">
        <v>761</v>
      </c>
      <c r="I66" s="31" t="s">
        <v>83</v>
      </c>
    </row>
    <row r="67" spans="2:9" ht="11.45" customHeight="1">
      <c r="B67" s="113" t="s">
        <v>53</v>
      </c>
      <c r="C67" s="32" t="s">
        <v>53</v>
      </c>
      <c r="D67" s="31" t="s">
        <v>763</v>
      </c>
      <c r="E67" s="167" t="s">
        <v>764</v>
      </c>
      <c r="F67" s="114" t="s">
        <v>140</v>
      </c>
      <c r="G67" s="30" t="s">
        <v>347</v>
      </c>
      <c r="H67" s="115" t="s">
        <v>763</v>
      </c>
      <c r="I67" s="31" t="s">
        <v>83</v>
      </c>
    </row>
    <row r="68" spans="2:9" ht="11.45" customHeight="1">
      <c r="B68" s="113" t="s">
        <v>765</v>
      </c>
      <c r="C68" s="32" t="s">
        <v>226</v>
      </c>
      <c r="D68" s="31" t="s">
        <v>766</v>
      </c>
      <c r="E68" s="167" t="s">
        <v>767</v>
      </c>
      <c r="F68" s="114" t="s">
        <v>140</v>
      </c>
      <c r="G68" s="30" t="s">
        <v>307</v>
      </c>
      <c r="H68" s="115" t="s">
        <v>766</v>
      </c>
      <c r="I68" s="31" t="s">
        <v>768</v>
      </c>
    </row>
    <row r="69" spans="2:9" ht="11.45" customHeight="1">
      <c r="B69" s="113" t="s">
        <v>373</v>
      </c>
      <c r="C69" s="32" t="s">
        <v>53</v>
      </c>
      <c r="D69" s="31" t="s">
        <v>769</v>
      </c>
      <c r="E69" s="167" t="s">
        <v>770</v>
      </c>
      <c r="F69" s="114" t="s">
        <v>140</v>
      </c>
      <c r="G69" s="30" t="s">
        <v>307</v>
      </c>
      <c r="H69" s="115" t="s">
        <v>769</v>
      </c>
      <c r="I69" s="31" t="s">
        <v>771</v>
      </c>
    </row>
    <row r="70" spans="2:9" ht="11.45" customHeight="1">
      <c r="B70" s="113" t="s">
        <v>772</v>
      </c>
      <c r="C70" s="32" t="s">
        <v>773</v>
      </c>
      <c r="D70" s="31" t="s">
        <v>774</v>
      </c>
      <c r="E70" s="167" t="s">
        <v>775</v>
      </c>
      <c r="F70" s="114" t="s">
        <v>140</v>
      </c>
      <c r="G70" s="30" t="s">
        <v>53</v>
      </c>
      <c r="H70" s="115" t="s">
        <v>774</v>
      </c>
      <c r="I70" s="31" t="s">
        <v>83</v>
      </c>
    </row>
    <row r="71" spans="2:9" ht="11.45" customHeight="1">
      <c r="B71" s="113" t="s">
        <v>53</v>
      </c>
      <c r="C71" s="32" t="s">
        <v>53</v>
      </c>
      <c r="D71" s="31" t="s">
        <v>776</v>
      </c>
      <c r="E71" s="167" t="s">
        <v>777</v>
      </c>
      <c r="F71" s="114" t="s">
        <v>140</v>
      </c>
      <c r="G71" s="30" t="s">
        <v>355</v>
      </c>
      <c r="H71" s="115" t="s">
        <v>776</v>
      </c>
      <c r="I71" s="31" t="s">
        <v>83</v>
      </c>
    </row>
    <row r="72" spans="2:9" ht="11.45" customHeight="1">
      <c r="B72" s="113" t="s">
        <v>778</v>
      </c>
      <c r="C72" s="32" t="s">
        <v>779</v>
      </c>
      <c r="D72" s="31" t="s">
        <v>780</v>
      </c>
      <c r="E72" s="167" t="s">
        <v>781</v>
      </c>
      <c r="F72" s="114" t="s">
        <v>140</v>
      </c>
      <c r="G72" s="30" t="s">
        <v>303</v>
      </c>
      <c r="H72" s="115" t="s">
        <v>780</v>
      </c>
      <c r="I72" s="31" t="s">
        <v>638</v>
      </c>
    </row>
    <row r="73" spans="2:9" ht="11.45" customHeight="1">
      <c r="B73" s="113" t="s">
        <v>53</v>
      </c>
      <c r="C73" s="32" t="s">
        <v>53</v>
      </c>
      <c r="D73" s="31" t="s">
        <v>782</v>
      </c>
      <c r="E73" s="167" t="s">
        <v>783</v>
      </c>
      <c r="F73" s="114" t="s">
        <v>140</v>
      </c>
      <c r="G73" s="30" t="s">
        <v>307</v>
      </c>
      <c r="H73" s="115" t="s">
        <v>782</v>
      </c>
      <c r="I73" s="31" t="s">
        <v>83</v>
      </c>
    </row>
    <row r="74" spans="2:9" ht="11.45" customHeight="1">
      <c r="B74" s="113" t="s">
        <v>53</v>
      </c>
      <c r="C74" s="32" t="s">
        <v>53</v>
      </c>
      <c r="D74" s="31" t="s">
        <v>53</v>
      </c>
      <c r="E74" s="167" t="s">
        <v>784</v>
      </c>
      <c r="F74" s="114" t="s">
        <v>140</v>
      </c>
      <c r="G74" s="30" t="s">
        <v>53</v>
      </c>
      <c r="H74" s="115" t="s">
        <v>83</v>
      </c>
      <c r="I74" s="31" t="s">
        <v>83</v>
      </c>
    </row>
    <row r="75" spans="2:9" ht="11.45" customHeight="1">
      <c r="B75" s="139" t="s">
        <v>778</v>
      </c>
      <c r="C75" s="120" t="s">
        <v>779</v>
      </c>
      <c r="D75" s="118" t="s">
        <v>785</v>
      </c>
      <c r="E75" s="168" t="s">
        <v>781</v>
      </c>
      <c r="F75" s="163" t="s">
        <v>140</v>
      </c>
      <c r="G75" s="119" t="s">
        <v>303</v>
      </c>
      <c r="H75" s="142" t="s">
        <v>785</v>
      </c>
      <c r="I75" s="118" t="s">
        <v>638</v>
      </c>
    </row>
    <row r="76" spans="2:9" ht="11.45" customHeight="1">
      <c r="B76" s="113" t="s">
        <v>53</v>
      </c>
      <c r="C76" s="31" t="s">
        <v>53</v>
      </c>
      <c r="D76" s="31" t="s">
        <v>732</v>
      </c>
      <c r="E76" s="115" t="s">
        <v>786</v>
      </c>
      <c r="F76" s="114" t="s">
        <v>140</v>
      </c>
      <c r="G76" s="30" t="s">
        <v>53</v>
      </c>
      <c r="H76" s="115" t="s">
        <v>732</v>
      </c>
      <c r="I76" s="31" t="s">
        <v>83</v>
      </c>
    </row>
    <row r="87" spans="2:2" ht="11.45" customHeight="1">
      <c r="B87" s="20" t="s">
        <v>63</v>
      </c>
    </row>
    <row r="88" spans="2:2" ht="11.45" customHeight="1">
      <c r="B88" s="1" t="s">
        <v>787</v>
      </c>
    </row>
    <row r="89" spans="2:2" ht="11.45" customHeight="1">
      <c r="B89" s="1" t="s">
        <v>568</v>
      </c>
    </row>
    <row r="90" spans="2:2" ht="11.45" customHeight="1">
      <c r="B90" s="1" t="s">
        <v>188</v>
      </c>
    </row>
    <row r="91" spans="2:2" ht="11.45" customHeight="1">
      <c r="B91" s="1" t="s">
        <v>189</v>
      </c>
    </row>
    <row r="92" spans="2:2" ht="11.45" customHeight="1">
      <c r="B92" s="1" t="s">
        <v>569</v>
      </c>
    </row>
    <row r="93" spans="2:2" ht="11.45" customHeight="1">
      <c r="B93" s="1" t="s">
        <v>520</v>
      </c>
    </row>
    <row r="95" spans="2:2" ht="11.45" customHeight="1">
      <c r="B95" s="2" t="s">
        <v>76</v>
      </c>
    </row>
    <row r="96" spans="2:2" ht="11.45" customHeight="1">
      <c r="B96" s="1" t="s">
        <v>195</v>
      </c>
    </row>
  </sheetData>
  <hyperlinks>
    <hyperlink ref="B4" location="'Index sheet'!A1" xr:uid="{00000000-0004-0000-0D00-000000000000}"/>
  </hyperlinks>
  <pageMargins left="0.7" right="0.7" top="0.75" bottom="0.75" header="0.3" footer="0.3"/>
  <ignoredErrors>
    <ignoredError sqref="B1:I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B1:L42"/>
  <sheetViews>
    <sheetView showGridLines="0" topLeftCell="A23" zoomScale="140" workbookViewId="0">
      <selection activeCell="N29" sqref="N29"/>
    </sheetView>
  </sheetViews>
  <sheetFormatPr defaultColWidth="8.5703125" defaultRowHeight="11.45" customHeight="1"/>
  <cols>
    <col min="1" max="1" width="3.140625" style="1" customWidth="1"/>
    <col min="2" max="2" width="19" style="1" customWidth="1"/>
    <col min="3" max="11" width="13.42578125" style="1" customWidth="1"/>
    <col min="12" max="12" width="20.42578125" style="1" customWidth="1"/>
    <col min="13" max="13" width="8.5703125" style="1" customWidth="1"/>
    <col min="14" max="16384" width="8.5703125" style="1"/>
  </cols>
  <sheetData>
    <row r="1" spans="2:12" ht="15" customHeight="1">
      <c r="B1" s="104" t="s">
        <v>788</v>
      </c>
      <c r="C1" s="104"/>
      <c r="D1" s="104"/>
      <c r="E1" s="104"/>
      <c r="F1" s="104"/>
      <c r="G1" s="104"/>
      <c r="H1" s="104"/>
      <c r="I1" s="104"/>
      <c r="J1" s="104"/>
      <c r="K1" s="104"/>
      <c r="L1" s="104"/>
    </row>
    <row r="2" spans="2:12" ht="15.75" customHeight="1">
      <c r="B2" s="104" t="s">
        <v>789</v>
      </c>
      <c r="C2" s="104"/>
      <c r="D2" s="104"/>
      <c r="E2" s="104"/>
      <c r="F2" s="104"/>
      <c r="G2" s="104"/>
      <c r="H2" s="104"/>
      <c r="I2" s="104"/>
      <c r="J2" s="104"/>
      <c r="K2" s="104"/>
      <c r="L2" s="104"/>
    </row>
    <row r="3" spans="2:12">
      <c r="B3" s="105"/>
      <c r="C3" s="105"/>
      <c r="D3" s="105"/>
      <c r="E3" s="105"/>
      <c r="F3" s="105"/>
      <c r="G3" s="105"/>
      <c r="H3" s="105"/>
      <c r="I3" s="105"/>
      <c r="J3" s="105"/>
      <c r="K3" s="105"/>
      <c r="L3" s="105"/>
    </row>
    <row r="4" spans="2:12">
      <c r="B4" s="13" t="s">
        <v>27</v>
      </c>
      <c r="C4" s="102"/>
      <c r="D4" s="13"/>
      <c r="E4" s="66"/>
      <c r="F4" s="13"/>
      <c r="G4" s="13"/>
      <c r="H4" s="13"/>
      <c r="I4" s="13"/>
      <c r="J4" s="13"/>
      <c r="K4" s="13"/>
      <c r="L4" s="13"/>
    </row>
    <row r="6" spans="2:12" ht="47.1" customHeight="1">
      <c r="B6" s="15" t="s">
        <v>790</v>
      </c>
      <c r="C6" s="15" t="s">
        <v>523</v>
      </c>
      <c r="D6" s="15" t="s">
        <v>424</v>
      </c>
      <c r="E6" s="15" t="s">
        <v>421</v>
      </c>
      <c r="F6" s="15" t="s">
        <v>422</v>
      </c>
      <c r="G6" s="15" t="s">
        <v>35</v>
      </c>
      <c r="H6" s="15" t="s">
        <v>36</v>
      </c>
      <c r="I6" s="15" t="s">
        <v>129</v>
      </c>
      <c r="J6" s="15" t="s">
        <v>426</v>
      </c>
      <c r="K6" s="19" t="s">
        <v>572</v>
      </c>
      <c r="L6" s="15" t="s">
        <v>298</v>
      </c>
    </row>
    <row r="7" spans="2:12" s="59" customFormat="1" ht="67.5" customHeight="1">
      <c r="B7" s="135" t="s">
        <v>136</v>
      </c>
      <c r="C7" s="135" t="s">
        <v>791</v>
      </c>
      <c r="D7" s="135" t="s">
        <v>472</v>
      </c>
      <c r="E7" s="150" t="s">
        <v>443</v>
      </c>
      <c r="F7" s="164" t="s">
        <v>135</v>
      </c>
      <c r="G7" s="147" t="s">
        <v>138</v>
      </c>
      <c r="H7" s="135" t="s">
        <v>55</v>
      </c>
      <c r="I7" s="131" t="s">
        <v>49</v>
      </c>
      <c r="J7" s="131" t="s">
        <v>53</v>
      </c>
      <c r="K7" s="150" t="s">
        <v>792</v>
      </c>
      <c r="L7" s="116" t="s">
        <v>83</v>
      </c>
    </row>
    <row r="8" spans="2:12" ht="51.75" customHeight="1">
      <c r="B8" s="31" t="s">
        <v>139</v>
      </c>
      <c r="C8" s="31" t="s">
        <v>474</v>
      </c>
      <c r="D8" s="31" t="s">
        <v>472</v>
      </c>
      <c r="E8" s="32" t="s">
        <v>443</v>
      </c>
      <c r="F8" s="164" t="s">
        <v>135</v>
      </c>
      <c r="G8" s="57" t="s">
        <v>140</v>
      </c>
      <c r="H8" s="31" t="s">
        <v>141</v>
      </c>
      <c r="I8" s="131" t="s">
        <v>49</v>
      </c>
      <c r="J8" s="131" t="s">
        <v>53</v>
      </c>
      <c r="K8" s="32" t="s">
        <v>793</v>
      </c>
      <c r="L8" s="116" t="s">
        <v>83</v>
      </c>
    </row>
    <row r="9" spans="2:12" ht="30.75" customHeight="1">
      <c r="B9" s="31" t="s">
        <v>197</v>
      </c>
      <c r="C9" s="31" t="s">
        <v>794</v>
      </c>
      <c r="D9" s="31">
        <v>2023</v>
      </c>
      <c r="E9" s="32" t="s">
        <v>795</v>
      </c>
      <c r="F9" s="164" t="s">
        <v>135</v>
      </c>
      <c r="G9" s="57" t="s">
        <v>140</v>
      </c>
      <c r="H9" s="31" t="s">
        <v>141</v>
      </c>
      <c r="I9" s="131" t="s">
        <v>49</v>
      </c>
      <c r="J9" s="131" t="s">
        <v>53</v>
      </c>
      <c r="K9" s="32" t="s">
        <v>53</v>
      </c>
      <c r="L9" s="116" t="s">
        <v>83</v>
      </c>
    </row>
    <row r="10" spans="2:12" ht="14.1" customHeight="1">
      <c r="B10" s="31" t="s">
        <v>238</v>
      </c>
      <c r="C10" s="31" t="s">
        <v>53</v>
      </c>
      <c r="D10" s="31">
        <v>2024</v>
      </c>
      <c r="E10" s="32" t="s">
        <v>135</v>
      </c>
      <c r="F10" s="164" t="s">
        <v>135</v>
      </c>
      <c r="G10" s="57" t="s">
        <v>54</v>
      </c>
      <c r="H10" s="31" t="s">
        <v>55</v>
      </c>
      <c r="I10" s="131" t="s">
        <v>49</v>
      </c>
      <c r="J10" s="131" t="s">
        <v>53</v>
      </c>
      <c r="K10" s="32" t="s">
        <v>53</v>
      </c>
      <c r="L10" s="116" t="s">
        <v>83</v>
      </c>
    </row>
    <row r="11" spans="2:12" ht="14.1" customHeight="1">
      <c r="B11" s="31" t="s">
        <v>142</v>
      </c>
      <c r="C11" s="31" t="s">
        <v>53</v>
      </c>
      <c r="D11" s="31" t="s">
        <v>796</v>
      </c>
      <c r="E11" s="32" t="s">
        <v>135</v>
      </c>
      <c r="F11" s="164" t="s">
        <v>135</v>
      </c>
      <c r="G11" s="57" t="s">
        <v>54</v>
      </c>
      <c r="H11" s="31" t="s">
        <v>141</v>
      </c>
      <c r="I11" s="131" t="s">
        <v>49</v>
      </c>
      <c r="J11" s="131" t="s">
        <v>53</v>
      </c>
      <c r="K11" s="32" t="s">
        <v>53</v>
      </c>
      <c r="L11" s="116" t="s">
        <v>83</v>
      </c>
    </row>
    <row r="12" spans="2:12" ht="14.1" customHeight="1">
      <c r="B12" s="31" t="s">
        <v>198</v>
      </c>
      <c r="C12" s="31" t="s">
        <v>53</v>
      </c>
      <c r="D12" s="31">
        <v>2023</v>
      </c>
      <c r="E12" s="32" t="s">
        <v>135</v>
      </c>
      <c r="F12" s="164" t="s">
        <v>135</v>
      </c>
      <c r="G12" s="57" t="s">
        <v>54</v>
      </c>
      <c r="H12" s="31" t="s">
        <v>141</v>
      </c>
      <c r="I12" s="131" t="s">
        <v>49</v>
      </c>
      <c r="J12" s="131" t="s">
        <v>53</v>
      </c>
      <c r="K12" s="32" t="s">
        <v>53</v>
      </c>
      <c r="L12" s="116" t="s">
        <v>83</v>
      </c>
    </row>
    <row r="13" spans="2:12" ht="14.1" customHeight="1">
      <c r="B13" s="31" t="s">
        <v>144</v>
      </c>
      <c r="C13" s="31" t="s">
        <v>53</v>
      </c>
      <c r="D13" s="31" t="s">
        <v>796</v>
      </c>
      <c r="E13" s="32" t="s">
        <v>135</v>
      </c>
      <c r="F13" s="164" t="s">
        <v>135</v>
      </c>
      <c r="G13" s="57" t="s">
        <v>54</v>
      </c>
      <c r="H13" s="31" t="s">
        <v>141</v>
      </c>
      <c r="I13" s="131" t="s">
        <v>49</v>
      </c>
      <c r="J13" s="131" t="s">
        <v>53</v>
      </c>
      <c r="K13" s="32" t="s">
        <v>53</v>
      </c>
      <c r="L13" s="116" t="s">
        <v>83</v>
      </c>
    </row>
    <row r="14" spans="2:12" ht="14.1" customHeight="1">
      <c r="B14" s="31" t="s">
        <v>145</v>
      </c>
      <c r="C14" s="31" t="s">
        <v>53</v>
      </c>
      <c r="D14" s="31">
        <v>2022</v>
      </c>
      <c r="E14" s="32" t="s">
        <v>135</v>
      </c>
      <c r="F14" s="164" t="s">
        <v>135</v>
      </c>
      <c r="G14" s="57" t="s">
        <v>140</v>
      </c>
      <c r="H14" s="31" t="s">
        <v>146</v>
      </c>
      <c r="I14" s="131" t="s">
        <v>49</v>
      </c>
      <c r="J14" s="131" t="s">
        <v>53</v>
      </c>
      <c r="K14" s="32" t="s">
        <v>53</v>
      </c>
      <c r="L14" s="116" t="s">
        <v>83</v>
      </c>
    </row>
    <row r="15" spans="2:12" ht="14.1" customHeight="1">
      <c r="B15" s="31" t="s">
        <v>239</v>
      </c>
      <c r="C15" s="31" t="s">
        <v>53</v>
      </c>
      <c r="D15" s="31">
        <v>2024</v>
      </c>
      <c r="E15" s="32" t="s">
        <v>135</v>
      </c>
      <c r="F15" s="164" t="s">
        <v>135</v>
      </c>
      <c r="G15" s="57" t="s">
        <v>138</v>
      </c>
      <c r="H15" s="31" t="s">
        <v>55</v>
      </c>
      <c r="I15" s="131" t="s">
        <v>49</v>
      </c>
      <c r="J15" s="131" t="s">
        <v>53</v>
      </c>
      <c r="K15" s="32" t="s">
        <v>53</v>
      </c>
      <c r="L15" s="116" t="s">
        <v>83</v>
      </c>
    </row>
    <row r="16" spans="2:12" ht="52.5">
      <c r="B16" s="31" t="s">
        <v>202</v>
      </c>
      <c r="C16" s="31" t="s">
        <v>53</v>
      </c>
      <c r="D16" s="31">
        <v>2023</v>
      </c>
      <c r="E16" s="32" t="s">
        <v>135</v>
      </c>
      <c r="F16" s="164" t="s">
        <v>135</v>
      </c>
      <c r="G16" s="57" t="s">
        <v>54</v>
      </c>
      <c r="H16" s="31" t="s">
        <v>141</v>
      </c>
      <c r="I16" s="131" t="s">
        <v>49</v>
      </c>
      <c r="J16" s="131" t="s">
        <v>53</v>
      </c>
      <c r="K16" s="32" t="s">
        <v>53</v>
      </c>
      <c r="L16" s="116" t="s">
        <v>83</v>
      </c>
    </row>
    <row r="17" spans="2:12" ht="14.1" customHeight="1">
      <c r="B17" s="31" t="s">
        <v>147</v>
      </c>
      <c r="C17" s="31" t="s">
        <v>53</v>
      </c>
      <c r="D17" s="31" t="s">
        <v>796</v>
      </c>
      <c r="E17" s="32" t="s">
        <v>135</v>
      </c>
      <c r="F17" s="164" t="s">
        <v>135</v>
      </c>
      <c r="G17" s="57" t="s">
        <v>138</v>
      </c>
      <c r="H17" s="31" t="s">
        <v>141</v>
      </c>
      <c r="I17" s="131" t="s">
        <v>49</v>
      </c>
      <c r="J17" s="131" t="s">
        <v>53</v>
      </c>
      <c r="K17" s="32" t="s">
        <v>53</v>
      </c>
      <c r="L17" s="116" t="s">
        <v>83</v>
      </c>
    </row>
    <row r="18" spans="2:12" ht="14.1" customHeight="1">
      <c r="B18" s="31" t="s">
        <v>797</v>
      </c>
      <c r="C18" s="31" t="s">
        <v>53</v>
      </c>
      <c r="D18" s="31"/>
      <c r="E18" s="32" t="s">
        <v>135</v>
      </c>
      <c r="F18" s="164" t="s">
        <v>135</v>
      </c>
      <c r="G18" s="57" t="s">
        <v>140</v>
      </c>
      <c r="H18" s="31" t="s">
        <v>146</v>
      </c>
      <c r="I18" s="131" t="s">
        <v>49</v>
      </c>
      <c r="J18" s="131" t="s">
        <v>53</v>
      </c>
      <c r="K18" s="32" t="s">
        <v>53</v>
      </c>
      <c r="L18" s="116" t="s">
        <v>83</v>
      </c>
    </row>
    <row r="19" spans="2:12" ht="39.75" customHeight="1">
      <c r="B19" s="31" t="s">
        <v>245</v>
      </c>
      <c r="C19" s="31" t="s">
        <v>53</v>
      </c>
      <c r="D19" s="31" t="s">
        <v>798</v>
      </c>
      <c r="E19" s="32" t="s">
        <v>135</v>
      </c>
      <c r="F19" s="164" t="s">
        <v>135</v>
      </c>
      <c r="G19" s="57" t="s">
        <v>54</v>
      </c>
      <c r="H19" s="31" t="s">
        <v>141</v>
      </c>
      <c r="I19" s="131" t="s">
        <v>49</v>
      </c>
      <c r="J19" s="131" t="s">
        <v>53</v>
      </c>
      <c r="K19" s="32" t="s">
        <v>53</v>
      </c>
      <c r="L19" s="116" t="s">
        <v>83</v>
      </c>
    </row>
    <row r="20" spans="2:12" ht="41.25" customHeight="1">
      <c r="B20" s="31" t="s">
        <v>209</v>
      </c>
      <c r="C20" s="31" t="s">
        <v>53</v>
      </c>
      <c r="D20" s="31">
        <v>2023</v>
      </c>
      <c r="E20" s="32" t="s">
        <v>135</v>
      </c>
      <c r="F20" s="164" t="s">
        <v>135</v>
      </c>
      <c r="G20" s="57" t="s">
        <v>54</v>
      </c>
      <c r="H20" s="31" t="s">
        <v>141</v>
      </c>
      <c r="I20" s="131" t="s">
        <v>49</v>
      </c>
      <c r="J20" s="131" t="s">
        <v>53</v>
      </c>
      <c r="K20" s="32" t="s">
        <v>53</v>
      </c>
      <c r="L20" s="116" t="s">
        <v>83</v>
      </c>
    </row>
    <row r="21" spans="2:12" ht="60.75" customHeight="1">
      <c r="B21" s="31" t="s">
        <v>151</v>
      </c>
      <c r="C21" s="31" t="s">
        <v>53</v>
      </c>
      <c r="D21" s="31" t="s">
        <v>796</v>
      </c>
      <c r="E21" s="32" t="s">
        <v>135</v>
      </c>
      <c r="F21" s="164" t="s">
        <v>135</v>
      </c>
      <c r="G21" s="57" t="s">
        <v>140</v>
      </c>
      <c r="H21" s="31" t="s">
        <v>141</v>
      </c>
      <c r="I21" s="131" t="s">
        <v>49</v>
      </c>
      <c r="J21" s="131" t="s">
        <v>53</v>
      </c>
      <c r="K21" s="32" t="s">
        <v>53</v>
      </c>
      <c r="L21" s="116" t="s">
        <v>83</v>
      </c>
    </row>
    <row r="22" spans="2:12" ht="48" customHeight="1">
      <c r="B22" s="31" t="s">
        <v>152</v>
      </c>
      <c r="C22" s="31" t="s">
        <v>53</v>
      </c>
      <c r="D22" s="31" t="s">
        <v>796</v>
      </c>
      <c r="E22" s="32" t="s">
        <v>135</v>
      </c>
      <c r="F22" s="164" t="s">
        <v>135</v>
      </c>
      <c r="G22" s="57" t="s">
        <v>140</v>
      </c>
      <c r="H22" s="31" t="s">
        <v>141</v>
      </c>
      <c r="I22" s="131" t="s">
        <v>49</v>
      </c>
      <c r="J22" s="131" t="s">
        <v>53</v>
      </c>
      <c r="K22" s="32" t="s">
        <v>53</v>
      </c>
      <c r="L22" s="116" t="s">
        <v>83</v>
      </c>
    </row>
    <row r="23" spans="2:12" ht="51" customHeight="1">
      <c r="B23" s="31" t="s">
        <v>160</v>
      </c>
      <c r="C23" s="31" t="s">
        <v>53</v>
      </c>
      <c r="D23" s="31">
        <v>2022</v>
      </c>
      <c r="E23" s="32" t="s">
        <v>135</v>
      </c>
      <c r="F23" s="164" t="s">
        <v>135</v>
      </c>
      <c r="G23" s="57" t="s">
        <v>140</v>
      </c>
      <c r="H23" s="31" t="s">
        <v>141</v>
      </c>
      <c r="I23" s="131" t="s">
        <v>49</v>
      </c>
      <c r="J23" s="131" t="s">
        <v>53</v>
      </c>
      <c r="K23" s="32" t="s">
        <v>53</v>
      </c>
      <c r="L23" s="116" t="s">
        <v>83</v>
      </c>
    </row>
    <row r="24" spans="2:12" ht="84.75" customHeight="1">
      <c r="B24" s="31" t="s">
        <v>247</v>
      </c>
      <c r="C24" s="31" t="s">
        <v>53</v>
      </c>
      <c r="D24" s="31">
        <v>2024</v>
      </c>
      <c r="E24" s="32" t="s">
        <v>135</v>
      </c>
      <c r="F24" s="164" t="s">
        <v>135</v>
      </c>
      <c r="G24" s="57" t="s">
        <v>54</v>
      </c>
      <c r="H24" s="31" t="s">
        <v>141</v>
      </c>
      <c r="I24" s="131" t="s">
        <v>49</v>
      </c>
      <c r="J24" s="131" t="s">
        <v>53</v>
      </c>
      <c r="K24" s="32" t="s">
        <v>53</v>
      </c>
      <c r="L24" s="116" t="s">
        <v>83</v>
      </c>
    </row>
    <row r="25" spans="2:12" ht="53.25" customHeight="1">
      <c r="B25" s="31" t="s">
        <v>255</v>
      </c>
      <c r="C25" s="31" t="s">
        <v>53</v>
      </c>
      <c r="D25" s="31">
        <v>2024</v>
      </c>
      <c r="E25" s="32" t="s">
        <v>135</v>
      </c>
      <c r="F25" s="164" t="s">
        <v>135</v>
      </c>
      <c r="G25" s="57" t="s">
        <v>54</v>
      </c>
      <c r="H25" s="31" t="s">
        <v>55</v>
      </c>
      <c r="I25" s="131" t="s">
        <v>49</v>
      </c>
      <c r="J25" s="131" t="s">
        <v>53</v>
      </c>
      <c r="K25" s="32" t="s">
        <v>53</v>
      </c>
      <c r="L25" s="116" t="s">
        <v>83</v>
      </c>
    </row>
    <row r="26" spans="2:12" ht="11.45" customHeight="1">
      <c r="B26" s="31" t="s">
        <v>176</v>
      </c>
      <c r="C26" s="31" t="s">
        <v>53</v>
      </c>
      <c r="D26" s="31" t="s">
        <v>796</v>
      </c>
      <c r="E26" s="32" t="s">
        <v>135</v>
      </c>
      <c r="F26" s="164" t="s">
        <v>135</v>
      </c>
      <c r="G26" s="57" t="s">
        <v>138</v>
      </c>
      <c r="H26" s="31" t="s">
        <v>141</v>
      </c>
      <c r="I26" s="131" t="s">
        <v>49</v>
      </c>
      <c r="J26" s="131" t="s">
        <v>53</v>
      </c>
      <c r="K26" s="32" t="s">
        <v>53</v>
      </c>
      <c r="L26" s="116" t="s">
        <v>83</v>
      </c>
    </row>
    <row r="27" spans="2:12" ht="11.45" customHeight="1">
      <c r="B27" s="31" t="s">
        <v>178</v>
      </c>
      <c r="C27" s="31" t="s">
        <v>53</v>
      </c>
      <c r="D27" s="31" t="s">
        <v>799</v>
      </c>
      <c r="E27" s="32" t="s">
        <v>135</v>
      </c>
      <c r="F27" s="164" t="s">
        <v>135</v>
      </c>
      <c r="G27" s="57" t="s">
        <v>84</v>
      </c>
      <c r="H27" s="31" t="s">
        <v>56</v>
      </c>
      <c r="I27" s="131" t="s">
        <v>49</v>
      </c>
      <c r="J27" s="131" t="s">
        <v>53</v>
      </c>
      <c r="K27" s="32" t="s">
        <v>53</v>
      </c>
      <c r="L27" s="116" t="s">
        <v>83</v>
      </c>
    </row>
    <row r="28" spans="2:12" ht="11.45" customHeight="1">
      <c r="B28" s="31" t="s">
        <v>184</v>
      </c>
      <c r="C28" s="31" t="s">
        <v>53</v>
      </c>
      <c r="D28" s="31" t="s">
        <v>800</v>
      </c>
      <c r="E28" s="32" t="s">
        <v>183</v>
      </c>
      <c r="F28" s="164" t="s">
        <v>183</v>
      </c>
      <c r="G28" s="57" t="s">
        <v>138</v>
      </c>
      <c r="H28" s="31" t="s">
        <v>55</v>
      </c>
      <c r="I28" s="131" t="s">
        <v>49</v>
      </c>
      <c r="J28" s="113" t="s">
        <v>279</v>
      </c>
      <c r="K28" s="32" t="s">
        <v>53</v>
      </c>
      <c r="L28" s="116" t="s">
        <v>83</v>
      </c>
    </row>
    <row r="29" spans="2:12" ht="29.25" customHeight="1">
      <c r="B29" s="31" t="s">
        <v>231</v>
      </c>
      <c r="C29" s="31" t="s">
        <v>801</v>
      </c>
      <c r="D29" s="31" t="s">
        <v>802</v>
      </c>
      <c r="E29" s="32" t="s">
        <v>53</v>
      </c>
      <c r="F29" s="164" t="s">
        <v>230</v>
      </c>
      <c r="G29" s="57" t="s">
        <v>232</v>
      </c>
      <c r="H29" s="31" t="s">
        <v>226</v>
      </c>
      <c r="I29" s="133" t="s">
        <v>49</v>
      </c>
      <c r="J29" s="113" t="s">
        <v>279</v>
      </c>
      <c r="K29" s="32" t="s">
        <v>803</v>
      </c>
      <c r="L29" s="116" t="s">
        <v>233</v>
      </c>
    </row>
    <row r="33" spans="2:2" ht="11.45" customHeight="1">
      <c r="B33" s="20" t="s">
        <v>63</v>
      </c>
    </row>
    <row r="34" spans="2:2" ht="11.45" customHeight="1">
      <c r="B34" s="1" t="s">
        <v>804</v>
      </c>
    </row>
    <row r="35" spans="2:2" ht="11.45" customHeight="1">
      <c r="B35" s="1" t="s">
        <v>518</v>
      </c>
    </row>
    <row r="36" spans="2:2" ht="11.45" customHeight="1">
      <c r="B36" s="1" t="s">
        <v>188</v>
      </c>
    </row>
    <row r="37" spans="2:2" ht="11.45" customHeight="1">
      <c r="B37" s="1" t="s">
        <v>189</v>
      </c>
    </row>
    <row r="38" spans="2:2" ht="11.45" customHeight="1">
      <c r="B38" s="1" t="s">
        <v>805</v>
      </c>
    </row>
    <row r="39" spans="2:2" ht="11.45" customHeight="1">
      <c r="B39" s="1" t="s">
        <v>520</v>
      </c>
    </row>
    <row r="40" spans="2:2" ht="11.45" customHeight="1">
      <c r="B40" s="77"/>
    </row>
    <row r="41" spans="2:2" ht="11.45" customHeight="1">
      <c r="B41" s="2" t="s">
        <v>76</v>
      </c>
    </row>
    <row r="42" spans="2:2" ht="11.45" customHeight="1">
      <c r="B42" s="1" t="s">
        <v>195</v>
      </c>
    </row>
  </sheetData>
  <hyperlinks>
    <hyperlink ref="B4" location="'Index sheet'!A1" xr:uid="{00000000-0004-0000-0E00-000000000000}"/>
  </hyperlinks>
  <pageMargins left="0.7" right="0.7" top="0.75" bottom="0.75" header="0.3" footer="0.3"/>
  <ignoredErrors>
    <ignoredError sqref="B1:L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B1:K24"/>
  <sheetViews>
    <sheetView showGridLines="0" topLeftCell="A5" zoomScale="140" workbookViewId="0">
      <selection activeCell="H9" sqref="H9"/>
    </sheetView>
  </sheetViews>
  <sheetFormatPr defaultColWidth="8.5703125" defaultRowHeight="11.45" customHeight="1"/>
  <cols>
    <col min="1" max="1" width="3.140625" style="1" customWidth="1"/>
    <col min="2" max="10" width="13.42578125" style="1" customWidth="1"/>
    <col min="11" max="11" width="20.42578125" style="1" customWidth="1"/>
    <col min="12" max="12" width="8.5703125" style="1" customWidth="1"/>
    <col min="13" max="16384" width="8.5703125" style="1"/>
  </cols>
  <sheetData>
    <row r="1" spans="2:11" s="62" customFormat="1" ht="15.6" customHeight="1">
      <c r="B1" s="104" t="s">
        <v>806</v>
      </c>
      <c r="C1" s="104"/>
      <c r="D1" s="104"/>
      <c r="E1" s="104"/>
      <c r="F1" s="104"/>
      <c r="G1" s="104"/>
      <c r="H1" s="104"/>
      <c r="I1" s="104"/>
      <c r="J1" s="104"/>
      <c r="K1" s="104"/>
    </row>
    <row r="2" spans="2:11" s="62" customFormat="1" ht="18.600000000000001" customHeight="1">
      <c r="B2" s="104" t="s">
        <v>807</v>
      </c>
      <c r="C2" s="104"/>
      <c r="D2" s="104"/>
      <c r="E2" s="104"/>
      <c r="F2" s="104"/>
      <c r="G2" s="104"/>
      <c r="H2" s="104"/>
      <c r="I2" s="104"/>
      <c r="J2" s="104"/>
      <c r="K2" s="104"/>
    </row>
    <row r="3" spans="2:11" ht="15.75" customHeight="1">
      <c r="B3" s="108" t="s">
        <v>26</v>
      </c>
      <c r="C3" s="11">
        <v>1.1000000000000001E-3</v>
      </c>
    </row>
    <row r="4" spans="2:11" ht="15.75" customHeight="1">
      <c r="B4" s="12"/>
      <c r="C4" s="12"/>
    </row>
    <row r="5" spans="2:11">
      <c r="B5" s="13" t="s">
        <v>27</v>
      </c>
      <c r="C5" s="13"/>
      <c r="D5" s="66"/>
      <c r="E5" s="13"/>
      <c r="F5" s="13"/>
      <c r="G5" s="13"/>
      <c r="H5" s="64"/>
      <c r="I5" s="13"/>
      <c r="J5" s="13"/>
      <c r="K5" s="13"/>
    </row>
    <row r="7" spans="2:11" ht="51.75" customHeight="1">
      <c r="B7" s="15" t="s">
        <v>790</v>
      </c>
      <c r="C7" s="15" t="s">
        <v>808</v>
      </c>
      <c r="D7" s="15" t="s">
        <v>292</v>
      </c>
      <c r="E7" s="15" t="s">
        <v>421</v>
      </c>
      <c r="F7" s="15" t="s">
        <v>32</v>
      </c>
      <c r="G7" s="54" t="s">
        <v>809</v>
      </c>
      <c r="H7" s="54"/>
      <c r="I7" s="15" t="s">
        <v>426</v>
      </c>
      <c r="J7" s="15" t="s">
        <v>297</v>
      </c>
      <c r="K7" s="15" t="s">
        <v>810</v>
      </c>
    </row>
    <row r="8" spans="2:11" ht="23.1" customHeight="1">
      <c r="B8" s="21"/>
      <c r="C8" s="21"/>
      <c r="D8" s="21"/>
      <c r="E8" s="21"/>
      <c r="F8" s="21"/>
      <c r="G8" s="51" t="s">
        <v>43</v>
      </c>
      <c r="H8" s="55" t="s">
        <v>44</v>
      </c>
      <c r="I8" s="109"/>
      <c r="J8" s="146"/>
      <c r="K8" s="109"/>
    </row>
    <row r="9" spans="2:11" s="59" customFormat="1" ht="123" customHeight="1">
      <c r="B9" s="150" t="s">
        <v>811</v>
      </c>
      <c r="C9" s="148" t="s">
        <v>812</v>
      </c>
      <c r="D9" s="147" t="s">
        <v>813</v>
      </c>
      <c r="E9" s="134" t="s">
        <v>53</v>
      </c>
      <c r="F9" s="134" t="s">
        <v>53</v>
      </c>
      <c r="G9" s="134" t="s">
        <v>814</v>
      </c>
      <c r="H9" s="134">
        <v>500000</v>
      </c>
      <c r="I9" s="134" t="s">
        <v>479</v>
      </c>
      <c r="J9" s="135" t="s">
        <v>815</v>
      </c>
      <c r="K9" s="132" t="s">
        <v>816</v>
      </c>
    </row>
    <row r="10" spans="2:11" ht="12"/>
    <row r="11" spans="2:11" ht="14.1" customHeight="1"/>
    <row r="12" spans="2:11" ht="14.1" customHeight="1">
      <c r="B12" s="20" t="s">
        <v>63</v>
      </c>
    </row>
    <row r="13" spans="2:11" ht="14.1" customHeight="1">
      <c r="B13" s="1" t="s">
        <v>817</v>
      </c>
    </row>
    <row r="14" spans="2:11" ht="14.1" customHeight="1">
      <c r="B14" s="1" t="s">
        <v>568</v>
      </c>
    </row>
    <row r="15" spans="2:11" ht="14.1" customHeight="1">
      <c r="B15" s="1" t="s">
        <v>188</v>
      </c>
    </row>
    <row r="16" spans="2:11" ht="12">
      <c r="B16" s="1" t="s">
        <v>189</v>
      </c>
      <c r="C16" s="2"/>
      <c r="D16" s="2"/>
      <c r="E16" s="2"/>
      <c r="F16" s="2"/>
    </row>
    <row r="17" spans="2:2" ht="14.1" customHeight="1"/>
    <row r="18" spans="2:2" ht="14.1" customHeight="1">
      <c r="B18" s="2" t="s">
        <v>76</v>
      </c>
    </row>
    <row r="19" spans="2:2" ht="12">
      <c r="B19" s="1" t="s">
        <v>195</v>
      </c>
    </row>
    <row r="20" spans="2:2"/>
    <row r="21" spans="2:2"/>
    <row r="22" spans="2:2"/>
    <row r="23" spans="2:2"/>
    <row r="24" spans="2:2"/>
  </sheetData>
  <hyperlinks>
    <hyperlink ref="B5" location="'Index sheet'!A1" xr:uid="{00000000-0004-0000-0F00-000000000000}"/>
  </hyperlinks>
  <pageMargins left="0.7" right="0.7" top="0.75" bottom="0.75" header="0.3" footer="0.3"/>
  <ignoredErrors>
    <ignoredError sqref="B1:K6 B20:K24 C12:K19 C10:K11 B8:K8 B7:J7"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B1:K34"/>
  <sheetViews>
    <sheetView showGridLines="0" topLeftCell="C17" zoomScale="140" workbookViewId="0">
      <selection activeCell="K22" sqref="K22"/>
    </sheetView>
  </sheetViews>
  <sheetFormatPr defaultColWidth="9.140625" defaultRowHeight="11.45" customHeight="1"/>
  <cols>
    <col min="1" max="1" width="2.42578125" style="1" customWidth="1"/>
    <col min="2" max="10" width="18.140625" style="1" customWidth="1"/>
    <col min="11" max="11" width="20.42578125" style="1" customWidth="1"/>
    <col min="12" max="12" width="9.140625" style="1" customWidth="1"/>
    <col min="13" max="16384" width="9.140625" style="1"/>
  </cols>
  <sheetData>
    <row r="1" spans="2:11" s="62" customFormat="1" ht="15.75" customHeight="1">
      <c r="B1" s="104" t="s">
        <v>818</v>
      </c>
      <c r="C1" s="104"/>
    </row>
    <row r="2" spans="2:11" s="62" customFormat="1" ht="15.6" customHeight="1">
      <c r="B2" s="110" t="s">
        <v>819</v>
      </c>
      <c r="C2" s="111"/>
      <c r="D2" s="111"/>
      <c r="E2" s="111"/>
      <c r="F2" s="111"/>
      <c r="G2" s="111"/>
      <c r="H2" s="111"/>
      <c r="I2" s="111"/>
      <c r="J2" s="111"/>
      <c r="K2" s="111"/>
    </row>
    <row r="3" spans="2:11" ht="15.75" customHeight="1">
      <c r="B3" s="108" t="s">
        <v>26</v>
      </c>
      <c r="C3" s="11">
        <v>1.1000000000000001E-3</v>
      </c>
    </row>
    <row r="4" spans="2:11" ht="15.75" customHeight="1">
      <c r="B4" s="12"/>
      <c r="C4" s="12"/>
    </row>
    <row r="5" spans="2:11">
      <c r="B5" s="13" t="s">
        <v>27</v>
      </c>
      <c r="C5" s="14"/>
      <c r="F5" s="66"/>
      <c r="H5" s="64"/>
    </row>
    <row r="6" spans="2:11">
      <c r="B6" s="9"/>
      <c r="C6" s="44"/>
    </row>
    <row r="7" spans="2:11" ht="39.75" customHeight="1">
      <c r="B7" s="15" t="s">
        <v>790</v>
      </c>
      <c r="C7" s="15" t="s">
        <v>808</v>
      </c>
      <c r="D7" s="15" t="s">
        <v>424</v>
      </c>
      <c r="E7" s="15" t="s">
        <v>421</v>
      </c>
      <c r="F7" s="15" t="s">
        <v>32</v>
      </c>
      <c r="G7" s="112" t="s">
        <v>809</v>
      </c>
      <c r="H7" s="112"/>
      <c r="I7" s="15" t="s">
        <v>426</v>
      </c>
      <c r="J7" s="15" t="s">
        <v>572</v>
      </c>
      <c r="K7" s="15" t="s">
        <v>810</v>
      </c>
    </row>
    <row r="8" spans="2:11" ht="23.1" customHeight="1">
      <c r="B8" s="21"/>
      <c r="C8" s="21"/>
      <c r="D8" s="21"/>
      <c r="E8" s="21"/>
      <c r="F8" s="21"/>
      <c r="G8" s="51" t="s">
        <v>43</v>
      </c>
      <c r="H8" s="55" t="s">
        <v>44</v>
      </c>
      <c r="I8" s="21"/>
      <c r="J8" s="24"/>
      <c r="K8" s="21"/>
    </row>
    <row r="9" spans="2:11" ht="63" customHeight="1">
      <c r="B9" s="144" t="s">
        <v>231</v>
      </c>
      <c r="C9" s="145" t="s">
        <v>803</v>
      </c>
      <c r="D9" s="31" t="s">
        <v>802</v>
      </c>
      <c r="E9" s="31" t="s">
        <v>820</v>
      </c>
      <c r="F9" s="31" t="s">
        <v>821</v>
      </c>
      <c r="G9" s="114" t="s">
        <v>49</v>
      </c>
      <c r="H9" s="114" t="s">
        <v>49</v>
      </c>
      <c r="I9" s="31" t="s">
        <v>822</v>
      </c>
      <c r="J9" s="31" t="s">
        <v>801</v>
      </c>
      <c r="K9" s="31" t="s">
        <v>233</v>
      </c>
    </row>
    <row r="10" spans="2:11" ht="46.5" customHeight="1">
      <c r="B10" s="115" t="s">
        <v>823</v>
      </c>
      <c r="C10" s="145" t="s">
        <v>824</v>
      </c>
      <c r="D10" s="31" t="s">
        <v>825</v>
      </c>
      <c r="E10" s="31" t="s">
        <v>826</v>
      </c>
      <c r="F10" s="31" t="s">
        <v>827</v>
      </c>
      <c r="G10" s="114" t="s">
        <v>49</v>
      </c>
      <c r="H10" s="114" t="s">
        <v>49</v>
      </c>
      <c r="I10" s="31" t="s">
        <v>822</v>
      </c>
      <c r="J10" s="31" t="s">
        <v>828</v>
      </c>
      <c r="K10" s="31" t="s">
        <v>829</v>
      </c>
    </row>
    <row r="11" spans="2:11" ht="14.1" customHeight="1">
      <c r="B11" s="115" t="s">
        <v>830</v>
      </c>
      <c r="C11" s="145" t="s">
        <v>831</v>
      </c>
      <c r="D11" s="31" t="s">
        <v>832</v>
      </c>
      <c r="E11" s="31" t="s">
        <v>833</v>
      </c>
      <c r="F11" s="31" t="s">
        <v>821</v>
      </c>
      <c r="G11" s="114" t="s">
        <v>49</v>
      </c>
      <c r="H11" s="114" t="s">
        <v>49</v>
      </c>
      <c r="I11" s="31" t="s">
        <v>822</v>
      </c>
      <c r="J11" s="31" t="s">
        <v>834</v>
      </c>
      <c r="K11" s="31" t="s">
        <v>835</v>
      </c>
    </row>
    <row r="12" spans="2:11" ht="14.1" customHeight="1">
      <c r="B12" s="115" t="s">
        <v>836</v>
      </c>
      <c r="C12" s="145" t="s">
        <v>837</v>
      </c>
      <c r="D12" s="31" t="s">
        <v>838</v>
      </c>
      <c r="E12" s="31" t="s">
        <v>839</v>
      </c>
      <c r="F12" s="31" t="s">
        <v>840</v>
      </c>
      <c r="G12" s="114" t="s">
        <v>49</v>
      </c>
      <c r="H12" s="114" t="s">
        <v>49</v>
      </c>
      <c r="I12" s="31" t="s">
        <v>822</v>
      </c>
      <c r="J12" s="31" t="s">
        <v>841</v>
      </c>
      <c r="K12" s="31" t="s">
        <v>842</v>
      </c>
    </row>
    <row r="13" spans="2:11" ht="14.1" customHeight="1">
      <c r="B13" s="115" t="s">
        <v>843</v>
      </c>
      <c r="C13" s="145" t="s">
        <v>844</v>
      </c>
      <c r="D13" s="31" t="s">
        <v>845</v>
      </c>
      <c r="E13" s="31" t="s">
        <v>846</v>
      </c>
      <c r="F13" s="31" t="s">
        <v>821</v>
      </c>
      <c r="G13" s="114" t="s">
        <v>49</v>
      </c>
      <c r="H13" s="114" t="s">
        <v>49</v>
      </c>
      <c r="I13" s="31" t="s">
        <v>822</v>
      </c>
      <c r="J13" s="31" t="s">
        <v>847</v>
      </c>
      <c r="K13" s="31" t="s">
        <v>848</v>
      </c>
    </row>
    <row r="14" spans="2:11" ht="60" customHeight="1">
      <c r="B14" s="115" t="s">
        <v>849</v>
      </c>
      <c r="C14" s="145" t="s">
        <v>850</v>
      </c>
      <c r="D14" s="31" t="s">
        <v>851</v>
      </c>
      <c r="E14" s="31" t="s">
        <v>826</v>
      </c>
      <c r="F14" s="31" t="s">
        <v>827</v>
      </c>
      <c r="G14" s="114" t="s">
        <v>49</v>
      </c>
      <c r="H14" s="114" t="s">
        <v>49</v>
      </c>
      <c r="I14" s="31" t="s">
        <v>822</v>
      </c>
      <c r="J14" s="31" t="s">
        <v>852</v>
      </c>
      <c r="K14" s="31" t="s">
        <v>853</v>
      </c>
    </row>
    <row r="15" spans="2:11" ht="71.25" customHeight="1">
      <c r="B15" s="142" t="s">
        <v>854</v>
      </c>
      <c r="C15" s="162" t="s">
        <v>855</v>
      </c>
      <c r="D15" s="118" t="s">
        <v>856</v>
      </c>
      <c r="E15" s="118" t="s">
        <v>826</v>
      </c>
      <c r="F15" s="118" t="s">
        <v>857</v>
      </c>
      <c r="G15" s="163" t="s">
        <v>49</v>
      </c>
      <c r="H15" s="163" t="s">
        <v>49</v>
      </c>
      <c r="I15" s="118" t="s">
        <v>822</v>
      </c>
      <c r="J15" s="118" t="s">
        <v>858</v>
      </c>
      <c r="K15" s="118" t="s">
        <v>859</v>
      </c>
    </row>
    <row r="16" spans="2:11" ht="14.1" customHeight="1">
      <c r="B16" s="31" t="s">
        <v>237</v>
      </c>
      <c r="C16" s="31" t="s">
        <v>53</v>
      </c>
      <c r="D16" s="89">
        <v>2024</v>
      </c>
      <c r="E16" s="30" t="s">
        <v>135</v>
      </c>
      <c r="F16" s="31" t="s">
        <v>143</v>
      </c>
      <c r="G16" s="184">
        <f>990.21*H16</f>
        <v>45054555</v>
      </c>
      <c r="H16" s="30">
        <v>45500</v>
      </c>
      <c r="I16" s="30" t="s">
        <v>53</v>
      </c>
      <c r="J16" s="113" t="s">
        <v>53</v>
      </c>
      <c r="K16" s="113" t="s">
        <v>53</v>
      </c>
    </row>
    <row r="17" spans="2:11" ht="74.25">
      <c r="B17" s="31" t="s">
        <v>246</v>
      </c>
      <c r="C17" s="31" t="s">
        <v>53</v>
      </c>
      <c r="D17" s="30">
        <v>2024</v>
      </c>
      <c r="E17" s="30" t="s">
        <v>135</v>
      </c>
      <c r="F17" s="31" t="s">
        <v>143</v>
      </c>
      <c r="G17" s="184">
        <f>990.21*H17</f>
        <v>32568006.900000002</v>
      </c>
      <c r="H17" s="30">
        <v>32890</v>
      </c>
      <c r="I17" s="30" t="s">
        <v>53</v>
      </c>
      <c r="J17" s="113" t="s">
        <v>53</v>
      </c>
      <c r="K17" s="113" t="s">
        <v>53</v>
      </c>
    </row>
    <row r="18" spans="2:11" ht="74.25">
      <c r="B18" s="31" t="s">
        <v>161</v>
      </c>
      <c r="C18" s="31" t="s">
        <v>860</v>
      </c>
      <c r="D18" s="30">
        <v>2022</v>
      </c>
      <c r="E18" s="30" t="s">
        <v>135</v>
      </c>
      <c r="F18" s="31" t="s">
        <v>149</v>
      </c>
      <c r="G18" s="184">
        <f>990.21*H18</f>
        <v>348553920</v>
      </c>
      <c r="H18" s="30">
        <v>352000</v>
      </c>
      <c r="I18" s="30" t="s">
        <v>861</v>
      </c>
      <c r="J18" s="113" t="s">
        <v>53</v>
      </c>
      <c r="K18" s="113" t="s">
        <v>53</v>
      </c>
    </row>
    <row r="19" spans="2:11" ht="74.25">
      <c r="B19" s="31" t="s">
        <v>175</v>
      </c>
      <c r="C19" s="31" t="s">
        <v>53</v>
      </c>
      <c r="D19" s="30">
        <v>2022</v>
      </c>
      <c r="E19" s="30" t="s">
        <v>135</v>
      </c>
      <c r="F19" s="31" t="s">
        <v>149</v>
      </c>
      <c r="G19" s="184">
        <f>990.21*H19</f>
        <v>2221288582.5</v>
      </c>
      <c r="H19" s="30">
        <v>2243250</v>
      </c>
      <c r="I19" s="30" t="s">
        <v>861</v>
      </c>
      <c r="J19" s="113" t="s">
        <v>53</v>
      </c>
      <c r="K19" s="113" t="s">
        <v>53</v>
      </c>
    </row>
    <row r="20" spans="2:11" ht="84.75">
      <c r="B20" s="31" t="s">
        <v>177</v>
      </c>
      <c r="C20" s="31" t="s">
        <v>862</v>
      </c>
      <c r="D20" s="30">
        <v>2022</v>
      </c>
      <c r="E20" s="30" t="s">
        <v>135</v>
      </c>
      <c r="F20" s="31" t="s">
        <v>149</v>
      </c>
      <c r="G20" s="184">
        <f>990.21*H20</f>
        <v>560572734.14999998</v>
      </c>
      <c r="H20" s="30">
        <v>566115</v>
      </c>
      <c r="I20" s="30" t="s">
        <v>861</v>
      </c>
      <c r="J20" s="113" t="s">
        <v>53</v>
      </c>
      <c r="K20" s="113" t="s">
        <v>53</v>
      </c>
    </row>
    <row r="21" spans="2:11" ht="12"/>
    <row r="22" spans="2:11" ht="12"/>
    <row r="27" spans="2:11" ht="11.45" customHeight="1">
      <c r="B27" s="20" t="s">
        <v>63</v>
      </c>
    </row>
    <row r="28" spans="2:11" ht="11.45" customHeight="1">
      <c r="B28" s="1" t="s">
        <v>863</v>
      </c>
    </row>
    <row r="29" spans="2:11" ht="11.45" customHeight="1">
      <c r="B29" s="1" t="s">
        <v>518</v>
      </c>
    </row>
    <row r="30" spans="2:11" ht="11.45" customHeight="1">
      <c r="B30" s="1" t="s">
        <v>188</v>
      </c>
    </row>
    <row r="31" spans="2:11" ht="11.45" customHeight="1">
      <c r="B31" s="1" t="s">
        <v>189</v>
      </c>
    </row>
    <row r="32" spans="2:11" ht="11.45" customHeight="1">
      <c r="B32" s="9"/>
    </row>
    <row r="33" spans="2:2" ht="11.45" customHeight="1">
      <c r="B33" s="2" t="s">
        <v>76</v>
      </c>
    </row>
    <row r="34" spans="2:2" ht="11.45" customHeight="1">
      <c r="B34" s="1" t="s">
        <v>195</v>
      </c>
    </row>
  </sheetData>
  <hyperlinks>
    <hyperlink ref="B5" location="'Index sheet'!A1" xr:uid="{00000000-0004-0000-1000-000000000000}"/>
  </hyperlinks>
  <pageMargins left="0.7" right="0.7" top="0.75" bottom="0.75" header="0.3" footer="0.3"/>
  <ignoredErrors>
    <ignoredError sqref="B1:K8 C21:K2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Q69"/>
  <sheetViews>
    <sheetView showGridLines="0" workbookViewId="0">
      <selection activeCell="P11" sqref="P11"/>
    </sheetView>
  </sheetViews>
  <sheetFormatPr defaultColWidth="9.140625" defaultRowHeight="11.45" customHeight="1"/>
  <cols>
    <col min="1" max="1" width="2.42578125" style="1" customWidth="1"/>
    <col min="2" max="2" width="23" style="1" customWidth="1"/>
    <col min="3" max="16" width="11.42578125" style="1" customWidth="1"/>
    <col min="17" max="17" width="20.42578125" style="1" customWidth="1"/>
    <col min="18" max="18" width="9.140625" style="1" customWidth="1"/>
    <col min="19" max="16384" width="9.140625" style="1"/>
  </cols>
  <sheetData>
    <row r="1" spans="2:17" ht="15.95" customHeight="1">
      <c r="B1" s="6" t="s">
        <v>23</v>
      </c>
      <c r="C1" s="6"/>
    </row>
    <row r="2" spans="2:17" ht="15.95" customHeight="1">
      <c r="B2" s="7" t="s">
        <v>24</v>
      </c>
      <c r="C2" s="8"/>
      <c r="D2" s="9"/>
      <c r="I2" s="7">
        <v>2023</v>
      </c>
      <c r="J2" s="7" t="s">
        <v>25</v>
      </c>
    </row>
    <row r="3" spans="2:17" ht="15.95" customHeight="1">
      <c r="B3" s="10" t="s">
        <v>26</v>
      </c>
      <c r="C3" s="11">
        <v>1.158E-3</v>
      </c>
    </row>
    <row r="4" spans="2:17" ht="15.95" customHeight="1">
      <c r="B4" s="12"/>
      <c r="C4" s="12"/>
    </row>
    <row r="5" spans="2:17">
      <c r="B5" s="13" t="s">
        <v>27</v>
      </c>
      <c r="C5" s="14"/>
    </row>
    <row r="6" spans="2:17">
      <c r="B6" s="13"/>
      <c r="C6" s="14"/>
    </row>
    <row r="7" spans="2:17" s="20" customFormat="1" ht="64.7" customHeight="1">
      <c r="B7" s="15" t="s">
        <v>28</v>
      </c>
      <c r="C7" s="15" t="s">
        <v>29</v>
      </c>
      <c r="D7" s="16" t="s">
        <v>30</v>
      </c>
      <c r="E7" s="17"/>
      <c r="F7" s="17"/>
      <c r="G7" s="18"/>
      <c r="H7" s="15" t="s">
        <v>31</v>
      </c>
      <c r="I7" s="15" t="s">
        <v>32</v>
      </c>
      <c r="J7" s="15" t="s">
        <v>33</v>
      </c>
      <c r="K7" s="15" t="s">
        <v>34</v>
      </c>
      <c r="L7" s="15" t="s">
        <v>35</v>
      </c>
      <c r="M7" s="15" t="s">
        <v>36</v>
      </c>
      <c r="N7" s="15" t="s">
        <v>37</v>
      </c>
      <c r="O7" s="15" t="s">
        <v>38</v>
      </c>
      <c r="P7" s="19" t="s">
        <v>39</v>
      </c>
      <c r="Q7" s="15" t="s">
        <v>40</v>
      </c>
    </row>
    <row r="8" spans="2:17" s="20" customFormat="1" ht="23.45" customHeight="1">
      <c r="B8" s="21"/>
      <c r="C8" s="21"/>
      <c r="D8" s="22" t="s">
        <v>41</v>
      </c>
      <c r="E8" s="23"/>
      <c r="F8" s="22" t="s">
        <v>42</v>
      </c>
      <c r="G8" s="23"/>
      <c r="H8" s="21"/>
      <c r="I8" s="21"/>
      <c r="J8" s="21"/>
      <c r="K8" s="21"/>
      <c r="L8" s="21"/>
      <c r="M8" s="21"/>
      <c r="N8" s="21"/>
      <c r="O8" s="21"/>
      <c r="P8" s="24"/>
      <c r="Q8" s="21"/>
    </row>
    <row r="9" spans="2:17" s="20" customFormat="1" ht="23.1" customHeight="1">
      <c r="B9" s="25"/>
      <c r="C9" s="25"/>
      <c r="D9" s="51" t="s">
        <v>43</v>
      </c>
      <c r="E9" s="55" t="s">
        <v>44</v>
      </c>
      <c r="F9" s="26" t="s">
        <v>43</v>
      </c>
      <c r="G9" s="27" t="s">
        <v>44</v>
      </c>
      <c r="H9" s="25"/>
      <c r="I9" s="25"/>
      <c r="J9" s="25"/>
      <c r="K9" s="25"/>
      <c r="L9" s="25"/>
      <c r="M9" s="25"/>
      <c r="N9" s="25"/>
      <c r="O9" s="21"/>
      <c r="P9" s="28"/>
      <c r="Q9" s="21"/>
    </row>
    <row r="10" spans="2:17" ht="63.75">
      <c r="B10" s="117" t="s">
        <v>45</v>
      </c>
      <c r="C10" s="120" t="s">
        <v>46</v>
      </c>
      <c r="D10" s="30" t="s">
        <v>47</v>
      </c>
      <c r="E10" s="30" t="s">
        <v>48</v>
      </c>
      <c r="F10" s="122" t="s">
        <v>49</v>
      </c>
      <c r="G10" s="119" t="s">
        <v>49</v>
      </c>
      <c r="H10" s="118" t="s">
        <v>50</v>
      </c>
      <c r="I10" s="125" t="s">
        <v>51</v>
      </c>
      <c r="J10" s="117" t="s">
        <v>52</v>
      </c>
      <c r="K10" s="187" t="s">
        <v>53</v>
      </c>
      <c r="L10" s="187" t="s">
        <v>54</v>
      </c>
      <c r="M10" s="142" t="s">
        <v>55</v>
      </c>
      <c r="N10" s="190" t="s">
        <v>56</v>
      </c>
      <c r="O10" s="113" t="s">
        <v>53</v>
      </c>
      <c r="P10" s="113" t="s">
        <v>53</v>
      </c>
      <c r="Q10" s="118" t="s">
        <v>57</v>
      </c>
    </row>
    <row r="11" spans="2:17" s="20" customFormat="1" ht="84.75">
      <c r="B11" s="121" t="s">
        <v>58</v>
      </c>
      <c r="C11" s="116" t="s">
        <v>59</v>
      </c>
      <c r="D11" s="141" t="s">
        <v>49</v>
      </c>
      <c r="E11" s="141" t="s">
        <v>49</v>
      </c>
      <c r="F11" s="114" t="s">
        <v>49</v>
      </c>
      <c r="G11" s="114" t="s">
        <v>49</v>
      </c>
      <c r="H11" s="124" t="s">
        <v>50</v>
      </c>
      <c r="I11" s="126" t="s">
        <v>51</v>
      </c>
      <c r="J11" s="127" t="s">
        <v>60</v>
      </c>
      <c r="K11" s="188" t="s">
        <v>53</v>
      </c>
      <c r="L11" s="189" t="s">
        <v>54</v>
      </c>
      <c r="M11" s="188" t="s">
        <v>55</v>
      </c>
      <c r="N11" s="191" t="s">
        <v>56</v>
      </c>
      <c r="O11" s="113" t="s">
        <v>53</v>
      </c>
      <c r="P11" s="113" t="s">
        <v>53</v>
      </c>
      <c r="Q11" s="192" t="s">
        <v>61</v>
      </c>
    </row>
    <row r="12" spans="2:17" s="20" customFormat="1" ht="12">
      <c r="H12" s="34"/>
      <c r="I12" s="35"/>
      <c r="J12" s="36"/>
      <c r="K12" s="36"/>
      <c r="L12" s="37"/>
      <c r="M12" s="36"/>
      <c r="N12" s="38"/>
      <c r="O12" s="36"/>
      <c r="P12" s="36"/>
      <c r="Q12" s="36"/>
    </row>
    <row r="13" spans="2:17" s="20" customFormat="1" ht="12">
      <c r="H13" s="34"/>
      <c r="I13" s="35"/>
      <c r="J13" s="36"/>
      <c r="K13" s="36"/>
      <c r="L13" s="37"/>
      <c r="M13" s="36"/>
      <c r="N13" s="38"/>
      <c r="O13" s="36"/>
      <c r="P13" s="36"/>
      <c r="Q13" s="36"/>
    </row>
    <row r="14" spans="2:17" s="20" customFormat="1" ht="12">
      <c r="B14" s="20" t="s">
        <v>62</v>
      </c>
      <c r="C14" s="1"/>
      <c r="D14" s="1"/>
      <c r="E14" s="1"/>
      <c r="F14" s="1"/>
      <c r="G14" s="1"/>
      <c r="H14" s="1"/>
      <c r="I14" s="1"/>
      <c r="J14" s="1"/>
      <c r="K14" s="1"/>
      <c r="L14" s="1"/>
      <c r="M14" s="1"/>
      <c r="N14" s="1"/>
      <c r="O14" s="1"/>
      <c r="P14" s="1"/>
      <c r="Q14" s="1"/>
    </row>
    <row r="15" spans="2:17" s="20" customFormat="1" ht="14.1" customHeight="1">
      <c r="B15" s="20" t="s">
        <v>63</v>
      </c>
      <c r="H15" s="34"/>
      <c r="I15" s="35"/>
      <c r="J15" s="36"/>
      <c r="K15" s="36"/>
      <c r="L15" s="37"/>
      <c r="M15" s="36"/>
      <c r="N15" s="38"/>
      <c r="O15" s="36"/>
      <c r="P15" s="36"/>
      <c r="Q15" s="36"/>
    </row>
    <row r="16" spans="2:17" ht="14.1" customHeight="1">
      <c r="B16" s="1" t="s">
        <v>64</v>
      </c>
      <c r="D16" s="40"/>
    </row>
    <row r="17" spans="2:17" ht="14.1" customHeight="1">
      <c r="B17" s="39" t="s">
        <v>65</v>
      </c>
      <c r="C17" s="41"/>
      <c r="D17" s="42"/>
      <c r="E17" s="42"/>
      <c r="F17" s="42"/>
      <c r="G17" s="43"/>
    </row>
    <row r="18" spans="2:17" ht="14.1" customHeight="1">
      <c r="B18" s="39" t="s">
        <v>66</v>
      </c>
      <c r="C18" s="44"/>
    </row>
    <row r="19" spans="2:17" ht="14.1" customHeight="1">
      <c r="B19" s="39" t="s">
        <v>67</v>
      </c>
      <c r="C19" s="44"/>
    </row>
    <row r="20" spans="2:17" ht="14.1" customHeight="1">
      <c r="B20" s="39" t="s">
        <v>68</v>
      </c>
      <c r="C20" s="44"/>
    </row>
    <row r="21" spans="2:17" ht="14.1" customHeight="1">
      <c r="B21" s="39" t="s">
        <v>69</v>
      </c>
      <c r="C21" s="44"/>
    </row>
    <row r="22" spans="2:17" ht="14.1" customHeight="1">
      <c r="B22" s="39" t="s">
        <v>70</v>
      </c>
      <c r="C22" s="44"/>
    </row>
    <row r="23" spans="2:17" ht="14.1" customHeight="1">
      <c r="B23" s="39" t="s">
        <v>71</v>
      </c>
      <c r="C23" s="39"/>
      <c r="D23" s="39"/>
      <c r="E23" s="39"/>
      <c r="F23" s="39"/>
      <c r="G23" s="39"/>
      <c r="H23" s="39"/>
      <c r="I23" s="39"/>
      <c r="J23" s="39"/>
      <c r="K23" s="39"/>
      <c r="L23" s="39"/>
      <c r="M23" s="39"/>
      <c r="N23" s="39"/>
      <c r="O23" s="39"/>
      <c r="P23" s="39"/>
      <c r="Q23" s="39"/>
    </row>
    <row r="24" spans="2:17" ht="14.1" customHeight="1">
      <c r="B24" s="39" t="s">
        <v>72</v>
      </c>
      <c r="C24" s="44"/>
    </row>
    <row r="25" spans="2:17" ht="14.1" customHeight="1">
      <c r="B25" s="39" t="s">
        <v>73</v>
      </c>
      <c r="C25" s="44"/>
    </row>
    <row r="26" spans="2:17" ht="12">
      <c r="B26" s="39" t="s">
        <v>74</v>
      </c>
      <c r="C26" s="44"/>
    </row>
    <row r="27" spans="2:17" ht="12">
      <c r="B27" s="39" t="s">
        <v>75</v>
      </c>
    </row>
    <row r="28" spans="2:17" ht="14.1" customHeight="1">
      <c r="B28" s="9"/>
    </row>
    <row r="29" spans="2:17" ht="12">
      <c r="B29" s="2" t="s">
        <v>76</v>
      </c>
    </row>
    <row r="30" spans="2:17" ht="12">
      <c r="B30" s="1" t="s">
        <v>77</v>
      </c>
    </row>
    <row r="31" spans="2:17"/>
    <row r="32" spans="2:17"/>
    <row r="33"/>
    <row r="34"/>
    <row r="35"/>
    <row r="36"/>
    <row r="37"/>
    <row r="38"/>
    <row r="39"/>
    <row r="40"/>
    <row r="50" spans="1:1"/>
    <row r="51" spans="1:1"/>
    <row r="52" spans="1:1"/>
    <row r="53" spans="1:1" ht="14.1" customHeight="1"/>
    <row r="54" spans="1:1" ht="14.1" customHeight="1">
      <c r="A54" s="45"/>
    </row>
    <row r="55" spans="1:1" ht="14.1" customHeight="1">
      <c r="A55" s="46"/>
    </row>
    <row r="56" spans="1:1" ht="14.1" customHeight="1">
      <c r="A56" s="47"/>
    </row>
    <row r="57" spans="1:1" ht="14.1" customHeight="1">
      <c r="A57" s="47"/>
    </row>
    <row r="58" spans="1:1" ht="14.1" customHeight="1">
      <c r="A58" s="47"/>
    </row>
    <row r="59" spans="1:1" ht="14.1" customHeight="1">
      <c r="A59" s="47"/>
    </row>
    <row r="60" spans="1:1" ht="14.1" customHeight="1">
      <c r="A60" s="47"/>
    </row>
    <row r="61" spans="1:1" ht="14.1" customHeight="1">
      <c r="A61" s="47"/>
    </row>
    <row r="62" spans="1:1">
      <c r="A62" s="47"/>
    </row>
    <row r="63" spans="1:1" ht="12" customHeight="1">
      <c r="A63" s="47"/>
    </row>
    <row r="64" spans="1:1">
      <c r="A64" s="47"/>
    </row>
    <row r="65" spans="1:1">
      <c r="A65" s="48"/>
    </row>
    <row r="66" spans="1:1">
      <c r="A66" s="49"/>
    </row>
    <row r="67" spans="1:1">
      <c r="A67" s="48"/>
    </row>
    <row r="68" spans="1:1">
      <c r="A68" s="48"/>
    </row>
    <row r="69" spans="1:1"/>
  </sheetData>
  <hyperlinks>
    <hyperlink ref="B5" location="'Index sheet'!A1" xr:uid="{00000000-0004-0000-0100-000000000000}"/>
  </hyperlinks>
  <pageMargins left="0.7" right="0.7" top="0.75" bottom="0.75" header="0.3" footer="0.3"/>
  <pageSetup paperSize="9" orientation="portrait"/>
  <ignoredErrors>
    <ignoredError sqref="A1:Q1 A3:Q9 A2:H2 J2:Q2 A31:Q69 A14:A30 C14:Q30 A12:A13 C12:Q13 A11 A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Q69"/>
  <sheetViews>
    <sheetView showGridLines="0" workbookViewId="0">
      <selection activeCell="Q10" sqref="Q10"/>
    </sheetView>
  </sheetViews>
  <sheetFormatPr defaultColWidth="9.140625" defaultRowHeight="11.45" customHeight="1"/>
  <cols>
    <col min="1" max="1" width="2.42578125" style="1" customWidth="1"/>
    <col min="2" max="2" width="23" style="1" customWidth="1"/>
    <col min="3" max="3" width="13.5703125" style="1" customWidth="1"/>
    <col min="4" max="14" width="11.42578125" style="1" customWidth="1"/>
    <col min="15" max="15" width="17.28515625" style="1" customWidth="1"/>
    <col min="16" max="16" width="11.42578125" style="1" customWidth="1"/>
    <col min="17" max="17" width="20.42578125" style="1" customWidth="1"/>
    <col min="18" max="18" width="9.140625" style="1" customWidth="1"/>
    <col min="19" max="16384" width="9.140625" style="1"/>
  </cols>
  <sheetData>
    <row r="1" spans="2:17" ht="15.95" customHeight="1">
      <c r="B1" s="6" t="s">
        <v>23</v>
      </c>
      <c r="C1" s="6"/>
    </row>
    <row r="2" spans="2:17" ht="15.95" customHeight="1">
      <c r="B2" s="7" t="s">
        <v>24</v>
      </c>
      <c r="C2" s="8"/>
      <c r="D2" s="9"/>
      <c r="I2" s="7">
        <v>2024</v>
      </c>
      <c r="J2" s="7" t="s">
        <v>25</v>
      </c>
    </row>
    <row r="3" spans="2:17" ht="15.95" customHeight="1">
      <c r="B3" s="10" t="s">
        <v>26</v>
      </c>
      <c r="C3" s="10" t="s">
        <v>78</v>
      </c>
    </row>
    <row r="4" spans="2:17" ht="15.95" customHeight="1">
      <c r="B4" s="12"/>
      <c r="C4" s="12"/>
    </row>
    <row r="5" spans="2:17">
      <c r="B5" s="13" t="s">
        <v>27</v>
      </c>
      <c r="C5" s="14"/>
    </row>
    <row r="6" spans="2:17">
      <c r="B6" s="13"/>
      <c r="C6" s="14"/>
    </row>
    <row r="7" spans="2:17" s="20" customFormat="1" ht="64.7" customHeight="1">
      <c r="B7" s="15" t="s">
        <v>28</v>
      </c>
      <c r="C7" s="15" t="s">
        <v>29</v>
      </c>
      <c r="D7" s="16" t="s">
        <v>30</v>
      </c>
      <c r="E7" s="17"/>
      <c r="F7" s="17"/>
      <c r="G7" s="18"/>
      <c r="H7" s="15" t="s">
        <v>31</v>
      </c>
      <c r="I7" s="15" t="s">
        <v>32</v>
      </c>
      <c r="J7" s="15" t="s">
        <v>33</v>
      </c>
      <c r="K7" s="15" t="s">
        <v>34</v>
      </c>
      <c r="L7" s="15" t="s">
        <v>35</v>
      </c>
      <c r="M7" s="15" t="s">
        <v>36</v>
      </c>
      <c r="N7" s="15" t="s">
        <v>37</v>
      </c>
      <c r="O7" s="15" t="s">
        <v>38</v>
      </c>
      <c r="P7" s="19" t="s">
        <v>39</v>
      </c>
      <c r="Q7" s="15" t="s">
        <v>40</v>
      </c>
    </row>
    <row r="8" spans="2:17" s="20" customFormat="1" ht="23.45" customHeight="1">
      <c r="B8" s="21"/>
      <c r="C8" s="21"/>
      <c r="D8" s="22" t="s">
        <v>41</v>
      </c>
      <c r="E8" s="23"/>
      <c r="F8" s="22" t="s">
        <v>42</v>
      </c>
      <c r="G8" s="23"/>
      <c r="H8" s="21"/>
      <c r="I8" s="21"/>
      <c r="J8" s="21"/>
      <c r="K8" s="21"/>
      <c r="L8" s="21"/>
      <c r="M8" s="21"/>
      <c r="N8" s="21"/>
      <c r="O8" s="21"/>
      <c r="P8" s="24"/>
      <c r="Q8" s="21"/>
    </row>
    <row r="9" spans="2:17" s="20" customFormat="1" ht="23.1" customHeight="1">
      <c r="B9" s="25"/>
      <c r="C9" s="25"/>
      <c r="D9" s="26" t="s">
        <v>43</v>
      </c>
      <c r="E9" s="27" t="s">
        <v>44</v>
      </c>
      <c r="F9" s="26" t="s">
        <v>43</v>
      </c>
      <c r="G9" s="27" t="s">
        <v>44</v>
      </c>
      <c r="H9" s="25"/>
      <c r="I9" s="25"/>
      <c r="J9" s="25"/>
      <c r="K9" s="25"/>
      <c r="L9" s="25"/>
      <c r="M9" s="25"/>
      <c r="N9" s="25"/>
      <c r="O9" s="25"/>
      <c r="P9" s="28"/>
      <c r="Q9" s="21"/>
    </row>
    <row r="10" spans="2:17" ht="86.25" customHeight="1">
      <c r="B10" s="29" t="s">
        <v>79</v>
      </c>
      <c r="C10" s="31" t="s">
        <v>80</v>
      </c>
      <c r="D10" s="30">
        <f>990.21*E10</f>
        <v>4964912.9400000004</v>
      </c>
      <c r="E10" s="30">
        <v>5014</v>
      </c>
      <c r="F10" s="30" t="s">
        <v>49</v>
      </c>
      <c r="G10" s="30" t="s">
        <v>49</v>
      </c>
      <c r="H10" s="31" t="s">
        <v>81</v>
      </c>
      <c r="I10" s="29" t="s">
        <v>51</v>
      </c>
      <c r="J10" s="29" t="s">
        <v>82</v>
      </c>
      <c r="K10" s="29" t="s">
        <v>83</v>
      </c>
      <c r="L10" s="29" t="s">
        <v>84</v>
      </c>
      <c r="M10" s="31" t="s">
        <v>85</v>
      </c>
      <c r="N10" s="29" t="s">
        <v>83</v>
      </c>
      <c r="O10" s="31" t="s">
        <v>86</v>
      </c>
      <c r="P10" s="32" t="s">
        <v>83</v>
      </c>
      <c r="Q10" s="31" t="s">
        <v>83</v>
      </c>
    </row>
    <row r="11" spans="2:17" s="20" customFormat="1">
      <c r="B11" s="33"/>
      <c r="H11" s="34"/>
      <c r="I11" s="35"/>
      <c r="J11" s="36"/>
      <c r="K11" s="36"/>
      <c r="L11" s="37"/>
      <c r="M11" s="36"/>
      <c r="N11" s="38"/>
      <c r="O11" s="36"/>
      <c r="P11" s="36"/>
      <c r="Q11" s="36"/>
    </row>
    <row r="12" spans="2:17" s="20" customFormat="1">
      <c r="B12" s="20" t="s">
        <v>62</v>
      </c>
      <c r="H12" s="34"/>
      <c r="I12" s="35"/>
      <c r="J12" s="36"/>
      <c r="K12" s="36"/>
      <c r="L12" s="37"/>
      <c r="M12" s="36"/>
      <c r="N12" s="38"/>
      <c r="O12" s="36"/>
      <c r="P12" s="36"/>
      <c r="Q12" s="36"/>
    </row>
    <row r="13" spans="2:17" s="20" customFormat="1">
      <c r="B13" s="20" t="s">
        <v>63</v>
      </c>
      <c r="H13" s="34"/>
      <c r="I13" s="35"/>
      <c r="J13" s="36"/>
      <c r="K13" s="36"/>
      <c r="L13" s="37"/>
      <c r="M13" s="36"/>
      <c r="N13" s="38"/>
      <c r="O13" s="36"/>
      <c r="P13" s="36"/>
      <c r="Q13" s="36"/>
    </row>
    <row r="14" spans="2:17" s="20" customFormat="1">
      <c r="B14" s="1" t="s">
        <v>64</v>
      </c>
      <c r="C14" s="1"/>
      <c r="D14" s="1"/>
      <c r="E14" s="1"/>
      <c r="F14" s="1"/>
      <c r="G14" s="1"/>
      <c r="H14" s="1"/>
      <c r="I14" s="1"/>
      <c r="J14" s="1"/>
      <c r="K14" s="1"/>
      <c r="L14" s="1"/>
      <c r="M14" s="1"/>
      <c r="N14" s="1"/>
      <c r="O14" s="1"/>
      <c r="P14" s="1"/>
      <c r="Q14" s="1"/>
    </row>
    <row r="15" spans="2:17" s="20" customFormat="1" ht="14.1" customHeight="1">
      <c r="B15" s="39" t="s">
        <v>65</v>
      </c>
      <c r="H15" s="34"/>
      <c r="I15" s="35"/>
      <c r="J15" s="36"/>
      <c r="K15" s="36"/>
      <c r="L15" s="37"/>
      <c r="M15" s="36"/>
      <c r="N15" s="38"/>
      <c r="O15" s="36"/>
      <c r="P15" s="36"/>
      <c r="Q15" s="36"/>
    </row>
    <row r="16" spans="2:17" ht="14.1" customHeight="1">
      <c r="B16" s="39" t="s">
        <v>66</v>
      </c>
      <c r="D16" s="40"/>
    </row>
    <row r="17" spans="2:17" ht="14.1" customHeight="1">
      <c r="B17" s="39" t="s">
        <v>67</v>
      </c>
      <c r="C17" s="41"/>
      <c r="D17" s="42"/>
      <c r="E17" s="42"/>
      <c r="F17" s="42"/>
      <c r="G17" s="43"/>
    </row>
    <row r="18" spans="2:17" ht="14.1" customHeight="1">
      <c r="B18" s="39" t="s">
        <v>68</v>
      </c>
      <c r="C18" s="44"/>
    </row>
    <row r="19" spans="2:17" ht="14.1" customHeight="1">
      <c r="B19" s="39" t="s">
        <v>69</v>
      </c>
      <c r="C19" s="44"/>
    </row>
    <row r="20" spans="2:17" ht="14.1" customHeight="1">
      <c r="B20" s="39" t="s">
        <v>70</v>
      </c>
      <c r="C20" s="44"/>
    </row>
    <row r="21" spans="2:17" ht="14.1" customHeight="1">
      <c r="B21" s="39" t="s">
        <v>71</v>
      </c>
      <c r="C21" s="44"/>
    </row>
    <row r="22" spans="2:17" ht="14.1" customHeight="1">
      <c r="B22" s="39" t="s">
        <v>72</v>
      </c>
      <c r="C22" s="44"/>
    </row>
    <row r="23" spans="2:17" ht="14.1" customHeight="1">
      <c r="B23" s="39" t="s">
        <v>73</v>
      </c>
      <c r="C23" s="39"/>
      <c r="D23" s="39"/>
      <c r="E23" s="39"/>
      <c r="F23" s="39"/>
      <c r="G23" s="39"/>
      <c r="H23" s="39"/>
      <c r="I23" s="39"/>
      <c r="J23" s="39"/>
      <c r="K23" s="39"/>
      <c r="L23" s="39"/>
      <c r="M23" s="39"/>
      <c r="N23" s="39"/>
      <c r="O23" s="39"/>
      <c r="P23" s="39"/>
      <c r="Q23" s="39"/>
    </row>
    <row r="24" spans="2:17" ht="14.1" customHeight="1">
      <c r="B24" s="39" t="s">
        <v>74</v>
      </c>
      <c r="C24" s="44"/>
    </row>
    <row r="25" spans="2:17" ht="14.1" customHeight="1">
      <c r="B25" s="39" t="s">
        <v>75</v>
      </c>
      <c r="C25" s="44"/>
    </row>
    <row r="26" spans="2:17">
      <c r="B26" s="9"/>
      <c r="C26" s="44"/>
    </row>
    <row r="27" spans="2:17">
      <c r="B27" s="2" t="s">
        <v>76</v>
      </c>
    </row>
    <row r="28" spans="2:17" ht="14.1" customHeight="1">
      <c r="B28" s="1" t="s">
        <v>77</v>
      </c>
    </row>
    <row r="29" spans="2:17"/>
    <row r="30" spans="2:17"/>
    <row r="31" spans="2:17"/>
    <row r="32" spans="2:17"/>
    <row r="33"/>
    <row r="34"/>
    <row r="35"/>
    <row r="36"/>
    <row r="37"/>
    <row r="38"/>
    <row r="39"/>
    <row r="40"/>
    <row r="50" spans="1:1"/>
    <row r="51" spans="1:1"/>
    <row r="52" spans="1:1"/>
    <row r="53" spans="1:1" ht="14.1" customHeight="1"/>
    <row r="54" spans="1:1" ht="14.1" customHeight="1">
      <c r="A54" s="45"/>
    </row>
    <row r="55" spans="1:1" ht="14.1" customHeight="1">
      <c r="A55" s="46"/>
    </row>
    <row r="56" spans="1:1" ht="14.1" customHeight="1">
      <c r="A56" s="47"/>
    </row>
    <row r="57" spans="1:1" ht="14.1" customHeight="1">
      <c r="A57" s="47"/>
    </row>
    <row r="58" spans="1:1" ht="14.1" customHeight="1">
      <c r="A58" s="47"/>
    </row>
    <row r="59" spans="1:1" ht="14.1" customHeight="1">
      <c r="A59" s="47"/>
    </row>
    <row r="60" spans="1:1" ht="14.1" customHeight="1">
      <c r="A60" s="47"/>
    </row>
    <row r="61" spans="1:1" ht="14.1" customHeight="1">
      <c r="A61" s="47"/>
    </row>
    <row r="62" spans="1:1">
      <c r="A62" s="47"/>
    </row>
    <row r="63" spans="1:1" ht="12" customHeight="1">
      <c r="A63" s="47"/>
    </row>
    <row r="64" spans="1:1">
      <c r="A64" s="47"/>
    </row>
    <row r="65" spans="1:1">
      <c r="A65" s="48"/>
    </row>
    <row r="66" spans="1:1">
      <c r="A66" s="49"/>
    </row>
    <row r="67" spans="1:1">
      <c r="A67" s="48"/>
    </row>
    <row r="68" spans="1:1">
      <c r="A68" s="48"/>
    </row>
    <row r="69" spans="1:1"/>
  </sheetData>
  <hyperlinks>
    <hyperlink ref="B5" location="'Index sheet'!A1" xr:uid="{00000000-0004-0000-0200-000000000000}"/>
  </hyperlinks>
  <pageMargins left="0.7" right="0.7" top="0.75" bottom="0.75" header="0.3" footer="0.3"/>
  <pageSetup paperSize="9" orientation="portrait"/>
  <ignoredErrors>
    <ignoredError sqref="A1:Q1 A3:Q9 A2:H2 J2:Q2 A11:Q69 A10 K10 N10 P10:Q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Z38"/>
  <sheetViews>
    <sheetView showGridLines="0" workbookViewId="0"/>
  </sheetViews>
  <sheetFormatPr defaultColWidth="9.140625" defaultRowHeight="11.45" customHeight="1"/>
  <cols>
    <col min="1" max="1" width="2.42578125" style="1" customWidth="1"/>
    <col min="2" max="2" width="27.42578125" style="1" customWidth="1"/>
    <col min="3" max="23" width="9.140625" style="1" customWidth="1"/>
    <col min="24" max="24" width="10.140625" style="1" customWidth="1"/>
    <col min="25" max="25" width="10.42578125" style="1" customWidth="1"/>
    <col min="26" max="26" width="20.42578125" style="1" customWidth="1"/>
    <col min="27" max="27" width="9.140625" style="1" customWidth="1"/>
    <col min="28" max="16384" width="9.140625" style="1"/>
  </cols>
  <sheetData>
    <row r="1" spans="1:26" ht="15.95" customHeight="1">
      <c r="B1" s="8" t="s">
        <v>87</v>
      </c>
    </row>
    <row r="2" spans="1:26" ht="15.95" customHeight="1">
      <c r="B2" s="7" t="s">
        <v>24</v>
      </c>
      <c r="J2" s="50" t="s">
        <v>88</v>
      </c>
      <c r="K2" s="50" t="s">
        <v>89</v>
      </c>
    </row>
    <row r="3" spans="1:26" ht="15.95" customHeight="1">
      <c r="B3" s="10" t="s">
        <v>26</v>
      </c>
      <c r="C3" s="10" t="s">
        <v>78</v>
      </c>
    </row>
    <row r="4" spans="1:26" ht="15.95" customHeight="1">
      <c r="B4" s="12"/>
      <c r="C4" s="12"/>
    </row>
    <row r="5" spans="1:26">
      <c r="B5" s="13" t="s">
        <v>27</v>
      </c>
    </row>
    <row r="6" spans="1:26">
      <c r="B6" s="9"/>
    </row>
    <row r="7" spans="1:26" s="20" customFormat="1" ht="74.099999999999994" customHeight="1">
      <c r="B7" s="51" t="s">
        <v>90</v>
      </c>
      <c r="C7" s="52" t="s">
        <v>91</v>
      </c>
      <c r="D7" s="52"/>
      <c r="E7" s="52"/>
      <c r="F7" s="52"/>
      <c r="G7" s="52"/>
      <c r="H7" s="52"/>
      <c r="I7" s="52"/>
      <c r="J7" s="52"/>
      <c r="K7" s="52"/>
      <c r="L7" s="52"/>
      <c r="M7" s="52"/>
      <c r="N7" s="52"/>
      <c r="O7" s="15" t="s">
        <v>92</v>
      </c>
      <c r="P7" s="15" t="s">
        <v>93</v>
      </c>
      <c r="Q7" s="15" t="s">
        <v>31</v>
      </c>
      <c r="R7" s="15" t="s">
        <v>32</v>
      </c>
      <c r="S7" s="15" t="s">
        <v>33</v>
      </c>
      <c r="T7" s="15" t="s">
        <v>94</v>
      </c>
      <c r="U7" s="15" t="s">
        <v>35</v>
      </c>
      <c r="V7" s="15" t="s">
        <v>95</v>
      </c>
      <c r="W7" s="15" t="s">
        <v>96</v>
      </c>
      <c r="X7" s="15" t="s">
        <v>97</v>
      </c>
      <c r="Y7" s="19" t="s">
        <v>98</v>
      </c>
      <c r="Z7" s="15" t="s">
        <v>99</v>
      </c>
    </row>
    <row r="8" spans="1:26" s="20" customFormat="1" ht="21" customHeight="1">
      <c r="B8" s="53"/>
      <c r="C8" s="52" t="s">
        <v>100</v>
      </c>
      <c r="D8" s="52"/>
      <c r="E8" s="52"/>
      <c r="F8" s="52"/>
      <c r="G8" s="52"/>
      <c r="H8" s="52"/>
      <c r="I8" s="52"/>
      <c r="J8" s="52"/>
      <c r="K8" s="52" t="s">
        <v>101</v>
      </c>
      <c r="L8" s="52"/>
      <c r="M8" s="52"/>
      <c r="N8" s="52"/>
      <c r="O8" s="21"/>
      <c r="P8" s="21"/>
      <c r="Q8" s="21"/>
      <c r="R8" s="21"/>
      <c r="S8" s="21"/>
      <c r="T8" s="21"/>
      <c r="U8" s="21"/>
      <c r="V8" s="21"/>
      <c r="W8" s="21"/>
      <c r="X8" s="21"/>
      <c r="Y8" s="24"/>
      <c r="Z8" s="21"/>
    </row>
    <row r="9" spans="1:26" s="20" customFormat="1" ht="29.25" customHeight="1">
      <c r="B9" s="53"/>
      <c r="C9" s="52" t="s">
        <v>102</v>
      </c>
      <c r="D9" s="52"/>
      <c r="E9" s="52"/>
      <c r="F9" s="52"/>
      <c r="G9" s="52" t="s">
        <v>103</v>
      </c>
      <c r="H9" s="52"/>
      <c r="I9" s="52"/>
      <c r="J9" s="52"/>
      <c r="K9" s="52" t="s">
        <v>103</v>
      </c>
      <c r="L9" s="52"/>
      <c r="M9" s="52"/>
      <c r="N9" s="52"/>
      <c r="O9" s="21"/>
      <c r="P9" s="21"/>
      <c r="Q9" s="21"/>
      <c r="R9" s="21"/>
      <c r="S9" s="21"/>
      <c r="T9" s="21"/>
      <c r="U9" s="21"/>
      <c r="V9" s="21"/>
      <c r="W9" s="21"/>
      <c r="X9" s="21"/>
      <c r="Y9" s="24"/>
      <c r="Z9" s="21"/>
    </row>
    <row r="10" spans="1:26" s="20" customFormat="1" ht="23.45" customHeight="1">
      <c r="B10" s="53"/>
      <c r="C10" s="54" t="s">
        <v>41</v>
      </c>
      <c r="D10" s="54"/>
      <c r="E10" s="54" t="s">
        <v>42</v>
      </c>
      <c r="F10" s="54"/>
      <c r="G10" s="54" t="s">
        <v>41</v>
      </c>
      <c r="H10" s="54"/>
      <c r="I10" s="54" t="s">
        <v>42</v>
      </c>
      <c r="J10" s="54"/>
      <c r="K10" s="54" t="s">
        <v>41</v>
      </c>
      <c r="L10" s="54"/>
      <c r="M10" s="54" t="s">
        <v>42</v>
      </c>
      <c r="N10" s="54"/>
      <c r="O10" s="21"/>
      <c r="P10" s="21"/>
      <c r="Q10" s="21"/>
      <c r="R10" s="21"/>
      <c r="S10" s="21"/>
      <c r="T10" s="21"/>
      <c r="U10" s="21"/>
      <c r="V10" s="21"/>
      <c r="W10" s="21"/>
      <c r="X10" s="21"/>
      <c r="Y10" s="24"/>
      <c r="Z10" s="21"/>
    </row>
    <row r="11" spans="1:26" s="20" customFormat="1" ht="23.1" customHeight="1">
      <c r="B11" s="53"/>
      <c r="C11" s="51" t="s">
        <v>43</v>
      </c>
      <c r="D11" s="55" t="s">
        <v>44</v>
      </c>
      <c r="E11" s="51" t="s">
        <v>43</v>
      </c>
      <c r="F11" s="55" t="s">
        <v>44</v>
      </c>
      <c r="G11" s="51" t="s">
        <v>43</v>
      </c>
      <c r="H11" s="55" t="s">
        <v>44</v>
      </c>
      <c r="I11" s="51" t="s">
        <v>43</v>
      </c>
      <c r="J11" s="55" t="s">
        <v>44</v>
      </c>
      <c r="K11" s="51" t="s">
        <v>43</v>
      </c>
      <c r="L11" s="55" t="s">
        <v>44</v>
      </c>
      <c r="M11" s="51" t="s">
        <v>43</v>
      </c>
      <c r="N11" s="55" t="s">
        <v>44</v>
      </c>
      <c r="O11" s="25"/>
      <c r="P11" s="25"/>
      <c r="Q11" s="25"/>
      <c r="R11" s="25"/>
      <c r="S11" s="25"/>
      <c r="T11" s="25"/>
      <c r="U11" s="25"/>
      <c r="V11" s="25"/>
      <c r="W11" s="25"/>
      <c r="X11" s="25"/>
      <c r="Y11" s="28"/>
      <c r="Z11" s="21"/>
    </row>
    <row r="12" spans="1:26" s="20" customFormat="1">
      <c r="A12" s="56"/>
      <c r="B12" s="31" t="s">
        <v>83</v>
      </c>
      <c r="C12" s="57" t="s">
        <v>83</v>
      </c>
      <c r="D12" s="30" t="s">
        <v>83</v>
      </c>
      <c r="E12" s="30" t="s">
        <v>83</v>
      </c>
      <c r="F12" s="30" t="s">
        <v>83</v>
      </c>
      <c r="G12" s="30" t="s">
        <v>83</v>
      </c>
      <c r="H12" s="30" t="s">
        <v>83</v>
      </c>
      <c r="I12" s="30" t="s">
        <v>83</v>
      </c>
      <c r="J12" s="30" t="s">
        <v>83</v>
      </c>
      <c r="K12" s="30" t="s">
        <v>83</v>
      </c>
      <c r="L12" s="30" t="s">
        <v>83</v>
      </c>
      <c r="M12" s="30" t="s">
        <v>83</v>
      </c>
      <c r="N12" s="30" t="s">
        <v>83</v>
      </c>
      <c r="O12" s="29" t="s">
        <v>83</v>
      </c>
      <c r="P12" s="29" t="s">
        <v>83</v>
      </c>
      <c r="Q12" s="29" t="s">
        <v>83</v>
      </c>
      <c r="R12" s="29" t="s">
        <v>83</v>
      </c>
      <c r="S12" s="29" t="s">
        <v>83</v>
      </c>
      <c r="T12" s="29" t="s">
        <v>83</v>
      </c>
      <c r="U12" s="29" t="s">
        <v>83</v>
      </c>
      <c r="V12" s="29" t="s">
        <v>83</v>
      </c>
      <c r="W12" s="29" t="s">
        <v>83</v>
      </c>
      <c r="X12" s="31" t="s">
        <v>83</v>
      </c>
      <c r="Y12" s="32" t="s">
        <v>83</v>
      </c>
      <c r="Z12" s="31" t="s">
        <v>83</v>
      </c>
    </row>
    <row r="13" spans="1:26">
      <c r="A13" s="56"/>
      <c r="B13" s="9"/>
    </row>
    <row r="14" spans="1:26">
      <c r="A14" s="56"/>
      <c r="B14" s="20" t="s">
        <v>62</v>
      </c>
      <c r="C14" s="20"/>
      <c r="D14" s="20"/>
      <c r="E14" s="20"/>
      <c r="F14" s="20"/>
      <c r="G14" s="20"/>
      <c r="H14" s="34"/>
      <c r="I14" s="35"/>
      <c r="J14" s="36"/>
      <c r="K14" s="36"/>
      <c r="L14" s="37"/>
      <c r="M14" s="36"/>
      <c r="N14" s="38"/>
      <c r="O14" s="36"/>
      <c r="P14" s="36"/>
      <c r="Q14" s="36"/>
    </row>
    <row r="15" spans="1:26">
      <c r="B15" s="20" t="s">
        <v>63</v>
      </c>
      <c r="C15" s="20"/>
      <c r="D15" s="20"/>
      <c r="E15" s="20"/>
      <c r="F15" s="20"/>
      <c r="G15" s="20"/>
      <c r="H15" s="34"/>
      <c r="I15" s="35"/>
      <c r="J15" s="36"/>
      <c r="K15" s="36"/>
      <c r="L15" s="37"/>
      <c r="M15" s="36"/>
      <c r="N15" s="38"/>
      <c r="O15" s="36"/>
      <c r="P15" s="36"/>
      <c r="Q15" s="36"/>
    </row>
    <row r="16" spans="1:26">
      <c r="B16" s="58" t="s">
        <v>104</v>
      </c>
      <c r="C16" s="58"/>
      <c r="D16" s="58"/>
      <c r="E16" s="58"/>
      <c r="F16" s="58"/>
      <c r="G16" s="58"/>
      <c r="H16" s="58"/>
      <c r="I16" s="58"/>
      <c r="J16" s="58"/>
      <c r="K16" s="58"/>
      <c r="L16" s="58"/>
      <c r="M16" s="58"/>
      <c r="N16" s="58"/>
      <c r="O16" s="58"/>
      <c r="P16" s="58"/>
      <c r="Q16" s="58"/>
      <c r="R16" s="58"/>
      <c r="S16" s="58"/>
      <c r="T16" s="58"/>
      <c r="U16" s="58"/>
      <c r="V16" s="58"/>
      <c r="W16" s="58"/>
      <c r="X16" s="58"/>
      <c r="Y16" s="58"/>
      <c r="Z16" s="58"/>
    </row>
    <row r="17" spans="2:17" ht="14.1" customHeight="1">
      <c r="B17" s="59" t="s">
        <v>105</v>
      </c>
      <c r="C17" s="20"/>
      <c r="D17" s="20"/>
      <c r="E17" s="20"/>
      <c r="F17" s="20"/>
      <c r="G17" s="20"/>
      <c r="H17" s="34"/>
      <c r="I17" s="35"/>
      <c r="J17" s="36"/>
      <c r="K17" s="36"/>
      <c r="L17" s="37"/>
      <c r="M17" s="36"/>
      <c r="N17" s="38"/>
      <c r="O17" s="36"/>
      <c r="P17" s="36"/>
      <c r="Q17" s="36"/>
    </row>
    <row r="18" spans="2:17" ht="14.1" customHeight="1">
      <c r="B18" s="59" t="s">
        <v>106</v>
      </c>
      <c r="C18" s="60"/>
      <c r="D18" s="40"/>
      <c r="E18" s="60"/>
      <c r="F18" s="60"/>
      <c r="G18" s="60"/>
    </row>
    <row r="19" spans="2:17" ht="14.1" customHeight="1">
      <c r="B19" s="59" t="s">
        <v>107</v>
      </c>
      <c r="C19" s="41"/>
      <c r="D19" s="42"/>
      <c r="E19" s="42"/>
      <c r="F19" s="42"/>
      <c r="G19" s="43"/>
    </row>
    <row r="20" spans="2:17" ht="14.1" customHeight="1">
      <c r="B20" s="59" t="s">
        <v>108</v>
      </c>
      <c r="C20" s="44"/>
    </row>
    <row r="21" spans="2:17" ht="14.1" customHeight="1">
      <c r="B21" s="59" t="s">
        <v>109</v>
      </c>
      <c r="C21" s="44"/>
    </row>
    <row r="22" spans="2:17" ht="14.1" customHeight="1">
      <c r="B22" s="59" t="s">
        <v>110</v>
      </c>
      <c r="C22" s="44"/>
    </row>
    <row r="23" spans="2:17" ht="14.1" customHeight="1">
      <c r="B23" s="59" t="s">
        <v>111</v>
      </c>
      <c r="C23" s="44"/>
    </row>
    <row r="24" spans="2:17" ht="14.1" customHeight="1">
      <c r="B24" s="59" t="s">
        <v>112</v>
      </c>
      <c r="C24" s="44"/>
    </row>
    <row r="25" spans="2:17" ht="12.75" customHeight="1">
      <c r="B25" s="59" t="s">
        <v>113</v>
      </c>
      <c r="C25" s="61"/>
      <c r="D25" s="61"/>
      <c r="E25" s="61"/>
      <c r="F25" s="61"/>
      <c r="G25" s="61"/>
      <c r="H25" s="61"/>
      <c r="I25" s="61"/>
      <c r="J25" s="61"/>
      <c r="K25" s="61"/>
      <c r="L25" s="61"/>
      <c r="M25" s="61"/>
      <c r="N25" s="61"/>
      <c r="O25" s="61"/>
      <c r="P25" s="61"/>
      <c r="Q25" s="61"/>
    </row>
    <row r="26" spans="2:17" ht="14.1" customHeight="1">
      <c r="B26" s="59" t="s">
        <v>114</v>
      </c>
      <c r="C26" s="44"/>
    </row>
    <row r="27" spans="2:17" ht="14.1" customHeight="1">
      <c r="B27" s="59" t="s">
        <v>115</v>
      </c>
      <c r="C27" s="44"/>
    </row>
    <row r="28" spans="2:17" ht="14.1" customHeight="1">
      <c r="B28" s="59" t="s">
        <v>116</v>
      </c>
    </row>
    <row r="29" spans="2:17">
      <c r="B29" s="9"/>
    </row>
    <row r="30" spans="2:17">
      <c r="B30" s="2" t="s">
        <v>76</v>
      </c>
    </row>
    <row r="31" spans="2:17" ht="14.1" customHeight="1">
      <c r="B31" s="1" t="s">
        <v>117</v>
      </c>
    </row>
    <row r="32" spans="2:17" ht="14.1" customHeight="1"/>
    <row r="33" s="1" customFormat="1"/>
    <row r="34" s="1" customFormat="1"/>
    <row r="35" s="1" customFormat="1"/>
    <row r="36" s="1" customFormat="1"/>
    <row r="37" s="1" customFormat="1"/>
    <row r="38" s="1" customFormat="1"/>
  </sheetData>
  <hyperlinks>
    <hyperlink ref="B5" location="'Index sheet'!A1" xr:uid="{00000000-0004-0000-0400-000000000000}"/>
  </hyperlinks>
  <pageMargins left="0.7" right="0.7" top="0.75" bottom="0.75" header="0.3" footer="0.3"/>
  <pageSetup paperSize="9" orientation="portrait"/>
  <ignoredErrors>
    <ignoredError sqref="A1:Z3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Z38"/>
  <sheetViews>
    <sheetView showGridLines="0" workbookViewId="0"/>
  </sheetViews>
  <sheetFormatPr defaultColWidth="9.140625" defaultRowHeight="11.45" customHeight="1"/>
  <cols>
    <col min="1" max="1" width="2.42578125" style="1" customWidth="1"/>
    <col min="2" max="2" width="27.42578125" style="1" customWidth="1"/>
    <col min="3" max="23" width="9.140625" style="1" customWidth="1"/>
    <col min="24" max="24" width="10.140625" style="1" customWidth="1"/>
    <col min="25" max="25" width="10.42578125" style="1" customWidth="1"/>
    <col min="26" max="26" width="20.42578125" style="1" customWidth="1"/>
    <col min="27" max="27" width="9.140625" style="1" customWidth="1"/>
    <col min="28" max="16384" width="9.140625" style="1"/>
  </cols>
  <sheetData>
    <row r="1" spans="1:26" ht="15.95" customHeight="1">
      <c r="B1" s="8" t="s">
        <v>87</v>
      </c>
    </row>
    <row r="2" spans="1:26" ht="15.95" customHeight="1">
      <c r="B2" s="7" t="s">
        <v>24</v>
      </c>
      <c r="J2" s="50" t="s">
        <v>118</v>
      </c>
      <c r="K2" s="50" t="s">
        <v>89</v>
      </c>
    </row>
    <row r="3" spans="1:26" ht="15.95" customHeight="1">
      <c r="B3" s="10" t="s">
        <v>26</v>
      </c>
      <c r="C3" s="10" t="s">
        <v>78</v>
      </c>
    </row>
    <row r="4" spans="1:26" ht="15.95" customHeight="1">
      <c r="B4" s="12"/>
      <c r="C4" s="12"/>
    </row>
    <row r="5" spans="1:26">
      <c r="B5" s="13" t="s">
        <v>27</v>
      </c>
    </row>
    <row r="6" spans="1:26">
      <c r="B6" s="9"/>
    </row>
    <row r="7" spans="1:26" s="20" customFormat="1" ht="74.099999999999994" customHeight="1">
      <c r="B7" s="51" t="s">
        <v>90</v>
      </c>
      <c r="C7" s="52" t="s">
        <v>91</v>
      </c>
      <c r="D7" s="52"/>
      <c r="E7" s="52"/>
      <c r="F7" s="52"/>
      <c r="G7" s="52"/>
      <c r="H7" s="52"/>
      <c r="I7" s="52"/>
      <c r="J7" s="52"/>
      <c r="K7" s="52"/>
      <c r="L7" s="52"/>
      <c r="M7" s="52"/>
      <c r="N7" s="52"/>
      <c r="O7" s="15" t="s">
        <v>92</v>
      </c>
      <c r="P7" s="15" t="s">
        <v>93</v>
      </c>
      <c r="Q7" s="15" t="s">
        <v>31</v>
      </c>
      <c r="R7" s="15" t="s">
        <v>32</v>
      </c>
      <c r="S7" s="15" t="s">
        <v>33</v>
      </c>
      <c r="T7" s="15" t="s">
        <v>94</v>
      </c>
      <c r="U7" s="15" t="s">
        <v>35</v>
      </c>
      <c r="V7" s="15" t="s">
        <v>95</v>
      </c>
      <c r="W7" s="15" t="s">
        <v>96</v>
      </c>
      <c r="X7" s="15" t="s">
        <v>97</v>
      </c>
      <c r="Y7" s="19" t="s">
        <v>98</v>
      </c>
      <c r="Z7" s="15" t="s">
        <v>99</v>
      </c>
    </row>
    <row r="8" spans="1:26" s="20" customFormat="1" ht="21" customHeight="1">
      <c r="B8" s="53"/>
      <c r="C8" s="52" t="s">
        <v>100</v>
      </c>
      <c r="D8" s="52"/>
      <c r="E8" s="52"/>
      <c r="F8" s="52"/>
      <c r="G8" s="52"/>
      <c r="H8" s="52"/>
      <c r="I8" s="52"/>
      <c r="J8" s="52"/>
      <c r="K8" s="52" t="s">
        <v>101</v>
      </c>
      <c r="L8" s="52"/>
      <c r="M8" s="52"/>
      <c r="N8" s="52"/>
      <c r="O8" s="21"/>
      <c r="P8" s="21"/>
      <c r="Q8" s="21"/>
      <c r="R8" s="21"/>
      <c r="S8" s="21"/>
      <c r="T8" s="21"/>
      <c r="U8" s="21"/>
      <c r="V8" s="21"/>
      <c r="W8" s="21"/>
      <c r="X8" s="21"/>
      <c r="Y8" s="24"/>
      <c r="Z8" s="21"/>
    </row>
    <row r="9" spans="1:26" s="20" customFormat="1" ht="29.25" customHeight="1">
      <c r="B9" s="53"/>
      <c r="C9" s="52" t="s">
        <v>102</v>
      </c>
      <c r="D9" s="52"/>
      <c r="E9" s="52"/>
      <c r="F9" s="52"/>
      <c r="G9" s="52" t="s">
        <v>103</v>
      </c>
      <c r="H9" s="52"/>
      <c r="I9" s="52"/>
      <c r="J9" s="52"/>
      <c r="K9" s="52" t="s">
        <v>103</v>
      </c>
      <c r="L9" s="52"/>
      <c r="M9" s="52"/>
      <c r="N9" s="52"/>
      <c r="O9" s="21"/>
      <c r="P9" s="21"/>
      <c r="Q9" s="21"/>
      <c r="R9" s="21"/>
      <c r="S9" s="21"/>
      <c r="T9" s="21"/>
      <c r="U9" s="21"/>
      <c r="V9" s="21"/>
      <c r="W9" s="21"/>
      <c r="X9" s="21"/>
      <c r="Y9" s="24"/>
      <c r="Z9" s="21"/>
    </row>
    <row r="10" spans="1:26" s="20" customFormat="1" ht="23.45" customHeight="1">
      <c r="B10" s="53"/>
      <c r="C10" s="54" t="s">
        <v>41</v>
      </c>
      <c r="D10" s="54"/>
      <c r="E10" s="54" t="s">
        <v>42</v>
      </c>
      <c r="F10" s="54"/>
      <c r="G10" s="54" t="s">
        <v>41</v>
      </c>
      <c r="H10" s="54"/>
      <c r="I10" s="54" t="s">
        <v>42</v>
      </c>
      <c r="J10" s="54"/>
      <c r="K10" s="54" t="s">
        <v>41</v>
      </c>
      <c r="L10" s="54"/>
      <c r="M10" s="54" t="s">
        <v>42</v>
      </c>
      <c r="N10" s="54"/>
      <c r="O10" s="21"/>
      <c r="P10" s="21"/>
      <c r="Q10" s="21"/>
      <c r="R10" s="21"/>
      <c r="S10" s="21"/>
      <c r="T10" s="21"/>
      <c r="U10" s="21"/>
      <c r="V10" s="21"/>
      <c r="W10" s="21"/>
      <c r="X10" s="21"/>
      <c r="Y10" s="24"/>
      <c r="Z10" s="21"/>
    </row>
    <row r="11" spans="1:26" s="20" customFormat="1" ht="23.1" customHeight="1">
      <c r="B11" s="53"/>
      <c r="C11" s="51" t="s">
        <v>43</v>
      </c>
      <c r="D11" s="55" t="s">
        <v>44</v>
      </c>
      <c r="E11" s="51" t="s">
        <v>43</v>
      </c>
      <c r="F11" s="55" t="s">
        <v>44</v>
      </c>
      <c r="G11" s="51" t="s">
        <v>43</v>
      </c>
      <c r="H11" s="55" t="s">
        <v>44</v>
      </c>
      <c r="I11" s="51" t="s">
        <v>43</v>
      </c>
      <c r="J11" s="55" t="s">
        <v>44</v>
      </c>
      <c r="K11" s="51" t="s">
        <v>43</v>
      </c>
      <c r="L11" s="55" t="s">
        <v>44</v>
      </c>
      <c r="M11" s="51" t="s">
        <v>43</v>
      </c>
      <c r="N11" s="55" t="s">
        <v>44</v>
      </c>
      <c r="O11" s="25"/>
      <c r="P11" s="25"/>
      <c r="Q11" s="25"/>
      <c r="R11" s="25"/>
      <c r="S11" s="25"/>
      <c r="T11" s="25"/>
      <c r="U11" s="25"/>
      <c r="V11" s="25"/>
      <c r="W11" s="25"/>
      <c r="X11" s="25"/>
      <c r="Y11" s="28"/>
      <c r="Z11" s="21"/>
    </row>
    <row r="12" spans="1:26" s="20" customFormat="1">
      <c r="A12" s="56"/>
      <c r="B12" s="31" t="s">
        <v>83</v>
      </c>
      <c r="C12" s="57" t="s">
        <v>83</v>
      </c>
      <c r="D12" s="30" t="s">
        <v>83</v>
      </c>
      <c r="E12" s="30" t="s">
        <v>83</v>
      </c>
      <c r="F12" s="30" t="s">
        <v>83</v>
      </c>
      <c r="G12" s="30" t="s">
        <v>83</v>
      </c>
      <c r="H12" s="30" t="s">
        <v>83</v>
      </c>
      <c r="I12" s="30" t="s">
        <v>83</v>
      </c>
      <c r="J12" s="30" t="s">
        <v>83</v>
      </c>
      <c r="K12" s="30" t="s">
        <v>83</v>
      </c>
      <c r="L12" s="30" t="s">
        <v>83</v>
      </c>
      <c r="M12" s="30" t="s">
        <v>83</v>
      </c>
      <c r="N12" s="30" t="s">
        <v>83</v>
      </c>
      <c r="O12" s="29" t="s">
        <v>83</v>
      </c>
      <c r="P12" s="29" t="s">
        <v>83</v>
      </c>
      <c r="Q12" s="29" t="s">
        <v>83</v>
      </c>
      <c r="R12" s="29" t="s">
        <v>83</v>
      </c>
      <c r="S12" s="29" t="s">
        <v>83</v>
      </c>
      <c r="T12" s="29" t="s">
        <v>83</v>
      </c>
      <c r="U12" s="29" t="s">
        <v>83</v>
      </c>
      <c r="V12" s="29" t="s">
        <v>83</v>
      </c>
      <c r="W12" s="29" t="s">
        <v>83</v>
      </c>
      <c r="X12" s="31" t="s">
        <v>83</v>
      </c>
      <c r="Y12" s="32" t="s">
        <v>83</v>
      </c>
      <c r="Z12" s="31" t="s">
        <v>83</v>
      </c>
    </row>
    <row r="13" spans="1:26">
      <c r="A13" s="56"/>
      <c r="B13" s="9"/>
    </row>
    <row r="14" spans="1:26">
      <c r="A14" s="56"/>
      <c r="B14" s="20" t="s">
        <v>62</v>
      </c>
      <c r="C14" s="20"/>
      <c r="D14" s="20"/>
      <c r="E14" s="20"/>
      <c r="F14" s="20"/>
      <c r="G14" s="20"/>
      <c r="H14" s="34"/>
      <c r="I14" s="35"/>
      <c r="J14" s="36"/>
      <c r="K14" s="36"/>
      <c r="L14" s="37"/>
      <c r="M14" s="36"/>
      <c r="N14" s="38"/>
      <c r="O14" s="36"/>
      <c r="P14" s="36"/>
      <c r="Q14" s="36"/>
    </row>
    <row r="15" spans="1:26">
      <c r="B15" s="20" t="s">
        <v>63</v>
      </c>
      <c r="C15" s="20"/>
      <c r="D15" s="20"/>
      <c r="E15" s="20"/>
      <c r="F15" s="20"/>
      <c r="G15" s="20"/>
      <c r="H15" s="34"/>
      <c r="I15" s="35"/>
      <c r="J15" s="36"/>
      <c r="K15" s="36"/>
      <c r="L15" s="37"/>
      <c r="M15" s="36"/>
      <c r="N15" s="38"/>
      <c r="O15" s="36"/>
      <c r="P15" s="36"/>
      <c r="Q15" s="36"/>
    </row>
    <row r="16" spans="1:26">
      <c r="B16" s="58" t="s">
        <v>104</v>
      </c>
      <c r="C16" s="58"/>
      <c r="D16" s="58"/>
      <c r="E16" s="58"/>
      <c r="F16" s="58"/>
      <c r="G16" s="58"/>
      <c r="H16" s="58"/>
      <c r="I16" s="58"/>
      <c r="J16" s="58"/>
      <c r="K16" s="58"/>
      <c r="L16" s="58"/>
      <c r="M16" s="58"/>
      <c r="N16" s="58"/>
      <c r="O16" s="58"/>
      <c r="P16" s="58"/>
      <c r="Q16" s="58"/>
      <c r="R16" s="58"/>
      <c r="S16" s="58"/>
      <c r="T16" s="58"/>
      <c r="U16" s="58"/>
      <c r="V16" s="58"/>
      <c r="W16" s="58"/>
      <c r="X16" s="58"/>
      <c r="Y16" s="58"/>
      <c r="Z16" s="58"/>
    </row>
    <row r="17" spans="2:17" ht="14.1" customHeight="1">
      <c r="B17" s="59" t="s">
        <v>105</v>
      </c>
      <c r="C17" s="20"/>
      <c r="D17" s="20"/>
      <c r="E17" s="20"/>
      <c r="F17" s="20"/>
      <c r="G17" s="20"/>
      <c r="H17" s="34"/>
      <c r="I17" s="35"/>
      <c r="J17" s="36"/>
      <c r="K17" s="36"/>
      <c r="L17" s="37"/>
      <c r="M17" s="36"/>
      <c r="N17" s="38"/>
      <c r="O17" s="36"/>
      <c r="P17" s="36"/>
      <c r="Q17" s="36"/>
    </row>
    <row r="18" spans="2:17" ht="14.1" customHeight="1">
      <c r="B18" s="59" t="s">
        <v>106</v>
      </c>
      <c r="C18" s="60"/>
      <c r="D18" s="40"/>
      <c r="E18" s="60"/>
      <c r="F18" s="60"/>
      <c r="G18" s="60"/>
    </row>
    <row r="19" spans="2:17" ht="14.1" customHeight="1">
      <c r="B19" s="59" t="s">
        <v>107</v>
      </c>
      <c r="C19" s="41"/>
      <c r="D19" s="42"/>
      <c r="E19" s="42"/>
      <c r="F19" s="42"/>
      <c r="G19" s="43"/>
    </row>
    <row r="20" spans="2:17" ht="14.1" customHeight="1">
      <c r="B20" s="59" t="s">
        <v>108</v>
      </c>
      <c r="C20" s="44"/>
    </row>
    <row r="21" spans="2:17" ht="14.1" customHeight="1">
      <c r="B21" s="59" t="s">
        <v>109</v>
      </c>
      <c r="C21" s="44"/>
    </row>
    <row r="22" spans="2:17" ht="14.1" customHeight="1">
      <c r="B22" s="59" t="s">
        <v>110</v>
      </c>
      <c r="C22" s="44"/>
    </row>
    <row r="23" spans="2:17" ht="14.1" customHeight="1">
      <c r="B23" s="59" t="s">
        <v>111</v>
      </c>
      <c r="C23" s="44"/>
    </row>
    <row r="24" spans="2:17" ht="14.1" customHeight="1">
      <c r="B24" s="59" t="s">
        <v>112</v>
      </c>
      <c r="C24" s="44"/>
    </row>
    <row r="25" spans="2:17" ht="12.75" customHeight="1">
      <c r="B25" s="59" t="s">
        <v>113</v>
      </c>
      <c r="C25" s="61"/>
      <c r="D25" s="61"/>
      <c r="E25" s="61"/>
      <c r="F25" s="61"/>
      <c r="G25" s="61"/>
      <c r="H25" s="61"/>
      <c r="I25" s="61"/>
      <c r="J25" s="61"/>
      <c r="K25" s="61"/>
      <c r="L25" s="61"/>
      <c r="M25" s="61"/>
      <c r="N25" s="61"/>
      <c r="O25" s="61"/>
      <c r="P25" s="61"/>
      <c r="Q25" s="61"/>
    </row>
    <row r="26" spans="2:17" ht="14.1" customHeight="1">
      <c r="B26" s="59" t="s">
        <v>114</v>
      </c>
      <c r="C26" s="44"/>
    </row>
    <row r="27" spans="2:17" ht="14.1" customHeight="1">
      <c r="B27" s="59" t="s">
        <v>115</v>
      </c>
      <c r="C27" s="44"/>
    </row>
    <row r="28" spans="2:17" ht="14.1" customHeight="1">
      <c r="B28" s="59" t="s">
        <v>116</v>
      </c>
    </row>
    <row r="29" spans="2:17">
      <c r="B29" s="9"/>
    </row>
    <row r="30" spans="2:17">
      <c r="B30" s="2" t="s">
        <v>76</v>
      </c>
    </row>
    <row r="31" spans="2:17" ht="14.1" customHeight="1">
      <c r="B31" s="1" t="s">
        <v>117</v>
      </c>
    </row>
    <row r="32" spans="2:17" ht="14.1" customHeight="1"/>
    <row r="33" s="1" customFormat="1"/>
    <row r="34" s="1" customFormat="1"/>
    <row r="35" s="1" customFormat="1"/>
    <row r="36" s="1" customFormat="1"/>
    <row r="37" s="1" customFormat="1"/>
    <row r="38" s="1" customFormat="1"/>
  </sheetData>
  <hyperlinks>
    <hyperlink ref="B5" location="'Index sheet'!A1" xr:uid="{00000000-0004-0000-0300-000000000000}"/>
  </hyperlinks>
  <pageMargins left="0.7" right="0.7" top="0.75" bottom="0.75" header="0.3" footer="0.3"/>
  <pageSetup paperSize="9" orientation="portrait"/>
  <ignoredErrors>
    <ignoredError sqref="A1:Z3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1:Z89"/>
  <sheetViews>
    <sheetView showGridLines="0" topLeftCell="D1" workbookViewId="0">
      <selection activeCell="O10" sqref="O10"/>
    </sheetView>
  </sheetViews>
  <sheetFormatPr defaultColWidth="9.140625" defaultRowHeight="11.45" customHeight="1"/>
  <cols>
    <col min="1" max="1" width="2.42578125" style="1" customWidth="1"/>
    <col min="2" max="7" width="15.85546875" style="1" customWidth="1"/>
    <col min="8" max="8" width="15.140625" style="1" customWidth="1"/>
    <col min="9" max="14" width="15.85546875" style="1" customWidth="1"/>
    <col min="15" max="15" width="20.42578125" style="1" customWidth="1"/>
    <col min="16" max="16" width="9.140625" style="1" customWidth="1"/>
    <col min="17" max="16384" width="9.140625" style="1"/>
  </cols>
  <sheetData>
    <row r="1" spans="2:26" s="62" customFormat="1" ht="15.95" customHeight="1">
      <c r="B1" s="6" t="s">
        <v>119</v>
      </c>
      <c r="C1" s="6"/>
      <c r="D1" s="6"/>
    </row>
    <row r="2" spans="2:26" s="62" customFormat="1" ht="15" customHeight="1">
      <c r="B2" s="6" t="s">
        <v>120</v>
      </c>
      <c r="C2" s="6"/>
      <c r="D2" s="6"/>
      <c r="E2" s="6"/>
      <c r="F2" s="6"/>
      <c r="G2" s="6"/>
      <c r="H2" s="6"/>
      <c r="I2" s="7" t="s">
        <v>118</v>
      </c>
      <c r="J2" s="63" t="s">
        <v>121</v>
      </c>
      <c r="K2" s="6"/>
      <c r="L2" s="6"/>
    </row>
    <row r="3" spans="2:26" ht="15.95" customHeight="1">
      <c r="B3" s="10" t="s">
        <v>26</v>
      </c>
      <c r="C3" s="11">
        <v>1.158E-3</v>
      </c>
    </row>
    <row r="4" spans="2:26" ht="15.95" customHeight="1">
      <c r="B4" s="10"/>
      <c r="C4" s="10"/>
    </row>
    <row r="5" spans="2:26">
      <c r="B5" s="13" t="s">
        <v>27</v>
      </c>
      <c r="C5" s="64"/>
      <c r="D5" s="65"/>
      <c r="E5" s="66"/>
    </row>
    <row r="6" spans="2:26">
      <c r="B6" s="9"/>
      <c r="C6" s="9"/>
      <c r="D6" s="9"/>
    </row>
    <row r="7" spans="2:26" ht="36.950000000000003" customHeight="1">
      <c r="B7" s="15" t="s">
        <v>122</v>
      </c>
      <c r="C7" s="15" t="s">
        <v>123</v>
      </c>
      <c r="D7" s="67" t="s">
        <v>124</v>
      </c>
      <c r="E7" s="68" t="s">
        <v>125</v>
      </c>
      <c r="F7" s="69"/>
      <c r="G7" s="69"/>
      <c r="H7" s="69"/>
      <c r="I7" s="70" t="s">
        <v>126</v>
      </c>
      <c r="J7" s="71"/>
      <c r="K7" s="15" t="s">
        <v>127</v>
      </c>
      <c r="L7" s="15" t="s">
        <v>128</v>
      </c>
      <c r="M7" s="15" t="s">
        <v>36</v>
      </c>
      <c r="N7" s="15" t="s">
        <v>129</v>
      </c>
      <c r="O7" s="15" t="s">
        <v>130</v>
      </c>
    </row>
    <row r="8" spans="2:26">
      <c r="B8" s="21"/>
      <c r="C8" s="21"/>
      <c r="D8" s="72"/>
      <c r="E8" s="73" t="s">
        <v>41</v>
      </c>
      <c r="F8" s="73"/>
      <c r="G8" s="73" t="s">
        <v>42</v>
      </c>
      <c r="H8" s="73"/>
      <c r="I8" s="74"/>
      <c r="J8" s="75"/>
      <c r="K8" s="21"/>
      <c r="L8" s="21"/>
      <c r="M8" s="21"/>
      <c r="N8" s="24"/>
      <c r="O8" s="21"/>
    </row>
    <row r="9" spans="2:26" ht="23.1" customHeight="1">
      <c r="B9" s="21"/>
      <c r="C9" s="21"/>
      <c r="D9" s="72"/>
      <c r="E9" s="67" t="s">
        <v>43</v>
      </c>
      <c r="F9" s="129" t="s">
        <v>44</v>
      </c>
      <c r="G9" s="67" t="s">
        <v>43</v>
      </c>
      <c r="H9" s="129" t="s">
        <v>44</v>
      </c>
      <c r="I9" s="67" t="s">
        <v>43</v>
      </c>
      <c r="J9" s="129" t="s">
        <v>44</v>
      </c>
      <c r="K9" s="21"/>
      <c r="L9" s="21"/>
      <c r="M9" s="21"/>
      <c r="N9" s="24"/>
      <c r="O9" s="21"/>
    </row>
    <row r="10" spans="2:26" ht="63.75">
      <c r="B10" s="208" t="s">
        <v>131</v>
      </c>
      <c r="C10" s="206" t="s">
        <v>132</v>
      </c>
      <c r="D10" s="206" t="s">
        <v>51</v>
      </c>
      <c r="E10" s="160">
        <f>990.21*F10</f>
        <v>41588820</v>
      </c>
      <c r="F10" s="30">
        <v>42000</v>
      </c>
      <c r="G10" s="113" t="s">
        <v>53</v>
      </c>
      <c r="H10" s="113" t="s">
        <v>53</v>
      </c>
      <c r="I10" s="113" t="s">
        <v>53</v>
      </c>
      <c r="J10" s="113" t="s">
        <v>53</v>
      </c>
      <c r="K10" s="211" t="s">
        <v>133</v>
      </c>
      <c r="L10" s="32" t="s">
        <v>84</v>
      </c>
      <c r="M10" s="31" t="s">
        <v>134</v>
      </c>
      <c r="N10" s="214" t="s">
        <v>53</v>
      </c>
      <c r="O10" s="31" t="s">
        <v>83</v>
      </c>
    </row>
    <row r="11" spans="2:26" ht="102" customHeight="1">
      <c r="B11" s="207" t="s">
        <v>135</v>
      </c>
      <c r="C11" s="209" t="s">
        <v>136</v>
      </c>
      <c r="D11" s="209" t="s">
        <v>51</v>
      </c>
      <c r="E11" s="160">
        <f>990.21*F11</f>
        <v>47223114.899999999</v>
      </c>
      <c r="F11" s="30">
        <v>47690</v>
      </c>
      <c r="G11" s="113" t="s">
        <v>53</v>
      </c>
      <c r="H11" s="113" t="s">
        <v>53</v>
      </c>
      <c r="I11" s="113" t="s">
        <v>53</v>
      </c>
      <c r="J11" s="113" t="s">
        <v>53</v>
      </c>
      <c r="K11" s="212" t="s">
        <v>137</v>
      </c>
      <c r="L11" s="210" t="s">
        <v>138</v>
      </c>
      <c r="M11" s="192" t="s">
        <v>55</v>
      </c>
      <c r="N11" s="214" t="s">
        <v>53</v>
      </c>
      <c r="O11" s="31" t="s">
        <v>83</v>
      </c>
    </row>
    <row r="12" spans="2:26" ht="64.5" customHeight="1">
      <c r="B12" s="207" t="s">
        <v>135</v>
      </c>
      <c r="C12" s="207" t="s">
        <v>139</v>
      </c>
      <c r="D12" s="207" t="s">
        <v>51</v>
      </c>
      <c r="E12" s="160">
        <f>990.21*F12</f>
        <v>47223114.899999999</v>
      </c>
      <c r="F12" s="30">
        <v>47690</v>
      </c>
      <c r="G12" s="113" t="s">
        <v>53</v>
      </c>
      <c r="H12" s="113" t="s">
        <v>53</v>
      </c>
      <c r="I12" s="113" t="s">
        <v>53</v>
      </c>
      <c r="J12" s="113" t="s">
        <v>53</v>
      </c>
      <c r="K12" s="211" t="s">
        <v>137</v>
      </c>
      <c r="L12" s="32" t="s">
        <v>140</v>
      </c>
      <c r="M12" s="31" t="s">
        <v>141</v>
      </c>
      <c r="N12" s="214" t="s">
        <v>53</v>
      </c>
      <c r="O12" s="31" t="s">
        <v>83</v>
      </c>
    </row>
    <row r="13" spans="2:26" ht="14.1" customHeight="1">
      <c r="B13" s="207" t="s">
        <v>135</v>
      </c>
      <c r="C13" s="149" t="s">
        <v>142</v>
      </c>
      <c r="D13" s="149" t="s">
        <v>143</v>
      </c>
      <c r="E13" s="160">
        <f>990.21*F13</f>
        <v>15644327.790000001</v>
      </c>
      <c r="F13" s="134">
        <v>15799</v>
      </c>
      <c r="G13" s="113" t="s">
        <v>53</v>
      </c>
      <c r="H13" s="113" t="s">
        <v>53</v>
      </c>
      <c r="I13" s="113" t="s">
        <v>53</v>
      </c>
      <c r="J13" s="113" t="s">
        <v>53</v>
      </c>
      <c r="K13" s="213" t="s">
        <v>137</v>
      </c>
      <c r="L13" s="150" t="s">
        <v>54</v>
      </c>
      <c r="M13" s="135" t="s">
        <v>141</v>
      </c>
      <c r="N13" s="214" t="s">
        <v>53</v>
      </c>
      <c r="O13" s="31" t="s">
        <v>83</v>
      </c>
    </row>
    <row r="14" spans="2:26" ht="12" customHeight="1">
      <c r="B14" s="207" t="s">
        <v>135</v>
      </c>
      <c r="C14" s="207" t="s">
        <v>144</v>
      </c>
      <c r="D14" s="207" t="s">
        <v>143</v>
      </c>
      <c r="E14" s="160">
        <f>990.21*F14</f>
        <v>15689877.450000001</v>
      </c>
      <c r="F14" s="30">
        <v>15845</v>
      </c>
      <c r="G14" s="113" t="s">
        <v>53</v>
      </c>
      <c r="H14" s="113" t="s">
        <v>53</v>
      </c>
      <c r="I14" s="113" t="s">
        <v>53</v>
      </c>
      <c r="J14" s="113" t="s">
        <v>53</v>
      </c>
      <c r="K14" s="211" t="s">
        <v>137</v>
      </c>
      <c r="L14" s="32" t="s">
        <v>54</v>
      </c>
      <c r="M14" s="31" t="s">
        <v>141</v>
      </c>
      <c r="N14" s="214" t="s">
        <v>53</v>
      </c>
      <c r="O14" s="31" t="s">
        <v>83</v>
      </c>
      <c r="P14" s="36"/>
      <c r="Q14" s="36"/>
    </row>
    <row r="15" spans="2:26" ht="12" customHeight="1">
      <c r="B15" s="207" t="s">
        <v>135</v>
      </c>
      <c r="C15" s="207" t="s">
        <v>145</v>
      </c>
      <c r="D15" s="207" t="s">
        <v>143</v>
      </c>
      <c r="E15" s="160">
        <f>990.21*F15</f>
        <v>18148568.879999999</v>
      </c>
      <c r="F15" s="30">
        <v>18328</v>
      </c>
      <c r="G15" s="113" t="s">
        <v>53</v>
      </c>
      <c r="H15" s="113" t="s">
        <v>53</v>
      </c>
      <c r="I15" s="113" t="s">
        <v>53</v>
      </c>
      <c r="J15" s="113" t="s">
        <v>53</v>
      </c>
      <c r="K15" s="211" t="s">
        <v>137</v>
      </c>
      <c r="L15" s="32" t="s">
        <v>140</v>
      </c>
      <c r="M15" s="31" t="s">
        <v>146</v>
      </c>
      <c r="N15" s="214" t="s">
        <v>53</v>
      </c>
      <c r="O15" s="31" t="s">
        <v>83</v>
      </c>
      <c r="P15" s="76"/>
      <c r="Q15" s="76"/>
      <c r="R15" s="76"/>
      <c r="S15" s="76"/>
      <c r="T15" s="76"/>
      <c r="U15" s="76"/>
      <c r="V15" s="76"/>
      <c r="W15" s="76"/>
      <c r="X15" s="76"/>
      <c r="Y15" s="76"/>
      <c r="Z15" s="76"/>
    </row>
    <row r="16" spans="2:26" ht="12" customHeight="1">
      <c r="B16" s="207" t="s">
        <v>135</v>
      </c>
      <c r="C16" s="207" t="s">
        <v>147</v>
      </c>
      <c r="D16" s="207" t="s">
        <v>143</v>
      </c>
      <c r="E16" s="160">
        <f>990.21*F16</f>
        <v>20018085.359999999</v>
      </c>
      <c r="F16" s="30">
        <v>20216</v>
      </c>
      <c r="G16" s="113" t="s">
        <v>53</v>
      </c>
      <c r="H16" s="113" t="s">
        <v>53</v>
      </c>
      <c r="I16" s="113" t="s">
        <v>53</v>
      </c>
      <c r="J16" s="113" t="s">
        <v>53</v>
      </c>
      <c r="K16" s="211" t="s">
        <v>137</v>
      </c>
      <c r="L16" s="32" t="s">
        <v>138</v>
      </c>
      <c r="M16" s="31" t="s">
        <v>141</v>
      </c>
      <c r="N16" s="214" t="s">
        <v>53</v>
      </c>
      <c r="O16" s="31" t="s">
        <v>83</v>
      </c>
    </row>
    <row r="17" spans="2:15" ht="12" customHeight="1">
      <c r="B17" s="207" t="s">
        <v>131</v>
      </c>
      <c r="C17" s="207" t="s">
        <v>148</v>
      </c>
      <c r="D17" s="207" t="s">
        <v>149</v>
      </c>
      <c r="E17" s="160">
        <f>990.21*F17</f>
        <v>1767388201.02</v>
      </c>
      <c r="F17" s="30">
        <v>1784862</v>
      </c>
      <c r="G17" s="113" t="s">
        <v>53</v>
      </c>
      <c r="H17" s="113" t="s">
        <v>53</v>
      </c>
      <c r="I17" s="113" t="s">
        <v>53</v>
      </c>
      <c r="J17" s="113" t="s">
        <v>53</v>
      </c>
      <c r="K17" s="211" t="s">
        <v>133</v>
      </c>
      <c r="L17" s="32" t="s">
        <v>54</v>
      </c>
      <c r="M17" s="31" t="s">
        <v>150</v>
      </c>
      <c r="N17" s="214" t="s">
        <v>53</v>
      </c>
      <c r="O17" s="31" t="s">
        <v>83</v>
      </c>
    </row>
    <row r="18" spans="2:15" ht="12" customHeight="1">
      <c r="B18" s="207" t="s">
        <v>135</v>
      </c>
      <c r="C18" s="207" t="s">
        <v>151</v>
      </c>
      <c r="D18" s="207" t="s">
        <v>143</v>
      </c>
      <c r="E18" s="160">
        <f>990.21*F18</f>
        <v>36787291.710000001</v>
      </c>
      <c r="F18" s="30">
        <v>37151</v>
      </c>
      <c r="G18" s="113" t="s">
        <v>53</v>
      </c>
      <c r="H18" s="113" t="s">
        <v>53</v>
      </c>
      <c r="I18" s="113" t="s">
        <v>53</v>
      </c>
      <c r="J18" s="113" t="s">
        <v>53</v>
      </c>
      <c r="K18" s="211" t="s">
        <v>137</v>
      </c>
      <c r="L18" s="32" t="s">
        <v>140</v>
      </c>
      <c r="M18" s="31" t="s">
        <v>141</v>
      </c>
      <c r="N18" s="214" t="s">
        <v>53</v>
      </c>
      <c r="O18" s="31" t="s">
        <v>83</v>
      </c>
    </row>
    <row r="19" spans="2:15" ht="12" customHeight="1">
      <c r="B19" s="207" t="s">
        <v>135</v>
      </c>
      <c r="C19" s="207" t="s">
        <v>152</v>
      </c>
      <c r="D19" s="207" t="s">
        <v>143</v>
      </c>
      <c r="E19" s="160">
        <f>990.21*F19</f>
        <v>36787291.710000001</v>
      </c>
      <c r="F19" s="30">
        <v>37151</v>
      </c>
      <c r="G19" s="113" t="s">
        <v>53</v>
      </c>
      <c r="H19" s="113" t="s">
        <v>53</v>
      </c>
      <c r="I19" s="113" t="s">
        <v>53</v>
      </c>
      <c r="J19" s="113" t="s">
        <v>53</v>
      </c>
      <c r="K19" s="211" t="s">
        <v>137</v>
      </c>
      <c r="L19" s="32" t="s">
        <v>140</v>
      </c>
      <c r="M19" s="31" t="s">
        <v>141</v>
      </c>
      <c r="N19" s="214" t="s">
        <v>53</v>
      </c>
      <c r="O19" s="31" t="s">
        <v>83</v>
      </c>
    </row>
    <row r="20" spans="2:15" ht="12" customHeight="1">
      <c r="B20" s="207" t="s">
        <v>153</v>
      </c>
      <c r="C20" s="207" t="s">
        <v>154</v>
      </c>
      <c r="D20" s="207" t="s">
        <v>149</v>
      </c>
      <c r="E20" s="160">
        <f>990.21*F20</f>
        <v>4422277.8600000003</v>
      </c>
      <c r="F20" s="30">
        <v>4466</v>
      </c>
      <c r="G20" s="113" t="s">
        <v>53</v>
      </c>
      <c r="H20" s="113" t="s">
        <v>53</v>
      </c>
      <c r="I20" s="113" t="s">
        <v>53</v>
      </c>
      <c r="J20" s="113" t="s">
        <v>53</v>
      </c>
      <c r="K20" s="211" t="s">
        <v>133</v>
      </c>
      <c r="L20" s="32" t="s">
        <v>84</v>
      </c>
      <c r="M20" s="31" t="s">
        <v>155</v>
      </c>
      <c r="N20" s="214" t="s">
        <v>53</v>
      </c>
      <c r="O20" s="31" t="s">
        <v>156</v>
      </c>
    </row>
    <row r="21" spans="2:15" ht="12" customHeight="1">
      <c r="B21" s="207" t="s">
        <v>153</v>
      </c>
      <c r="C21" s="207" t="s">
        <v>154</v>
      </c>
      <c r="D21" s="207" t="s">
        <v>149</v>
      </c>
      <c r="E21" s="160">
        <f>990.21*F21</f>
        <v>4422277.8600000003</v>
      </c>
      <c r="F21" s="30">
        <v>4466</v>
      </c>
      <c r="G21" s="113" t="s">
        <v>53</v>
      </c>
      <c r="H21" s="113" t="s">
        <v>53</v>
      </c>
      <c r="I21" s="113" t="s">
        <v>53</v>
      </c>
      <c r="J21" s="113" t="s">
        <v>53</v>
      </c>
      <c r="K21" s="211" t="s">
        <v>133</v>
      </c>
      <c r="L21" s="32" t="s">
        <v>84</v>
      </c>
      <c r="M21" s="31" t="s">
        <v>155</v>
      </c>
      <c r="N21" s="214" t="s">
        <v>53</v>
      </c>
      <c r="O21" s="31" t="s">
        <v>156</v>
      </c>
    </row>
    <row r="22" spans="2:15" ht="12" customHeight="1">
      <c r="B22" s="207" t="s">
        <v>135</v>
      </c>
      <c r="C22" s="207" t="s">
        <v>157</v>
      </c>
      <c r="D22" s="207" t="s">
        <v>149</v>
      </c>
      <c r="E22" s="160">
        <f>990.21*F22</f>
        <v>39608400</v>
      </c>
      <c r="F22" s="30">
        <v>40000</v>
      </c>
      <c r="G22" s="113" t="s">
        <v>53</v>
      </c>
      <c r="H22" s="113" t="s">
        <v>53</v>
      </c>
      <c r="I22" s="113" t="s">
        <v>53</v>
      </c>
      <c r="J22" s="113" t="s">
        <v>53</v>
      </c>
      <c r="K22" s="211" t="s">
        <v>133</v>
      </c>
      <c r="L22" s="32" t="s">
        <v>140</v>
      </c>
      <c r="M22" s="31" t="s">
        <v>141</v>
      </c>
      <c r="N22" s="214" t="s">
        <v>53</v>
      </c>
      <c r="O22" s="31" t="s">
        <v>83</v>
      </c>
    </row>
    <row r="23" spans="2:15" ht="74.25">
      <c r="B23" s="207" t="s">
        <v>135</v>
      </c>
      <c r="C23" s="207" t="s">
        <v>158</v>
      </c>
      <c r="D23" s="207" t="s">
        <v>149</v>
      </c>
      <c r="E23" s="160">
        <f>990.21*F23</f>
        <v>79216800</v>
      </c>
      <c r="F23" s="30">
        <v>80000</v>
      </c>
      <c r="G23" s="113" t="s">
        <v>53</v>
      </c>
      <c r="H23" s="113" t="s">
        <v>53</v>
      </c>
      <c r="I23" s="113" t="s">
        <v>53</v>
      </c>
      <c r="J23" s="113" t="s">
        <v>53</v>
      </c>
      <c r="K23" s="211" t="s">
        <v>133</v>
      </c>
      <c r="L23" s="32" t="s">
        <v>84</v>
      </c>
      <c r="M23" s="31" t="s">
        <v>159</v>
      </c>
      <c r="N23" s="214" t="s">
        <v>53</v>
      </c>
      <c r="O23" s="31" t="s">
        <v>83</v>
      </c>
    </row>
    <row r="24" spans="2:15" ht="14.1" customHeight="1">
      <c r="B24" s="207" t="s">
        <v>135</v>
      </c>
      <c r="C24" s="207" t="s">
        <v>160</v>
      </c>
      <c r="D24" s="207" t="s">
        <v>143</v>
      </c>
      <c r="E24" s="160">
        <f>990.21*F24</f>
        <v>37623028.950000003</v>
      </c>
      <c r="F24" s="30">
        <v>37995</v>
      </c>
      <c r="G24" s="113" t="s">
        <v>53</v>
      </c>
      <c r="H24" s="113" t="s">
        <v>53</v>
      </c>
      <c r="I24" s="113" t="s">
        <v>53</v>
      </c>
      <c r="J24" s="113" t="s">
        <v>53</v>
      </c>
      <c r="K24" s="211" t="s">
        <v>137</v>
      </c>
      <c r="L24" s="32" t="s">
        <v>140</v>
      </c>
      <c r="M24" s="31" t="s">
        <v>141</v>
      </c>
      <c r="N24" s="214" t="s">
        <v>53</v>
      </c>
      <c r="O24" s="31" t="s">
        <v>83</v>
      </c>
    </row>
    <row r="25" spans="2:15" ht="52.5">
      <c r="B25" s="207" t="s">
        <v>135</v>
      </c>
      <c r="C25" s="207" t="s">
        <v>161</v>
      </c>
      <c r="D25" s="207" t="s">
        <v>149</v>
      </c>
      <c r="E25" s="160">
        <f>990.21*F25</f>
        <v>348553920</v>
      </c>
      <c r="F25" s="30">
        <v>352000</v>
      </c>
      <c r="G25" s="113" t="s">
        <v>53</v>
      </c>
      <c r="H25" s="113" t="s">
        <v>53</v>
      </c>
      <c r="I25" s="113" t="s">
        <v>53</v>
      </c>
      <c r="J25" s="113" t="s">
        <v>53</v>
      </c>
      <c r="K25" s="211" t="s">
        <v>162</v>
      </c>
      <c r="L25" s="32" t="s">
        <v>163</v>
      </c>
      <c r="M25" s="31" t="s">
        <v>141</v>
      </c>
      <c r="N25" s="214" t="s">
        <v>53</v>
      </c>
      <c r="O25" s="31" t="s">
        <v>83</v>
      </c>
    </row>
    <row r="26" spans="2:15" ht="84.75">
      <c r="B26" s="207" t="s">
        <v>135</v>
      </c>
      <c r="C26" s="207" t="s">
        <v>164</v>
      </c>
      <c r="D26" s="207" t="s">
        <v>149</v>
      </c>
      <c r="E26" s="160">
        <f>990.21*F26</f>
        <v>39608400</v>
      </c>
      <c r="F26" s="30">
        <v>40000</v>
      </c>
      <c r="G26" s="113" t="s">
        <v>53</v>
      </c>
      <c r="H26" s="113" t="s">
        <v>53</v>
      </c>
      <c r="I26" s="113" t="s">
        <v>53</v>
      </c>
      <c r="J26" s="113" t="s">
        <v>53</v>
      </c>
      <c r="K26" s="211" t="s">
        <v>133</v>
      </c>
      <c r="L26" s="32" t="s">
        <v>140</v>
      </c>
      <c r="M26" s="31" t="s">
        <v>141</v>
      </c>
      <c r="N26" s="214" t="s">
        <v>53</v>
      </c>
      <c r="O26" s="31" t="s">
        <v>83</v>
      </c>
    </row>
    <row r="27" spans="2:15" ht="106.5">
      <c r="B27" s="207" t="s">
        <v>135</v>
      </c>
      <c r="C27" s="207" t="s">
        <v>165</v>
      </c>
      <c r="D27" s="207" t="s">
        <v>149</v>
      </c>
      <c r="E27" s="160">
        <f>990.21*F27</f>
        <v>47223114.899999999</v>
      </c>
      <c r="F27" s="30">
        <v>47690</v>
      </c>
      <c r="G27" s="113" t="s">
        <v>53</v>
      </c>
      <c r="H27" s="113" t="s">
        <v>53</v>
      </c>
      <c r="I27" s="113" t="s">
        <v>53</v>
      </c>
      <c r="J27" s="113" t="s">
        <v>53</v>
      </c>
      <c r="K27" s="211" t="s">
        <v>133</v>
      </c>
      <c r="L27" s="32" t="s">
        <v>140</v>
      </c>
      <c r="M27" s="31" t="s">
        <v>141</v>
      </c>
      <c r="N27" s="214" t="s">
        <v>53</v>
      </c>
      <c r="O27" s="31" t="s">
        <v>83</v>
      </c>
    </row>
    <row r="28" spans="2:15" ht="117">
      <c r="B28" s="207" t="s">
        <v>135</v>
      </c>
      <c r="C28" s="207" t="s">
        <v>166</v>
      </c>
      <c r="D28" s="207" t="s">
        <v>149</v>
      </c>
      <c r="E28" s="160">
        <f>990.21*F28</f>
        <v>79216800</v>
      </c>
      <c r="F28" s="30">
        <v>80000</v>
      </c>
      <c r="G28" s="113" t="s">
        <v>53</v>
      </c>
      <c r="H28" s="113" t="s">
        <v>53</v>
      </c>
      <c r="I28" s="113" t="s">
        <v>53</v>
      </c>
      <c r="J28" s="113" t="s">
        <v>53</v>
      </c>
      <c r="K28" s="211" t="s">
        <v>133</v>
      </c>
      <c r="L28" s="32" t="s">
        <v>140</v>
      </c>
      <c r="M28" s="31" t="s">
        <v>141</v>
      </c>
      <c r="N28" s="214" t="s">
        <v>53</v>
      </c>
      <c r="O28" s="31" t="s">
        <v>83</v>
      </c>
    </row>
    <row r="29" spans="2:15" ht="42.75">
      <c r="B29" s="207" t="s">
        <v>135</v>
      </c>
      <c r="C29" s="207" t="s">
        <v>167</v>
      </c>
      <c r="D29" s="207" t="s">
        <v>149</v>
      </c>
      <c r="E29" s="160">
        <f>990.21*F29</f>
        <v>39608400</v>
      </c>
      <c r="F29" s="30">
        <v>40000</v>
      </c>
      <c r="G29" s="113" t="s">
        <v>53</v>
      </c>
      <c r="H29" s="113" t="s">
        <v>53</v>
      </c>
      <c r="I29" s="113" t="s">
        <v>53</v>
      </c>
      <c r="J29" s="113" t="s">
        <v>53</v>
      </c>
      <c r="K29" s="211" t="s">
        <v>133</v>
      </c>
      <c r="L29" s="32" t="s">
        <v>140</v>
      </c>
      <c r="M29" s="31" t="s">
        <v>141</v>
      </c>
      <c r="N29" s="214" t="s">
        <v>53</v>
      </c>
      <c r="O29" s="31" t="s">
        <v>83</v>
      </c>
    </row>
    <row r="30" spans="2:15" ht="32.25">
      <c r="B30" s="207" t="s">
        <v>168</v>
      </c>
      <c r="C30" s="207" t="s">
        <v>169</v>
      </c>
      <c r="D30" s="207" t="s">
        <v>149</v>
      </c>
      <c r="E30" s="160">
        <f>990.21*F30</f>
        <v>2871609000</v>
      </c>
      <c r="F30" s="30">
        <v>2900000</v>
      </c>
      <c r="G30" s="113" t="s">
        <v>53</v>
      </c>
      <c r="H30" s="113" t="s">
        <v>53</v>
      </c>
      <c r="I30" s="113" t="s">
        <v>53</v>
      </c>
      <c r="J30" s="113" t="s">
        <v>53</v>
      </c>
      <c r="K30" s="211" t="s">
        <v>133</v>
      </c>
      <c r="L30" s="32" t="s">
        <v>140</v>
      </c>
      <c r="M30" s="31" t="s">
        <v>150</v>
      </c>
      <c r="N30" s="214" t="s">
        <v>53</v>
      </c>
      <c r="O30" s="31" t="s">
        <v>83</v>
      </c>
    </row>
    <row r="31" spans="2:15" ht="32.25">
      <c r="B31" s="207" t="s">
        <v>170</v>
      </c>
      <c r="C31" s="207" t="s">
        <v>171</v>
      </c>
      <c r="D31" s="207" t="s">
        <v>143</v>
      </c>
      <c r="E31" s="160">
        <f>990.21*F31</f>
        <v>1455608700</v>
      </c>
      <c r="F31" s="30">
        <v>1470000</v>
      </c>
      <c r="G31" s="113" t="s">
        <v>53</v>
      </c>
      <c r="H31" s="113" t="s">
        <v>53</v>
      </c>
      <c r="I31" s="113" t="s">
        <v>53</v>
      </c>
      <c r="J31" s="113" t="s">
        <v>53</v>
      </c>
      <c r="K31" s="211" t="s">
        <v>133</v>
      </c>
      <c r="L31" s="32" t="s">
        <v>84</v>
      </c>
      <c r="M31" s="31" t="s">
        <v>172</v>
      </c>
      <c r="N31" s="214" t="s">
        <v>53</v>
      </c>
      <c r="O31" s="31" t="s">
        <v>83</v>
      </c>
    </row>
    <row r="32" spans="2:15" ht="42.75">
      <c r="B32" s="207" t="s">
        <v>131</v>
      </c>
      <c r="C32" s="207" t="s">
        <v>173</v>
      </c>
      <c r="D32" s="207" t="s">
        <v>51</v>
      </c>
      <c r="E32" s="160">
        <f>990.21*F32</f>
        <v>294589455.42000002</v>
      </c>
      <c r="F32" s="30">
        <v>297502</v>
      </c>
      <c r="G32" s="113" t="s">
        <v>53</v>
      </c>
      <c r="H32" s="113" t="s">
        <v>53</v>
      </c>
      <c r="I32" s="113" t="s">
        <v>53</v>
      </c>
      <c r="J32" s="113" t="s">
        <v>53</v>
      </c>
      <c r="K32" s="211" t="s">
        <v>174</v>
      </c>
      <c r="L32" s="32" t="s">
        <v>84</v>
      </c>
      <c r="M32" s="31" t="s">
        <v>134</v>
      </c>
      <c r="N32" s="214" t="s">
        <v>53</v>
      </c>
      <c r="O32" s="31" t="s">
        <v>83</v>
      </c>
    </row>
    <row r="33" spans="2:15" ht="84.75">
      <c r="B33" s="207" t="s">
        <v>135</v>
      </c>
      <c r="C33" s="207" t="s">
        <v>175</v>
      </c>
      <c r="D33" s="207" t="s">
        <v>149</v>
      </c>
      <c r="E33" s="160">
        <f>990.21*F33</f>
        <v>2221288582.5</v>
      </c>
      <c r="F33" s="30">
        <v>2243250</v>
      </c>
      <c r="G33" s="113" t="s">
        <v>53</v>
      </c>
      <c r="H33" s="113" t="s">
        <v>53</v>
      </c>
      <c r="I33" s="113" t="s">
        <v>53</v>
      </c>
      <c r="J33" s="113" t="s">
        <v>53</v>
      </c>
      <c r="K33" s="211" t="s">
        <v>162</v>
      </c>
      <c r="L33" s="32" t="s">
        <v>163</v>
      </c>
      <c r="M33" s="31" t="s">
        <v>141</v>
      </c>
      <c r="N33" s="214" t="s">
        <v>53</v>
      </c>
      <c r="O33" s="31" t="s">
        <v>83</v>
      </c>
    </row>
    <row r="34" spans="2:15" ht="11.45" customHeight="1">
      <c r="B34" s="207" t="s">
        <v>135</v>
      </c>
      <c r="C34" s="207" t="s">
        <v>176</v>
      </c>
      <c r="D34" s="207" t="s">
        <v>143</v>
      </c>
      <c r="E34" s="160">
        <f>990.21*F34</f>
        <v>59217528.630000003</v>
      </c>
      <c r="F34" s="30">
        <v>59803</v>
      </c>
      <c r="G34" s="113" t="s">
        <v>53</v>
      </c>
      <c r="H34" s="113" t="s">
        <v>53</v>
      </c>
      <c r="I34" s="113" t="s">
        <v>53</v>
      </c>
      <c r="J34" s="113" t="s">
        <v>53</v>
      </c>
      <c r="K34" s="211" t="s">
        <v>137</v>
      </c>
      <c r="L34" s="32" t="s">
        <v>138</v>
      </c>
      <c r="M34" s="31" t="s">
        <v>141</v>
      </c>
      <c r="N34" s="214" t="s">
        <v>53</v>
      </c>
      <c r="O34" s="31" t="s">
        <v>83</v>
      </c>
    </row>
    <row r="35" spans="2:15" ht="11.45" customHeight="1">
      <c r="B35" s="207" t="s">
        <v>135</v>
      </c>
      <c r="C35" s="207" t="s">
        <v>177</v>
      </c>
      <c r="D35" s="207" t="s">
        <v>149</v>
      </c>
      <c r="E35" s="160">
        <f>990.21*F35</f>
        <v>560572734.14999998</v>
      </c>
      <c r="F35" s="30">
        <v>566115</v>
      </c>
      <c r="G35" s="113" t="s">
        <v>53</v>
      </c>
      <c r="H35" s="113" t="s">
        <v>53</v>
      </c>
      <c r="I35" s="113" t="s">
        <v>53</v>
      </c>
      <c r="J35" s="113" t="s">
        <v>53</v>
      </c>
      <c r="K35" s="211" t="s">
        <v>162</v>
      </c>
      <c r="L35" s="32" t="s">
        <v>163</v>
      </c>
      <c r="M35" s="31" t="s">
        <v>141</v>
      </c>
      <c r="N35" s="214" t="s">
        <v>53</v>
      </c>
      <c r="O35" s="31" t="s">
        <v>83</v>
      </c>
    </row>
    <row r="36" spans="2:15" ht="11.45" customHeight="1">
      <c r="B36" s="207" t="s">
        <v>135</v>
      </c>
      <c r="C36" s="207" t="s">
        <v>178</v>
      </c>
      <c r="D36" s="207" t="s">
        <v>143</v>
      </c>
      <c r="E36" s="160">
        <f>990.21*F36</f>
        <v>82187430</v>
      </c>
      <c r="F36" s="30">
        <v>83000</v>
      </c>
      <c r="G36" s="113" t="s">
        <v>53</v>
      </c>
      <c r="H36" s="113" t="s">
        <v>53</v>
      </c>
      <c r="I36" s="113" t="s">
        <v>53</v>
      </c>
      <c r="J36" s="113" t="s">
        <v>53</v>
      </c>
      <c r="K36" s="211" t="s">
        <v>137</v>
      </c>
      <c r="L36" s="32" t="s">
        <v>84</v>
      </c>
      <c r="M36" s="31" t="s">
        <v>56</v>
      </c>
      <c r="N36" s="214" t="s">
        <v>53</v>
      </c>
      <c r="O36" s="31" t="s">
        <v>83</v>
      </c>
    </row>
    <row r="37" spans="2:15" ht="11.45" customHeight="1">
      <c r="B37" s="207" t="s">
        <v>153</v>
      </c>
      <c r="C37" s="207" t="s">
        <v>179</v>
      </c>
      <c r="D37" s="207" t="s">
        <v>180</v>
      </c>
      <c r="E37" s="160">
        <f>990.21*F37</f>
        <v>39608400</v>
      </c>
      <c r="F37" s="30">
        <v>40000</v>
      </c>
      <c r="G37" s="113" t="s">
        <v>53</v>
      </c>
      <c r="H37" s="113" t="s">
        <v>53</v>
      </c>
      <c r="I37" s="113" t="s">
        <v>53</v>
      </c>
      <c r="J37" s="113" t="s">
        <v>53</v>
      </c>
      <c r="K37" s="211" t="s">
        <v>133</v>
      </c>
      <c r="L37" s="32" t="s">
        <v>84</v>
      </c>
      <c r="M37" s="31" t="s">
        <v>155</v>
      </c>
      <c r="N37" s="214" t="s">
        <v>53</v>
      </c>
      <c r="O37" s="31" t="s">
        <v>83</v>
      </c>
    </row>
    <row r="38" spans="2:15" ht="11.45" customHeight="1">
      <c r="B38" s="207" t="s">
        <v>168</v>
      </c>
      <c r="C38" s="207" t="s">
        <v>181</v>
      </c>
      <c r="D38" s="207" t="s">
        <v>180</v>
      </c>
      <c r="E38" s="160">
        <f>990.21*F38</f>
        <v>16078039.770000001</v>
      </c>
      <c r="F38" s="30">
        <v>16237</v>
      </c>
      <c r="G38" s="113" t="s">
        <v>53</v>
      </c>
      <c r="H38" s="113" t="s">
        <v>53</v>
      </c>
      <c r="I38" s="113" t="s">
        <v>53</v>
      </c>
      <c r="J38" s="113" t="s">
        <v>53</v>
      </c>
      <c r="K38" s="211" t="s">
        <v>133</v>
      </c>
      <c r="L38" s="32" t="s">
        <v>54</v>
      </c>
      <c r="M38" s="31" t="s">
        <v>150</v>
      </c>
      <c r="N38" s="214" t="s">
        <v>53</v>
      </c>
      <c r="O38" s="31" t="s">
        <v>83</v>
      </c>
    </row>
    <row r="39" spans="2:15" ht="11.45" customHeight="1">
      <c r="B39" s="207" t="s">
        <v>168</v>
      </c>
      <c r="C39" s="207" t="s">
        <v>182</v>
      </c>
      <c r="D39" s="207" t="s">
        <v>180</v>
      </c>
      <c r="E39" s="160">
        <f>990.21*F39</f>
        <v>45018907.440000005</v>
      </c>
      <c r="F39" s="30">
        <v>45464</v>
      </c>
      <c r="G39" s="113" t="s">
        <v>53</v>
      </c>
      <c r="H39" s="113" t="s">
        <v>53</v>
      </c>
      <c r="I39" s="113" t="s">
        <v>53</v>
      </c>
      <c r="J39" s="113" t="s">
        <v>53</v>
      </c>
      <c r="K39" s="211" t="s">
        <v>133</v>
      </c>
      <c r="L39" s="32" t="s">
        <v>140</v>
      </c>
      <c r="M39" s="31" t="s">
        <v>150</v>
      </c>
      <c r="N39" s="214" t="s">
        <v>53</v>
      </c>
      <c r="O39" s="31" t="s">
        <v>83</v>
      </c>
    </row>
    <row r="40" spans="2:15" ht="11.45" customHeight="1">
      <c r="B40" s="207" t="s">
        <v>183</v>
      </c>
      <c r="C40" s="207" t="s">
        <v>184</v>
      </c>
      <c r="D40" s="207" t="s">
        <v>143</v>
      </c>
      <c r="E40" s="160">
        <f>990.21*F40</f>
        <v>140692239.16013297</v>
      </c>
      <c r="F40" s="30">
        <v>142083.23402120051</v>
      </c>
      <c r="G40" s="113" t="s">
        <v>53</v>
      </c>
      <c r="H40" s="113" t="s">
        <v>53</v>
      </c>
      <c r="I40" s="113" t="s">
        <v>53</v>
      </c>
      <c r="J40" s="113" t="s">
        <v>53</v>
      </c>
      <c r="K40" s="211" t="s">
        <v>137</v>
      </c>
      <c r="L40" s="32" t="s">
        <v>138</v>
      </c>
      <c r="M40" s="31" t="s">
        <v>55</v>
      </c>
      <c r="N40" s="214" t="s">
        <v>53</v>
      </c>
      <c r="O40" s="31" t="s">
        <v>83</v>
      </c>
    </row>
    <row r="76" spans="2:2" ht="11.45" customHeight="1">
      <c r="B76" s="20" t="s">
        <v>63</v>
      </c>
    </row>
    <row r="77" spans="2:2" ht="11.45" customHeight="1">
      <c r="B77" s="58" t="s">
        <v>185</v>
      </c>
    </row>
    <row r="78" spans="2:2" ht="11.45" customHeight="1">
      <c r="B78" s="59" t="s">
        <v>186</v>
      </c>
    </row>
    <row r="79" spans="2:2" ht="11.45" customHeight="1">
      <c r="B79" s="1" t="s">
        <v>187</v>
      </c>
    </row>
    <row r="80" spans="2:2" ht="11.45" customHeight="1">
      <c r="B80" s="1" t="s">
        <v>188</v>
      </c>
    </row>
    <row r="81" spans="2:2" ht="11.45" customHeight="1">
      <c r="B81" s="1" t="s">
        <v>189</v>
      </c>
    </row>
    <row r="82" spans="2:2" ht="11.45" customHeight="1">
      <c r="B82" s="1" t="s">
        <v>190</v>
      </c>
    </row>
    <row r="83" spans="2:2" ht="11.45" customHeight="1">
      <c r="B83" s="1" t="s">
        <v>191</v>
      </c>
    </row>
    <row r="84" spans="2:2" ht="11.45" customHeight="1">
      <c r="B84" s="1" t="s">
        <v>192</v>
      </c>
    </row>
    <row r="85" spans="2:2" ht="11.45" customHeight="1">
      <c r="B85" s="1" t="s">
        <v>193</v>
      </c>
    </row>
    <row r="86" spans="2:2" ht="11.45" customHeight="1">
      <c r="B86" s="1" t="s">
        <v>194</v>
      </c>
    </row>
    <row r="87" spans="2:2" ht="11.45" customHeight="1">
      <c r="B87" s="77"/>
    </row>
    <row r="88" spans="2:2" ht="11.45" customHeight="1">
      <c r="B88" s="2" t="s">
        <v>76</v>
      </c>
    </row>
    <row r="89" spans="2:2" ht="11.45" customHeight="1">
      <c r="B89" s="1" t="s">
        <v>195</v>
      </c>
    </row>
  </sheetData>
  <hyperlinks>
    <hyperlink ref="B5" location="'Index sheet'!A1" xr:uid="{00000000-0004-0000-0500-000000000000}"/>
  </hyperlinks>
  <pageMargins left="0.7" right="0.7" top="0.75" bottom="0.75" header="0.3" footer="0.3"/>
  <pageSetup paperSize="9" orientation="portrait"/>
  <ignoredErrors>
    <ignoredError sqref="B1:Z9 P10:Z10 P11:Z11 P12:Z12 P33:Z33 P24:Z24 P13:Z13 P14:Z14 P15:Z15 P16:Z16 P17:Z17 P18:Z18 P19:Z19 P20:Z20 P21:Z21 P22:Z22 P23:Z23 P25:Z25 P26:Z26 P27:Z27 P28:Z28 P29:Z29 P30:Z30 P31:Z31 P32:Z3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E0ED0-A9F1-4171-86AD-990DCEDA3BF1}">
  <sheetPr>
    <tabColor rgb="FF92D050"/>
  </sheetPr>
  <dimension ref="B1:Z50"/>
  <sheetViews>
    <sheetView showGridLines="0" topLeftCell="E1" workbookViewId="0">
      <selection activeCell="B23" sqref="B23"/>
    </sheetView>
  </sheetViews>
  <sheetFormatPr defaultColWidth="9.140625" defaultRowHeight="11.45" customHeight="1"/>
  <cols>
    <col min="1" max="1" width="2.42578125" style="1" customWidth="1"/>
    <col min="2" max="7" width="15.85546875" style="1" customWidth="1"/>
    <col min="8" max="8" width="15.140625" style="1" customWidth="1"/>
    <col min="9" max="14" width="15.85546875" style="1" customWidth="1"/>
    <col min="15" max="15" width="20.42578125" style="1" customWidth="1"/>
    <col min="16" max="16" width="9.140625" style="1" customWidth="1"/>
    <col min="17" max="16384" width="9.140625" style="1"/>
  </cols>
  <sheetData>
    <row r="1" spans="2:26" s="62" customFormat="1" ht="15.95" customHeight="1">
      <c r="B1" s="6" t="s">
        <v>119</v>
      </c>
      <c r="C1" s="6"/>
      <c r="D1" s="6"/>
    </row>
    <row r="2" spans="2:26" s="62" customFormat="1" ht="15" customHeight="1">
      <c r="B2" s="6" t="s">
        <v>120</v>
      </c>
      <c r="C2" s="6"/>
      <c r="D2" s="6"/>
      <c r="E2" s="6"/>
      <c r="F2" s="6"/>
      <c r="G2" s="6"/>
      <c r="H2" s="6"/>
      <c r="I2" s="7" t="s">
        <v>88</v>
      </c>
      <c r="J2" s="63" t="s">
        <v>121</v>
      </c>
      <c r="K2" s="6"/>
      <c r="L2" s="6"/>
    </row>
    <row r="3" spans="2:26" ht="15.95" customHeight="1">
      <c r="B3" s="10" t="s">
        <v>26</v>
      </c>
      <c r="C3" s="10" t="s">
        <v>78</v>
      </c>
    </row>
    <row r="4" spans="2:26" ht="15.95" customHeight="1">
      <c r="B4" s="10"/>
      <c r="C4" s="10"/>
    </row>
    <row r="5" spans="2:26">
      <c r="B5" s="13" t="s">
        <v>27</v>
      </c>
      <c r="C5" s="64"/>
      <c r="D5" s="65"/>
      <c r="E5" s="66"/>
    </row>
    <row r="6" spans="2:26">
      <c r="B6" s="9"/>
      <c r="C6" s="9"/>
      <c r="D6" s="9"/>
    </row>
    <row r="7" spans="2:26" ht="36.950000000000003" customHeight="1">
      <c r="B7" s="15" t="s">
        <v>122</v>
      </c>
      <c r="C7" s="15" t="s">
        <v>123</v>
      </c>
      <c r="D7" s="67" t="s">
        <v>124</v>
      </c>
      <c r="E7" s="68" t="s">
        <v>125</v>
      </c>
      <c r="F7" s="69"/>
      <c r="G7" s="69"/>
      <c r="H7" s="69"/>
      <c r="I7" s="70" t="s">
        <v>126</v>
      </c>
      <c r="J7" s="71"/>
      <c r="K7" s="15" t="s">
        <v>127</v>
      </c>
      <c r="L7" s="15" t="s">
        <v>128</v>
      </c>
      <c r="M7" s="15" t="s">
        <v>36</v>
      </c>
      <c r="N7" s="15" t="s">
        <v>129</v>
      </c>
      <c r="O7" s="15" t="s">
        <v>130</v>
      </c>
    </row>
    <row r="8" spans="2:26">
      <c r="B8" s="21"/>
      <c r="C8" s="21"/>
      <c r="D8" s="72"/>
      <c r="E8" s="73" t="s">
        <v>41</v>
      </c>
      <c r="F8" s="73"/>
      <c r="G8" s="73" t="s">
        <v>42</v>
      </c>
      <c r="H8" s="73"/>
      <c r="I8" s="74"/>
      <c r="J8" s="75"/>
      <c r="K8" s="21"/>
      <c r="L8" s="21"/>
      <c r="M8" s="21"/>
      <c r="N8" s="24"/>
      <c r="O8" s="21"/>
    </row>
    <row r="9" spans="2:26" ht="23.1" customHeight="1">
      <c r="B9" s="21"/>
      <c r="C9" s="21"/>
      <c r="D9" s="72"/>
      <c r="E9" s="67" t="s">
        <v>43</v>
      </c>
      <c r="F9" s="129" t="s">
        <v>44</v>
      </c>
      <c r="G9" s="67" t="s">
        <v>43</v>
      </c>
      <c r="H9" s="129" t="s">
        <v>44</v>
      </c>
      <c r="I9" s="67" t="s">
        <v>43</v>
      </c>
      <c r="J9" s="129" t="s">
        <v>44</v>
      </c>
      <c r="K9" s="21"/>
      <c r="L9" s="21"/>
      <c r="M9" s="21"/>
      <c r="N9" s="24"/>
      <c r="O9" s="87"/>
    </row>
    <row r="10" spans="2:26" ht="52.5">
      <c r="B10" s="205" t="s">
        <v>131</v>
      </c>
      <c r="C10" s="206" t="s">
        <v>196</v>
      </c>
      <c r="D10" s="208" t="s">
        <v>51</v>
      </c>
      <c r="E10" s="113">
        <f>990.21*F10</f>
        <v>24755250</v>
      </c>
      <c r="F10" s="31">
        <v>25000</v>
      </c>
      <c r="G10" s="113" t="s">
        <v>49</v>
      </c>
      <c r="H10" s="113" t="s">
        <v>49</v>
      </c>
      <c r="I10" s="113" t="s">
        <v>53</v>
      </c>
      <c r="J10" s="113" t="s">
        <v>53</v>
      </c>
      <c r="K10" s="31" t="s">
        <v>133</v>
      </c>
      <c r="L10" s="31" t="s">
        <v>84</v>
      </c>
      <c r="M10" s="31" t="s">
        <v>134</v>
      </c>
      <c r="N10" s="160" t="s">
        <v>53</v>
      </c>
      <c r="O10" s="31" t="s">
        <v>83</v>
      </c>
    </row>
    <row r="11" spans="2:26" ht="69" customHeight="1">
      <c r="B11" s="160" t="s">
        <v>135</v>
      </c>
      <c r="C11" s="207" t="s">
        <v>197</v>
      </c>
      <c r="D11" s="32" t="s">
        <v>51</v>
      </c>
      <c r="E11" s="113">
        <f>990.21*F11</f>
        <v>162394440</v>
      </c>
      <c r="F11" s="31">
        <v>164000</v>
      </c>
      <c r="G11" s="113" t="s">
        <v>49</v>
      </c>
      <c r="H11" s="113" t="s">
        <v>49</v>
      </c>
      <c r="I11" s="113" t="s">
        <v>53</v>
      </c>
      <c r="J11" s="113" t="s">
        <v>53</v>
      </c>
      <c r="K11" s="192" t="s">
        <v>137</v>
      </c>
      <c r="L11" s="192" t="s">
        <v>140</v>
      </c>
      <c r="M11" s="192" t="s">
        <v>141</v>
      </c>
      <c r="N11" s="160" t="s">
        <v>53</v>
      </c>
      <c r="O11" s="31" t="s">
        <v>83</v>
      </c>
    </row>
    <row r="12" spans="2:26" ht="52.5">
      <c r="B12" s="160" t="s">
        <v>135</v>
      </c>
      <c r="C12" s="207" t="s">
        <v>198</v>
      </c>
      <c r="D12" s="32" t="s">
        <v>143</v>
      </c>
      <c r="E12" s="113">
        <f>990.21*F12</f>
        <v>15689877.450000001</v>
      </c>
      <c r="F12" s="31">
        <v>15845</v>
      </c>
      <c r="G12" s="113" t="s">
        <v>49</v>
      </c>
      <c r="H12" s="113" t="s">
        <v>49</v>
      </c>
      <c r="I12" s="113" t="s">
        <v>53</v>
      </c>
      <c r="J12" s="113" t="s">
        <v>53</v>
      </c>
      <c r="K12" s="31" t="s">
        <v>137</v>
      </c>
      <c r="L12" s="31" t="s">
        <v>54</v>
      </c>
      <c r="M12" s="31" t="s">
        <v>141</v>
      </c>
      <c r="N12" s="160" t="s">
        <v>53</v>
      </c>
      <c r="O12" s="31" t="s">
        <v>83</v>
      </c>
    </row>
    <row r="13" spans="2:26" ht="14.1" customHeight="1">
      <c r="B13" s="160" t="s">
        <v>199</v>
      </c>
      <c r="C13" s="149" t="s">
        <v>200</v>
      </c>
      <c r="D13" s="150" t="s">
        <v>51</v>
      </c>
      <c r="E13" s="113">
        <f>990.21*F13</f>
        <v>4951050</v>
      </c>
      <c r="F13" s="135">
        <v>5000</v>
      </c>
      <c r="G13" s="113" t="s">
        <v>49</v>
      </c>
      <c r="H13" s="113" t="s">
        <v>49</v>
      </c>
      <c r="I13" s="113" t="s">
        <v>53</v>
      </c>
      <c r="J13" s="113" t="s">
        <v>53</v>
      </c>
      <c r="K13" s="135" t="s">
        <v>133</v>
      </c>
      <c r="L13" s="135" t="s">
        <v>140</v>
      </c>
      <c r="M13" s="135" t="s">
        <v>141</v>
      </c>
      <c r="N13" s="160" t="s">
        <v>53</v>
      </c>
      <c r="O13" s="135" t="s">
        <v>201</v>
      </c>
    </row>
    <row r="14" spans="2:26" ht="12" customHeight="1">
      <c r="B14" s="160" t="s">
        <v>135</v>
      </c>
      <c r="C14" s="207" t="s">
        <v>202</v>
      </c>
      <c r="D14" s="32" t="s">
        <v>143</v>
      </c>
      <c r="E14" s="113">
        <f>990.21*F14</f>
        <v>19923025.199999999</v>
      </c>
      <c r="F14" s="31">
        <v>20120</v>
      </c>
      <c r="G14" s="113" t="s">
        <v>49</v>
      </c>
      <c r="H14" s="113" t="s">
        <v>49</v>
      </c>
      <c r="I14" s="113" t="s">
        <v>53</v>
      </c>
      <c r="J14" s="113" t="s">
        <v>53</v>
      </c>
      <c r="K14" s="31" t="s">
        <v>137</v>
      </c>
      <c r="L14" s="31" t="s">
        <v>54</v>
      </c>
      <c r="M14" s="31" t="s">
        <v>141</v>
      </c>
      <c r="N14" s="160" t="s">
        <v>53</v>
      </c>
      <c r="O14" s="31" t="s">
        <v>83</v>
      </c>
      <c r="P14" s="36"/>
      <c r="Q14" s="36"/>
    </row>
    <row r="15" spans="2:26" ht="12" customHeight="1">
      <c r="B15" s="160" t="s">
        <v>135</v>
      </c>
      <c r="C15" s="207" t="s">
        <v>203</v>
      </c>
      <c r="D15" s="32" t="s">
        <v>51</v>
      </c>
      <c r="E15" s="113">
        <f>990.21*F15</f>
        <v>47223114.899999999</v>
      </c>
      <c r="F15" s="31">
        <v>47690</v>
      </c>
      <c r="G15" s="113" t="s">
        <v>49</v>
      </c>
      <c r="H15" s="113" t="s">
        <v>49</v>
      </c>
      <c r="I15" s="113" t="s">
        <v>53</v>
      </c>
      <c r="J15" s="113" t="s">
        <v>53</v>
      </c>
      <c r="K15" s="31" t="s">
        <v>133</v>
      </c>
      <c r="L15" s="31" t="s">
        <v>140</v>
      </c>
      <c r="M15" s="31" t="s">
        <v>141</v>
      </c>
      <c r="N15" s="160" t="s">
        <v>53</v>
      </c>
      <c r="O15" s="31" t="s">
        <v>83</v>
      </c>
      <c r="P15" s="76"/>
      <c r="Q15" s="76"/>
      <c r="R15" s="76"/>
      <c r="S15" s="76"/>
      <c r="T15" s="76"/>
      <c r="U15" s="76"/>
      <c r="V15" s="76"/>
      <c r="W15" s="76"/>
      <c r="X15" s="76"/>
      <c r="Y15" s="76"/>
      <c r="Z15" s="76"/>
    </row>
    <row r="16" spans="2:26" ht="12" customHeight="1">
      <c r="B16" s="160" t="s">
        <v>135</v>
      </c>
      <c r="C16" s="207" t="s">
        <v>204</v>
      </c>
      <c r="D16" s="32" t="s">
        <v>51</v>
      </c>
      <c r="E16" s="113">
        <f>990.21*F16</f>
        <v>108923100</v>
      </c>
      <c r="F16" s="31">
        <v>110000</v>
      </c>
      <c r="G16" s="113" t="s">
        <v>49</v>
      </c>
      <c r="H16" s="113" t="s">
        <v>49</v>
      </c>
      <c r="I16" s="113" t="s">
        <v>53</v>
      </c>
      <c r="J16" s="113" t="s">
        <v>53</v>
      </c>
      <c r="K16" s="31" t="s">
        <v>133</v>
      </c>
      <c r="L16" s="31" t="s">
        <v>140</v>
      </c>
      <c r="M16" s="31" t="s">
        <v>55</v>
      </c>
      <c r="N16" s="160" t="s">
        <v>53</v>
      </c>
      <c r="O16" s="31" t="s">
        <v>83</v>
      </c>
    </row>
    <row r="17" spans="2:15" ht="12" customHeight="1">
      <c r="B17" s="160" t="s">
        <v>205</v>
      </c>
      <c r="C17" s="207" t="s">
        <v>206</v>
      </c>
      <c r="D17" s="32" t="s">
        <v>149</v>
      </c>
      <c r="E17" s="113">
        <f>990.21*F17</f>
        <v>736770701.55000007</v>
      </c>
      <c r="F17" s="31">
        <v>744055</v>
      </c>
      <c r="G17" s="113" t="s">
        <v>49</v>
      </c>
      <c r="H17" s="113" t="s">
        <v>49</v>
      </c>
      <c r="I17" s="113" t="s">
        <v>53</v>
      </c>
      <c r="J17" s="113" t="s">
        <v>53</v>
      </c>
      <c r="K17" s="31" t="s">
        <v>133</v>
      </c>
      <c r="L17" s="31" t="s">
        <v>54</v>
      </c>
      <c r="M17" s="31" t="s">
        <v>134</v>
      </c>
      <c r="N17" s="160" t="s">
        <v>53</v>
      </c>
      <c r="O17" s="31" t="s">
        <v>207</v>
      </c>
    </row>
    <row r="18" spans="2:15" ht="12" customHeight="1">
      <c r="B18" s="160" t="s">
        <v>131</v>
      </c>
      <c r="C18" s="207" t="s">
        <v>208</v>
      </c>
      <c r="D18" s="32" t="s">
        <v>149</v>
      </c>
      <c r="E18" s="113">
        <f>990.21*F18</f>
        <v>5149092000</v>
      </c>
      <c r="F18" s="31">
        <v>5200000</v>
      </c>
      <c r="G18" s="113" t="s">
        <v>49</v>
      </c>
      <c r="H18" s="113" t="s">
        <v>49</v>
      </c>
      <c r="I18" s="113" t="s">
        <v>53</v>
      </c>
      <c r="J18" s="113" t="s">
        <v>53</v>
      </c>
      <c r="K18" s="31" t="s">
        <v>133</v>
      </c>
      <c r="L18" s="31" t="s">
        <v>84</v>
      </c>
      <c r="M18" s="31" t="s">
        <v>159</v>
      </c>
      <c r="N18" s="160" t="s">
        <v>53</v>
      </c>
      <c r="O18" s="31" t="s">
        <v>83</v>
      </c>
    </row>
    <row r="19" spans="2:15" ht="12" customHeight="1">
      <c r="B19" s="160" t="s">
        <v>135</v>
      </c>
      <c r="C19" s="207" t="s">
        <v>209</v>
      </c>
      <c r="D19" s="32" t="s">
        <v>143</v>
      </c>
      <c r="E19" s="113">
        <f>990.21*F19</f>
        <v>24899820.66</v>
      </c>
      <c r="F19" s="31">
        <v>25146</v>
      </c>
      <c r="G19" s="113" t="s">
        <v>49</v>
      </c>
      <c r="H19" s="113" t="s">
        <v>49</v>
      </c>
      <c r="I19" s="113" t="s">
        <v>53</v>
      </c>
      <c r="J19" s="113" t="s">
        <v>53</v>
      </c>
      <c r="K19" s="31" t="s">
        <v>137</v>
      </c>
      <c r="L19" s="31" t="s">
        <v>54</v>
      </c>
      <c r="M19" s="31" t="s">
        <v>141</v>
      </c>
      <c r="N19" s="160" t="s">
        <v>53</v>
      </c>
      <c r="O19" s="31" t="s">
        <v>83</v>
      </c>
    </row>
    <row r="20" spans="2:15" ht="12" customHeight="1">
      <c r="B20" s="160" t="s">
        <v>135</v>
      </c>
      <c r="C20" s="207" t="s">
        <v>210</v>
      </c>
      <c r="D20" s="32" t="s">
        <v>149</v>
      </c>
      <c r="E20" s="113">
        <f>990.21*F20</f>
        <v>2871609000</v>
      </c>
      <c r="F20" s="31">
        <v>2900000</v>
      </c>
      <c r="G20" s="113" t="s">
        <v>49</v>
      </c>
      <c r="H20" s="113" t="s">
        <v>49</v>
      </c>
      <c r="I20" s="113" t="s">
        <v>53</v>
      </c>
      <c r="J20" s="113" t="s">
        <v>53</v>
      </c>
      <c r="K20" s="31" t="s">
        <v>133</v>
      </c>
      <c r="L20" s="31" t="s">
        <v>54</v>
      </c>
      <c r="M20" s="31" t="s">
        <v>150</v>
      </c>
      <c r="N20" s="160" t="s">
        <v>53</v>
      </c>
      <c r="O20" s="31" t="s">
        <v>211</v>
      </c>
    </row>
    <row r="21" spans="2:15" ht="12" customHeight="1">
      <c r="B21" s="160" t="s">
        <v>135</v>
      </c>
      <c r="C21" s="207" t="s">
        <v>212</v>
      </c>
      <c r="D21" s="32" t="s">
        <v>149</v>
      </c>
      <c r="E21" s="113">
        <f>990.21*F21</f>
        <v>20002242000</v>
      </c>
      <c r="F21" s="31">
        <v>20200000</v>
      </c>
      <c r="G21" s="113" t="s">
        <v>49</v>
      </c>
      <c r="H21" s="113" t="s">
        <v>49</v>
      </c>
      <c r="I21" s="113" t="s">
        <v>53</v>
      </c>
      <c r="J21" s="113" t="s">
        <v>53</v>
      </c>
      <c r="K21" s="31" t="s">
        <v>133</v>
      </c>
      <c r="L21" s="31" t="s">
        <v>54</v>
      </c>
      <c r="M21" s="31" t="s">
        <v>213</v>
      </c>
      <c r="N21" s="160" t="s">
        <v>53</v>
      </c>
      <c r="O21" s="31" t="s">
        <v>214</v>
      </c>
    </row>
    <row r="22" spans="2:15" ht="12" customHeight="1">
      <c r="B22" s="160" t="s">
        <v>215</v>
      </c>
      <c r="C22" s="207" t="s">
        <v>53</v>
      </c>
      <c r="D22" s="32" t="s">
        <v>149</v>
      </c>
      <c r="E22" s="113">
        <f>990.21*F22</f>
        <v>14853150</v>
      </c>
      <c r="F22" s="31">
        <v>15000</v>
      </c>
      <c r="G22" s="113" t="s">
        <v>49</v>
      </c>
      <c r="H22" s="113" t="s">
        <v>49</v>
      </c>
      <c r="I22" s="113" t="s">
        <v>53</v>
      </c>
      <c r="J22" s="113" t="s">
        <v>53</v>
      </c>
      <c r="K22" s="31" t="s">
        <v>174</v>
      </c>
      <c r="L22" s="31" t="s">
        <v>140</v>
      </c>
      <c r="M22" s="31" t="s">
        <v>216</v>
      </c>
      <c r="N22" s="160" t="s">
        <v>53</v>
      </c>
      <c r="O22" s="31" t="s">
        <v>83</v>
      </c>
    </row>
    <row r="23" spans="2:15" ht="63.75" customHeight="1">
      <c r="B23" s="199" t="s">
        <v>135</v>
      </c>
      <c r="C23" s="207" t="s">
        <v>217</v>
      </c>
      <c r="D23" s="32" t="s">
        <v>149</v>
      </c>
      <c r="E23" s="113">
        <f>990.21*F23</f>
        <v>138629400</v>
      </c>
      <c r="F23" s="31">
        <v>140000</v>
      </c>
      <c r="G23" s="113" t="s">
        <v>49</v>
      </c>
      <c r="H23" s="113" t="s">
        <v>49</v>
      </c>
      <c r="I23" s="113" t="s">
        <v>53</v>
      </c>
      <c r="J23" s="113" t="s">
        <v>53</v>
      </c>
      <c r="K23" s="31" t="s">
        <v>133</v>
      </c>
      <c r="L23" s="31" t="s">
        <v>140</v>
      </c>
      <c r="M23" s="31" t="s">
        <v>141</v>
      </c>
      <c r="N23" s="160" t="s">
        <v>53</v>
      </c>
      <c r="O23" s="31" t="s">
        <v>83</v>
      </c>
    </row>
    <row r="24" spans="2:15" ht="14.1" customHeight="1">
      <c r="B24" s="160" t="s">
        <v>131</v>
      </c>
      <c r="C24" s="207" t="s">
        <v>218</v>
      </c>
      <c r="D24" s="32" t="s">
        <v>149</v>
      </c>
      <c r="E24" s="113">
        <f>990.21*F24</f>
        <v>13788674.25</v>
      </c>
      <c r="F24" s="31">
        <v>13925</v>
      </c>
      <c r="G24" s="113" t="s">
        <v>49</v>
      </c>
      <c r="H24" s="113" t="s">
        <v>49</v>
      </c>
      <c r="I24" s="113" t="s">
        <v>53</v>
      </c>
      <c r="J24" s="113" t="s">
        <v>53</v>
      </c>
      <c r="K24" s="31" t="s">
        <v>174</v>
      </c>
      <c r="L24" s="31" t="s">
        <v>84</v>
      </c>
      <c r="M24" s="31" t="s">
        <v>134</v>
      </c>
      <c r="N24" s="160" t="s">
        <v>53</v>
      </c>
      <c r="O24" s="31" t="s">
        <v>83</v>
      </c>
    </row>
    <row r="25" spans="2:15" ht="47.25" customHeight="1">
      <c r="B25" s="160" t="s">
        <v>131</v>
      </c>
      <c r="C25" s="207" t="s">
        <v>219</v>
      </c>
      <c r="D25" s="32" t="s">
        <v>149</v>
      </c>
      <c r="E25" s="113">
        <f>990.21*F25</f>
        <v>14657713.815789474</v>
      </c>
      <c r="F25" s="31">
        <v>14802.631578947368</v>
      </c>
      <c r="G25" s="113" t="s">
        <v>49</v>
      </c>
      <c r="H25" s="113" t="s">
        <v>49</v>
      </c>
      <c r="I25" s="113" t="s">
        <v>53</v>
      </c>
      <c r="J25" s="113" t="s">
        <v>53</v>
      </c>
      <c r="K25" s="31" t="s">
        <v>174</v>
      </c>
      <c r="L25" s="31" t="s">
        <v>84</v>
      </c>
      <c r="M25" s="31" t="s">
        <v>134</v>
      </c>
      <c r="N25" s="160" t="s">
        <v>53</v>
      </c>
      <c r="O25" s="31" t="s">
        <v>83</v>
      </c>
    </row>
    <row r="26" spans="2:15" ht="32.25">
      <c r="B26" s="160" t="s">
        <v>131</v>
      </c>
      <c r="C26" s="207" t="s">
        <v>220</v>
      </c>
      <c r="D26" s="32" t="s">
        <v>51</v>
      </c>
      <c r="E26" s="113">
        <f>990.21*F26</f>
        <v>108285404.76000001</v>
      </c>
      <c r="F26" s="31">
        <v>109356</v>
      </c>
      <c r="G26" s="113" t="s">
        <v>49</v>
      </c>
      <c r="H26" s="113" t="s">
        <v>49</v>
      </c>
      <c r="I26" s="113" t="s">
        <v>53</v>
      </c>
      <c r="J26" s="113" t="s">
        <v>53</v>
      </c>
      <c r="K26" s="31" t="s">
        <v>174</v>
      </c>
      <c r="L26" s="31" t="s">
        <v>84</v>
      </c>
      <c r="M26" s="31" t="s">
        <v>134</v>
      </c>
      <c r="N26" s="160" t="s">
        <v>53</v>
      </c>
      <c r="O26" s="31" t="s">
        <v>83</v>
      </c>
    </row>
    <row r="27" spans="2:15" ht="74.25">
      <c r="B27" s="160" t="s">
        <v>135</v>
      </c>
      <c r="C27" s="207" t="s">
        <v>221</v>
      </c>
      <c r="D27" s="32" t="s">
        <v>143</v>
      </c>
      <c r="E27" s="113">
        <f>990.21*F27</f>
        <v>89118900</v>
      </c>
      <c r="F27" s="31">
        <v>90000</v>
      </c>
      <c r="G27" s="113" t="s">
        <v>49</v>
      </c>
      <c r="H27" s="113" t="s">
        <v>49</v>
      </c>
      <c r="I27" s="113" t="s">
        <v>53</v>
      </c>
      <c r="J27" s="113" t="s">
        <v>53</v>
      </c>
      <c r="K27" s="31" t="s">
        <v>133</v>
      </c>
      <c r="L27" s="31" t="s">
        <v>140</v>
      </c>
      <c r="M27" s="31" t="s">
        <v>141</v>
      </c>
      <c r="N27" s="160" t="s">
        <v>53</v>
      </c>
      <c r="O27" s="31" t="s">
        <v>83</v>
      </c>
    </row>
    <row r="28" spans="2:15" ht="63.75">
      <c r="B28" s="160" t="s">
        <v>135</v>
      </c>
      <c r="C28" s="207" t="s">
        <v>222</v>
      </c>
      <c r="D28" s="32" t="s">
        <v>143</v>
      </c>
      <c r="E28" s="113">
        <f>990.21*F28</f>
        <v>262098684.90000001</v>
      </c>
      <c r="F28" s="31">
        <v>264690</v>
      </c>
      <c r="G28" s="113" t="s">
        <v>49</v>
      </c>
      <c r="H28" s="113" t="s">
        <v>49</v>
      </c>
      <c r="I28" s="113" t="s">
        <v>53</v>
      </c>
      <c r="J28" s="113" t="s">
        <v>53</v>
      </c>
      <c r="K28" s="31" t="s">
        <v>133</v>
      </c>
      <c r="L28" s="31" t="s">
        <v>140</v>
      </c>
      <c r="M28" s="31" t="s">
        <v>141</v>
      </c>
      <c r="N28" s="160" t="s">
        <v>53</v>
      </c>
      <c r="O28" s="31" t="s">
        <v>83</v>
      </c>
    </row>
    <row r="29" spans="2:15" ht="63.75">
      <c r="B29" s="160" t="s">
        <v>135</v>
      </c>
      <c r="C29" s="207" t="s">
        <v>223</v>
      </c>
      <c r="D29" s="32" t="s">
        <v>143</v>
      </c>
      <c r="E29" s="113">
        <f>990.21*F29</f>
        <v>63694268.039999999</v>
      </c>
      <c r="F29" s="31">
        <v>64324</v>
      </c>
      <c r="G29" s="113" t="s">
        <v>49</v>
      </c>
      <c r="H29" s="113" t="s">
        <v>49</v>
      </c>
      <c r="I29" s="113" t="s">
        <v>53</v>
      </c>
      <c r="J29" s="113" t="s">
        <v>53</v>
      </c>
      <c r="K29" s="31" t="s">
        <v>133</v>
      </c>
      <c r="L29" s="31" t="s">
        <v>140</v>
      </c>
      <c r="M29" s="31" t="s">
        <v>146</v>
      </c>
      <c r="N29" s="160" t="s">
        <v>53</v>
      </c>
      <c r="O29" s="31" t="s">
        <v>83</v>
      </c>
    </row>
    <row r="30" spans="2:15" ht="74.25">
      <c r="B30" s="160" t="s">
        <v>135</v>
      </c>
      <c r="C30" s="207" t="s">
        <v>224</v>
      </c>
      <c r="D30" s="32" t="s">
        <v>143</v>
      </c>
      <c r="E30" s="113">
        <f>990.21*F30</f>
        <v>64185412.200000003</v>
      </c>
      <c r="F30" s="31">
        <v>64820</v>
      </c>
      <c r="G30" s="113" t="s">
        <v>49</v>
      </c>
      <c r="H30" s="113" t="s">
        <v>49</v>
      </c>
      <c r="I30" s="113" t="s">
        <v>53</v>
      </c>
      <c r="J30" s="113" t="s">
        <v>53</v>
      </c>
      <c r="K30" s="31" t="s">
        <v>133</v>
      </c>
      <c r="L30" s="31" t="s">
        <v>140</v>
      </c>
      <c r="M30" s="31" t="s">
        <v>141</v>
      </c>
      <c r="N30" s="160" t="s">
        <v>53</v>
      </c>
      <c r="O30" s="31" t="s">
        <v>83</v>
      </c>
    </row>
    <row r="31" spans="2:15" ht="74.25">
      <c r="B31" s="160" t="s">
        <v>135</v>
      </c>
      <c r="C31" s="207" t="s">
        <v>225</v>
      </c>
      <c r="D31" s="32" t="s">
        <v>143</v>
      </c>
      <c r="E31" s="113">
        <f>990.21*F31</f>
        <v>118072640.40000001</v>
      </c>
      <c r="F31" s="31">
        <v>119240</v>
      </c>
      <c r="G31" s="113" t="s">
        <v>49</v>
      </c>
      <c r="H31" s="113" t="s">
        <v>49</v>
      </c>
      <c r="I31" s="113" t="s">
        <v>53</v>
      </c>
      <c r="J31" s="113" t="s">
        <v>53</v>
      </c>
      <c r="K31" s="31" t="s">
        <v>133</v>
      </c>
      <c r="L31" s="31" t="s">
        <v>54</v>
      </c>
      <c r="M31" s="31" t="s">
        <v>226</v>
      </c>
      <c r="N31" s="160" t="s">
        <v>53</v>
      </c>
      <c r="O31" s="31" t="s">
        <v>83</v>
      </c>
    </row>
    <row r="32" spans="2:15" ht="63.75">
      <c r="B32" s="160" t="s">
        <v>135</v>
      </c>
      <c r="C32" s="207" t="s">
        <v>227</v>
      </c>
      <c r="D32" s="32" t="s">
        <v>143</v>
      </c>
      <c r="E32" s="113">
        <f>990.21*F32</f>
        <v>20338913.400000002</v>
      </c>
      <c r="F32" s="31">
        <v>20540</v>
      </c>
      <c r="G32" s="113" t="s">
        <v>49</v>
      </c>
      <c r="H32" s="113" t="s">
        <v>49</v>
      </c>
      <c r="I32" s="113" t="s">
        <v>53</v>
      </c>
      <c r="J32" s="113" t="s">
        <v>53</v>
      </c>
      <c r="K32" s="31" t="s">
        <v>133</v>
      </c>
      <c r="L32" s="31" t="s">
        <v>54</v>
      </c>
      <c r="M32" s="31" t="s">
        <v>55</v>
      </c>
      <c r="N32" s="160" t="s">
        <v>53</v>
      </c>
      <c r="O32" s="31" t="s">
        <v>83</v>
      </c>
    </row>
    <row r="33" spans="2:15" ht="21.75">
      <c r="B33" s="160" t="s">
        <v>228</v>
      </c>
      <c r="C33" s="207" t="s">
        <v>229</v>
      </c>
      <c r="D33" s="32" t="s">
        <v>180</v>
      </c>
      <c r="E33" s="113">
        <f>990.21*F33</f>
        <v>43582112.730000004</v>
      </c>
      <c r="F33" s="31">
        <v>44013</v>
      </c>
      <c r="G33" s="113" t="s">
        <v>49</v>
      </c>
      <c r="H33" s="113" t="s">
        <v>49</v>
      </c>
      <c r="I33" s="113" t="s">
        <v>53</v>
      </c>
      <c r="J33" s="113" t="s">
        <v>53</v>
      </c>
      <c r="K33" s="31" t="s">
        <v>133</v>
      </c>
      <c r="L33" s="31" t="s">
        <v>84</v>
      </c>
      <c r="M33" s="31" t="s">
        <v>172</v>
      </c>
      <c r="N33" s="160" t="s">
        <v>53</v>
      </c>
      <c r="O33" s="31" t="s">
        <v>83</v>
      </c>
    </row>
    <row r="34" spans="2:15" ht="11.45" customHeight="1">
      <c r="B34" s="160" t="s">
        <v>230</v>
      </c>
      <c r="C34" s="207" t="s">
        <v>231</v>
      </c>
      <c r="D34" s="32" t="s">
        <v>149</v>
      </c>
      <c r="E34" s="113" t="s">
        <v>53</v>
      </c>
      <c r="F34" s="31" t="s">
        <v>53</v>
      </c>
      <c r="G34" s="113" t="s">
        <v>49</v>
      </c>
      <c r="H34" s="113" t="s">
        <v>49</v>
      </c>
      <c r="I34" s="113" t="s">
        <v>53</v>
      </c>
      <c r="J34" s="113" t="s">
        <v>53</v>
      </c>
      <c r="K34" s="31" t="s">
        <v>137</v>
      </c>
      <c r="L34" s="31" t="s">
        <v>232</v>
      </c>
      <c r="M34" s="31" t="s">
        <v>226</v>
      </c>
      <c r="N34" s="160" t="s">
        <v>53</v>
      </c>
      <c r="O34" s="31" t="s">
        <v>233</v>
      </c>
    </row>
    <row r="37" spans="2:15" ht="11.45" customHeight="1">
      <c r="B37" s="20" t="s">
        <v>63</v>
      </c>
    </row>
    <row r="38" spans="2:15" ht="11.45" customHeight="1">
      <c r="B38" s="58" t="s">
        <v>185</v>
      </c>
    </row>
    <row r="39" spans="2:15" ht="11.45" customHeight="1">
      <c r="B39" s="59" t="s">
        <v>186</v>
      </c>
    </row>
    <row r="40" spans="2:15" ht="11.45" customHeight="1">
      <c r="B40" s="1" t="s">
        <v>187</v>
      </c>
    </row>
    <row r="41" spans="2:15" ht="11.45" customHeight="1">
      <c r="B41" s="1" t="s">
        <v>188</v>
      </c>
    </row>
    <row r="42" spans="2:15" ht="11.45" customHeight="1">
      <c r="B42" s="1" t="s">
        <v>189</v>
      </c>
    </row>
    <row r="43" spans="2:15" ht="11.45" customHeight="1">
      <c r="B43" s="1" t="s">
        <v>190</v>
      </c>
    </row>
    <row r="44" spans="2:15" ht="11.45" customHeight="1">
      <c r="B44" s="1" t="s">
        <v>191</v>
      </c>
    </row>
    <row r="45" spans="2:15" ht="11.45" customHeight="1">
      <c r="B45" s="1" t="s">
        <v>192</v>
      </c>
    </row>
    <row r="46" spans="2:15" ht="11.45" customHeight="1">
      <c r="B46" s="1" t="s">
        <v>193</v>
      </c>
    </row>
    <row r="47" spans="2:15" ht="11.45" customHeight="1">
      <c r="B47" s="1" t="s">
        <v>194</v>
      </c>
    </row>
    <row r="48" spans="2:15" ht="11.45" customHeight="1">
      <c r="B48" s="77"/>
    </row>
    <row r="49" spans="2:2" ht="11.45" customHeight="1">
      <c r="B49" s="2" t="s">
        <v>76</v>
      </c>
    </row>
    <row r="50" spans="2:2" ht="11.45" customHeight="1">
      <c r="B50" s="1" t="s">
        <v>195</v>
      </c>
    </row>
  </sheetData>
  <hyperlinks>
    <hyperlink ref="B5" location="'Index sheet'!A1" xr:uid="{F9CE543C-90AB-4CFE-BE43-71FD36D5A5EB}"/>
  </hyperlink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B1:Z53"/>
  <sheetViews>
    <sheetView showGridLines="0" workbookViewId="0">
      <selection activeCell="F10" sqref="F10"/>
    </sheetView>
  </sheetViews>
  <sheetFormatPr defaultColWidth="9.140625" defaultRowHeight="11.45" customHeight="1"/>
  <cols>
    <col min="1" max="1" width="2.42578125" style="1" customWidth="1"/>
    <col min="2" max="7" width="15.85546875" style="1" customWidth="1"/>
    <col min="8" max="8" width="15.140625" style="1" customWidth="1"/>
    <col min="9" max="14" width="15.85546875" style="1" customWidth="1"/>
    <col min="15" max="15" width="20.42578125" style="1" customWidth="1"/>
    <col min="16" max="16" width="9.140625" style="1" customWidth="1"/>
    <col min="17" max="16384" width="9.140625" style="1"/>
  </cols>
  <sheetData>
    <row r="1" spans="2:26" s="62" customFormat="1" ht="15.95" customHeight="1">
      <c r="B1" s="6" t="s">
        <v>119</v>
      </c>
      <c r="C1" s="6"/>
      <c r="D1" s="6"/>
    </row>
    <row r="2" spans="2:26" s="62" customFormat="1" ht="15" customHeight="1">
      <c r="B2" s="6" t="s">
        <v>120</v>
      </c>
      <c r="C2" s="6"/>
      <c r="D2" s="6"/>
      <c r="E2" s="6"/>
      <c r="F2" s="6"/>
      <c r="G2" s="6"/>
      <c r="H2" s="6"/>
      <c r="I2" s="7" t="s">
        <v>88</v>
      </c>
      <c r="J2" s="63" t="s">
        <v>121</v>
      </c>
      <c r="K2" s="6"/>
      <c r="L2" s="6"/>
    </row>
    <row r="3" spans="2:26" ht="15.95" customHeight="1">
      <c r="B3" s="10" t="s">
        <v>26</v>
      </c>
      <c r="C3" s="10" t="s">
        <v>78</v>
      </c>
    </row>
    <row r="4" spans="2:26" ht="15.95" customHeight="1">
      <c r="B4" s="10"/>
      <c r="C4" s="10"/>
    </row>
    <row r="5" spans="2:26">
      <c r="B5" s="13" t="s">
        <v>27</v>
      </c>
      <c r="C5" s="64"/>
      <c r="D5" s="65"/>
      <c r="E5" s="66"/>
    </row>
    <row r="6" spans="2:26">
      <c r="B6" s="9"/>
      <c r="C6" s="9"/>
      <c r="D6" s="9"/>
    </row>
    <row r="7" spans="2:26" ht="36.950000000000003" customHeight="1">
      <c r="B7" s="15" t="s">
        <v>122</v>
      </c>
      <c r="C7" s="15" t="s">
        <v>123</v>
      </c>
      <c r="D7" s="67" t="s">
        <v>124</v>
      </c>
      <c r="E7" s="204" t="s">
        <v>234</v>
      </c>
      <c r="F7" s="69"/>
      <c r="G7" s="69"/>
      <c r="H7" s="69"/>
      <c r="I7" s="203" t="s">
        <v>235</v>
      </c>
      <c r="J7" s="71"/>
      <c r="K7" s="183" t="s">
        <v>236</v>
      </c>
      <c r="L7" s="15" t="s">
        <v>128</v>
      </c>
      <c r="M7" s="15" t="s">
        <v>36</v>
      </c>
      <c r="N7" s="15" t="s">
        <v>129</v>
      </c>
      <c r="O7" s="15" t="s">
        <v>130</v>
      </c>
    </row>
    <row r="8" spans="2:26">
      <c r="B8" s="21"/>
      <c r="C8" s="21"/>
      <c r="D8" s="72"/>
      <c r="E8" s="73" t="s">
        <v>41</v>
      </c>
      <c r="F8" s="73"/>
      <c r="G8" s="73" t="s">
        <v>42</v>
      </c>
      <c r="H8" s="73"/>
      <c r="I8" s="74"/>
      <c r="J8" s="75"/>
      <c r="K8" s="21"/>
      <c r="L8" s="21"/>
      <c r="M8" s="21"/>
      <c r="N8" s="24"/>
      <c r="O8" s="21"/>
    </row>
    <row r="9" spans="2:26" ht="23.1" customHeight="1">
      <c r="B9" s="21"/>
      <c r="C9" s="21"/>
      <c r="D9" s="72"/>
      <c r="E9" s="67" t="s">
        <v>43</v>
      </c>
      <c r="F9" s="129" t="s">
        <v>44</v>
      </c>
      <c r="G9" s="67" t="s">
        <v>43</v>
      </c>
      <c r="H9" s="129" t="s">
        <v>44</v>
      </c>
      <c r="I9" s="67" t="s">
        <v>43</v>
      </c>
      <c r="J9" s="129" t="s">
        <v>44</v>
      </c>
      <c r="K9" s="21"/>
      <c r="L9" s="21"/>
      <c r="M9" s="21"/>
      <c r="N9" s="24"/>
      <c r="O9" s="87"/>
    </row>
    <row r="10" spans="2:26" ht="63.75">
      <c r="B10" s="113" t="s">
        <v>135</v>
      </c>
      <c r="C10" s="144" t="s">
        <v>237</v>
      </c>
      <c r="D10" s="201" t="s">
        <v>143</v>
      </c>
      <c r="E10" s="30">
        <f>990.21*F10</f>
        <v>45054555</v>
      </c>
      <c r="F10" s="31">
        <v>45500</v>
      </c>
      <c r="G10" s="113" t="s">
        <v>49</v>
      </c>
      <c r="H10" s="113" t="s">
        <v>49</v>
      </c>
      <c r="I10" s="113" t="s">
        <v>53</v>
      </c>
      <c r="J10" s="113" t="s">
        <v>53</v>
      </c>
      <c r="K10" s="31" t="s">
        <v>162</v>
      </c>
      <c r="L10" s="30" t="s">
        <v>163</v>
      </c>
      <c r="M10" s="30" t="s">
        <v>141</v>
      </c>
      <c r="N10" s="160" t="s">
        <v>53</v>
      </c>
      <c r="O10" s="31" t="s">
        <v>83</v>
      </c>
    </row>
    <row r="11" spans="2:26" ht="74.25">
      <c r="B11" s="113" t="s">
        <v>135</v>
      </c>
      <c r="C11" s="200" t="s">
        <v>238</v>
      </c>
      <c r="D11" s="200" t="s">
        <v>143</v>
      </c>
      <c r="E11" s="30">
        <f>990.21*F11</f>
        <v>12133043.130000001</v>
      </c>
      <c r="F11" s="31">
        <v>12253</v>
      </c>
      <c r="G11" s="113" t="s">
        <v>49</v>
      </c>
      <c r="H11" s="113" t="s">
        <v>49</v>
      </c>
      <c r="I11" s="113" t="s">
        <v>53</v>
      </c>
      <c r="J11" s="113" t="s">
        <v>53</v>
      </c>
      <c r="K11" s="192" t="s">
        <v>137</v>
      </c>
      <c r="L11" s="192" t="s">
        <v>54</v>
      </c>
      <c r="M11" s="202" t="s">
        <v>55</v>
      </c>
      <c r="N11" s="160" t="s">
        <v>53</v>
      </c>
      <c r="O11" s="31" t="s">
        <v>83</v>
      </c>
    </row>
    <row r="12" spans="2:26" ht="52.5">
      <c r="B12" s="113" t="s">
        <v>135</v>
      </c>
      <c r="C12" s="115" t="s">
        <v>239</v>
      </c>
      <c r="D12" s="115" t="s">
        <v>143</v>
      </c>
      <c r="E12" s="30">
        <f>990.21*F12</f>
        <v>19412076.84</v>
      </c>
      <c r="F12" s="31">
        <v>19604</v>
      </c>
      <c r="G12" s="113" t="s">
        <v>49</v>
      </c>
      <c r="H12" s="113" t="s">
        <v>49</v>
      </c>
      <c r="I12" s="113" t="s">
        <v>53</v>
      </c>
      <c r="J12" s="113" t="s">
        <v>53</v>
      </c>
      <c r="K12" s="31" t="s">
        <v>137</v>
      </c>
      <c r="L12" s="30" t="s">
        <v>138</v>
      </c>
      <c r="M12" s="30" t="s">
        <v>55</v>
      </c>
      <c r="N12" s="160" t="s">
        <v>53</v>
      </c>
      <c r="O12" s="31" t="s">
        <v>83</v>
      </c>
    </row>
    <row r="13" spans="2:26" ht="22.5" customHeight="1">
      <c r="B13" s="113" t="s">
        <v>205</v>
      </c>
      <c r="C13" s="132" t="s">
        <v>240</v>
      </c>
      <c r="D13" s="132" t="s">
        <v>149</v>
      </c>
      <c r="E13" s="30">
        <f>990.21*F13</f>
        <v>20106077401.02</v>
      </c>
      <c r="F13" s="135">
        <v>20304862</v>
      </c>
      <c r="G13" s="113" t="s">
        <v>49</v>
      </c>
      <c r="H13" s="113" t="s">
        <v>49</v>
      </c>
      <c r="I13" s="113" t="s">
        <v>53</v>
      </c>
      <c r="J13" s="113" t="s">
        <v>53</v>
      </c>
      <c r="K13" s="135" t="s">
        <v>133</v>
      </c>
      <c r="L13" s="134" t="s">
        <v>54</v>
      </c>
      <c r="M13" s="134" t="s">
        <v>134</v>
      </c>
      <c r="N13" s="160" t="s">
        <v>53</v>
      </c>
      <c r="O13" s="135" t="s">
        <v>241</v>
      </c>
    </row>
    <row r="14" spans="2:26" ht="12" customHeight="1">
      <c r="B14" s="113" t="s">
        <v>205</v>
      </c>
      <c r="C14" s="115" t="s">
        <v>242</v>
      </c>
      <c r="D14" s="31" t="s">
        <v>149</v>
      </c>
      <c r="E14" s="30">
        <f>990.21*F14</f>
        <v>1624416730.1700001</v>
      </c>
      <c r="F14" s="31">
        <v>1640477</v>
      </c>
      <c r="G14" s="113" t="s">
        <v>49</v>
      </c>
      <c r="H14" s="113" t="s">
        <v>49</v>
      </c>
      <c r="I14" s="113" t="s">
        <v>53</v>
      </c>
      <c r="J14" s="113" t="s">
        <v>53</v>
      </c>
      <c r="K14" s="31" t="s">
        <v>133</v>
      </c>
      <c r="L14" s="30" t="s">
        <v>54</v>
      </c>
      <c r="M14" s="30" t="s">
        <v>134</v>
      </c>
      <c r="N14" s="160" t="s">
        <v>53</v>
      </c>
      <c r="O14" s="31" t="s">
        <v>243</v>
      </c>
      <c r="P14" s="36"/>
      <c r="Q14" s="36"/>
    </row>
    <row r="15" spans="2:26" ht="12" customHeight="1">
      <c r="B15" s="113" t="s">
        <v>131</v>
      </c>
      <c r="C15" s="115" t="s">
        <v>244</v>
      </c>
      <c r="D15" s="31" t="s">
        <v>149</v>
      </c>
      <c r="E15" s="30">
        <f>990.21*F15</f>
        <v>4951050000</v>
      </c>
      <c r="F15" s="31">
        <v>5000000</v>
      </c>
      <c r="G15" s="113" t="s">
        <v>49</v>
      </c>
      <c r="H15" s="113" t="s">
        <v>49</v>
      </c>
      <c r="I15" s="113" t="s">
        <v>53</v>
      </c>
      <c r="J15" s="113" t="s">
        <v>53</v>
      </c>
      <c r="K15" s="31" t="s">
        <v>133</v>
      </c>
      <c r="L15" s="30" t="s">
        <v>54</v>
      </c>
      <c r="M15" s="30" t="s">
        <v>134</v>
      </c>
      <c r="N15" s="160" t="s">
        <v>53</v>
      </c>
      <c r="O15" s="31" t="s">
        <v>83</v>
      </c>
      <c r="P15" s="76"/>
      <c r="Q15" s="76"/>
      <c r="R15" s="76"/>
      <c r="S15" s="76"/>
      <c r="T15" s="76"/>
      <c r="U15" s="76"/>
      <c r="V15" s="76"/>
      <c r="W15" s="76"/>
      <c r="X15" s="76"/>
      <c r="Y15" s="76"/>
      <c r="Z15" s="76"/>
    </row>
    <row r="16" spans="2:26" ht="12" customHeight="1">
      <c r="B16" s="113" t="s">
        <v>135</v>
      </c>
      <c r="C16" s="115" t="s">
        <v>245</v>
      </c>
      <c r="D16" s="31" t="s">
        <v>143</v>
      </c>
      <c r="E16" s="30">
        <f>990.21*F16</f>
        <v>23526399.390000001</v>
      </c>
      <c r="F16" s="31">
        <v>23759</v>
      </c>
      <c r="G16" s="113" t="s">
        <v>49</v>
      </c>
      <c r="H16" s="113" t="s">
        <v>49</v>
      </c>
      <c r="I16" s="113" t="s">
        <v>53</v>
      </c>
      <c r="J16" s="113" t="s">
        <v>53</v>
      </c>
      <c r="K16" s="31" t="s">
        <v>137</v>
      </c>
      <c r="L16" s="30" t="s">
        <v>54</v>
      </c>
      <c r="M16" s="30" t="s">
        <v>141</v>
      </c>
      <c r="N16" s="160" t="s">
        <v>53</v>
      </c>
      <c r="O16" s="31" t="s">
        <v>83</v>
      </c>
    </row>
    <row r="17" spans="2:15" ht="12" customHeight="1">
      <c r="B17" s="113" t="s">
        <v>135</v>
      </c>
      <c r="C17" s="115" t="s">
        <v>246</v>
      </c>
      <c r="D17" s="31" t="s">
        <v>143</v>
      </c>
      <c r="E17" s="30">
        <f>990.21*F17</f>
        <v>32568006.900000002</v>
      </c>
      <c r="F17" s="31">
        <v>32890</v>
      </c>
      <c r="G17" s="113" t="s">
        <v>49</v>
      </c>
      <c r="H17" s="113" t="s">
        <v>49</v>
      </c>
      <c r="I17" s="113" t="s">
        <v>53</v>
      </c>
      <c r="J17" s="113" t="s">
        <v>53</v>
      </c>
      <c r="K17" s="31" t="s">
        <v>162</v>
      </c>
      <c r="L17" s="30" t="s">
        <v>163</v>
      </c>
      <c r="M17" s="30" t="s">
        <v>141</v>
      </c>
      <c r="N17" s="160" t="s">
        <v>53</v>
      </c>
      <c r="O17" s="31" t="s">
        <v>83</v>
      </c>
    </row>
    <row r="18" spans="2:15" ht="12" customHeight="1">
      <c r="B18" s="113" t="s">
        <v>135</v>
      </c>
      <c r="C18" s="115" t="s">
        <v>247</v>
      </c>
      <c r="D18" s="31" t="s">
        <v>143</v>
      </c>
      <c r="E18" s="30">
        <f>990.21*F18</f>
        <v>47223114.899999999</v>
      </c>
      <c r="F18" s="31">
        <v>47690</v>
      </c>
      <c r="G18" s="113" t="s">
        <v>49</v>
      </c>
      <c r="H18" s="113" t="s">
        <v>49</v>
      </c>
      <c r="I18" s="113" t="s">
        <v>53</v>
      </c>
      <c r="J18" s="113" t="s">
        <v>53</v>
      </c>
      <c r="K18" s="31" t="s">
        <v>137</v>
      </c>
      <c r="L18" s="30" t="s">
        <v>54</v>
      </c>
      <c r="M18" s="30" t="s">
        <v>141</v>
      </c>
      <c r="N18" s="160" t="s">
        <v>53</v>
      </c>
      <c r="O18" s="31" t="s">
        <v>83</v>
      </c>
    </row>
    <row r="19" spans="2:15" ht="12" customHeight="1">
      <c r="B19" s="113" t="s">
        <v>215</v>
      </c>
      <c r="C19" s="115" t="s">
        <v>248</v>
      </c>
      <c r="D19" s="31" t="s">
        <v>149</v>
      </c>
      <c r="E19" s="30">
        <f>990.21*F19</f>
        <v>346068492.90000004</v>
      </c>
      <c r="F19" s="31">
        <v>349490</v>
      </c>
      <c r="G19" s="113" t="s">
        <v>49</v>
      </c>
      <c r="H19" s="113" t="s">
        <v>49</v>
      </c>
      <c r="I19" s="113" t="s">
        <v>53</v>
      </c>
      <c r="J19" s="113" t="s">
        <v>53</v>
      </c>
      <c r="K19" s="31" t="s">
        <v>174</v>
      </c>
      <c r="L19" s="30" t="s">
        <v>140</v>
      </c>
      <c r="M19" s="30" t="s">
        <v>216</v>
      </c>
      <c r="N19" s="160" t="s">
        <v>53</v>
      </c>
      <c r="O19" s="31" t="s">
        <v>249</v>
      </c>
    </row>
    <row r="20" spans="2:15" ht="12" customHeight="1">
      <c r="B20" s="113" t="s">
        <v>135</v>
      </c>
      <c r="C20" s="115" t="s">
        <v>250</v>
      </c>
      <c r="D20" s="31" t="s">
        <v>143</v>
      </c>
      <c r="E20" s="30">
        <f>990.21*F20</f>
        <v>11772547.2774</v>
      </c>
      <c r="F20" s="31">
        <v>11888.94</v>
      </c>
      <c r="G20" s="113" t="s">
        <v>49</v>
      </c>
      <c r="H20" s="113" t="s">
        <v>49</v>
      </c>
      <c r="I20" s="113" t="s">
        <v>53</v>
      </c>
      <c r="J20" s="113" t="s">
        <v>53</v>
      </c>
      <c r="K20" s="31" t="s">
        <v>133</v>
      </c>
      <c r="L20" s="30" t="s">
        <v>140</v>
      </c>
      <c r="M20" s="30" t="s">
        <v>141</v>
      </c>
      <c r="N20" s="160" t="s">
        <v>53</v>
      </c>
      <c r="O20" s="31" t="s">
        <v>83</v>
      </c>
    </row>
    <row r="21" spans="2:15" ht="12" customHeight="1">
      <c r="B21" s="113" t="s">
        <v>135</v>
      </c>
      <c r="C21" s="115" t="s">
        <v>251</v>
      </c>
      <c r="D21" s="31" t="s">
        <v>143</v>
      </c>
      <c r="E21" s="30">
        <f>990.21*F21</f>
        <v>39608400</v>
      </c>
      <c r="F21" s="31">
        <v>40000</v>
      </c>
      <c r="G21" s="113" t="s">
        <v>49</v>
      </c>
      <c r="H21" s="113" t="s">
        <v>49</v>
      </c>
      <c r="I21" s="113" t="s">
        <v>53</v>
      </c>
      <c r="J21" s="113" t="s">
        <v>53</v>
      </c>
      <c r="K21" s="31" t="s">
        <v>133</v>
      </c>
      <c r="L21" s="30" t="s">
        <v>140</v>
      </c>
      <c r="M21" s="30" t="s">
        <v>252</v>
      </c>
      <c r="N21" s="160" t="s">
        <v>53</v>
      </c>
      <c r="O21" s="31" t="s">
        <v>83</v>
      </c>
    </row>
    <row r="22" spans="2:15" ht="12" customHeight="1">
      <c r="B22" s="113" t="s">
        <v>135</v>
      </c>
      <c r="C22" s="115" t="s">
        <v>250</v>
      </c>
      <c r="D22" s="31" t="s">
        <v>143</v>
      </c>
      <c r="E22" s="30">
        <f>990.21*F22</f>
        <v>24730494.75</v>
      </c>
      <c r="F22" s="31">
        <v>24975</v>
      </c>
      <c r="G22" s="113" t="s">
        <v>49</v>
      </c>
      <c r="H22" s="113" t="s">
        <v>49</v>
      </c>
      <c r="I22" s="113" t="s">
        <v>53</v>
      </c>
      <c r="J22" s="113" t="s">
        <v>53</v>
      </c>
      <c r="K22" s="31" t="s">
        <v>133</v>
      </c>
      <c r="L22" s="30" t="s">
        <v>140</v>
      </c>
      <c r="M22" s="30" t="s">
        <v>141</v>
      </c>
      <c r="N22" s="160" t="s">
        <v>53</v>
      </c>
      <c r="O22" s="31" t="s">
        <v>83</v>
      </c>
    </row>
    <row r="23" spans="2:15" ht="52.5" customHeight="1">
      <c r="B23" s="113" t="s">
        <v>135</v>
      </c>
      <c r="C23" s="115" t="s">
        <v>253</v>
      </c>
      <c r="D23" s="115" t="s">
        <v>143</v>
      </c>
      <c r="E23" s="30">
        <f>990.21*F23</f>
        <v>29566680.390000001</v>
      </c>
      <c r="F23" s="31">
        <v>29859</v>
      </c>
      <c r="G23" s="113" t="s">
        <v>49</v>
      </c>
      <c r="H23" s="113" t="s">
        <v>49</v>
      </c>
      <c r="I23" s="113" t="s">
        <v>53</v>
      </c>
      <c r="J23" s="113" t="s">
        <v>53</v>
      </c>
      <c r="K23" s="31" t="s">
        <v>133</v>
      </c>
      <c r="L23" s="30" t="s">
        <v>54</v>
      </c>
      <c r="M23" s="30" t="s">
        <v>55</v>
      </c>
      <c r="N23" s="160" t="s">
        <v>53</v>
      </c>
      <c r="O23" s="31" t="s">
        <v>83</v>
      </c>
    </row>
    <row r="24" spans="2:15" ht="14.1" customHeight="1">
      <c r="B24" s="113" t="s">
        <v>135</v>
      </c>
      <c r="C24" s="115" t="s">
        <v>254</v>
      </c>
      <c r="D24" s="115" t="s">
        <v>143</v>
      </c>
      <c r="E24" s="30">
        <f>990.21*F24</f>
        <v>25258276.68</v>
      </c>
      <c r="F24" s="31">
        <v>25508</v>
      </c>
      <c r="G24" s="113" t="s">
        <v>49</v>
      </c>
      <c r="H24" s="113" t="s">
        <v>49</v>
      </c>
      <c r="I24" s="113" t="s">
        <v>53</v>
      </c>
      <c r="J24" s="113" t="s">
        <v>53</v>
      </c>
      <c r="K24" s="31" t="s">
        <v>133</v>
      </c>
      <c r="L24" s="30" t="s">
        <v>54</v>
      </c>
      <c r="M24" s="30" t="s">
        <v>55</v>
      </c>
      <c r="N24" s="160" t="s">
        <v>53</v>
      </c>
      <c r="O24" s="31" t="s">
        <v>83</v>
      </c>
    </row>
    <row r="25" spans="2:15" ht="63.75">
      <c r="B25" s="113" t="s">
        <v>135</v>
      </c>
      <c r="C25" s="115" t="s">
        <v>254</v>
      </c>
      <c r="D25" s="115" t="s">
        <v>143</v>
      </c>
      <c r="E25" s="30">
        <f>990.21*F25</f>
        <v>24585924.09</v>
      </c>
      <c r="F25" s="31">
        <v>24829</v>
      </c>
      <c r="G25" s="113" t="s">
        <v>49</v>
      </c>
      <c r="H25" s="113" t="s">
        <v>49</v>
      </c>
      <c r="I25" s="113" t="s">
        <v>53</v>
      </c>
      <c r="J25" s="113" t="s">
        <v>53</v>
      </c>
      <c r="K25" s="31" t="s">
        <v>133</v>
      </c>
      <c r="L25" s="30" t="s">
        <v>54</v>
      </c>
      <c r="M25" s="30" t="s">
        <v>55</v>
      </c>
      <c r="N25" s="160" t="s">
        <v>53</v>
      </c>
      <c r="O25" s="31" t="s">
        <v>83</v>
      </c>
    </row>
    <row r="26" spans="2:15" ht="74.25">
      <c r="B26" s="113" t="s">
        <v>135</v>
      </c>
      <c r="C26" s="115" t="s">
        <v>255</v>
      </c>
      <c r="D26" s="115" t="s">
        <v>143</v>
      </c>
      <c r="E26" s="30">
        <f>990.21*F26</f>
        <v>49677845.490000002</v>
      </c>
      <c r="F26" s="31">
        <v>50169</v>
      </c>
      <c r="G26" s="113" t="s">
        <v>49</v>
      </c>
      <c r="H26" s="113" t="s">
        <v>49</v>
      </c>
      <c r="I26" s="113" t="s">
        <v>53</v>
      </c>
      <c r="J26" s="113" t="s">
        <v>53</v>
      </c>
      <c r="K26" s="31" t="s">
        <v>137</v>
      </c>
      <c r="L26" s="30" t="s">
        <v>54</v>
      </c>
      <c r="M26" s="30" t="s">
        <v>55</v>
      </c>
      <c r="N26" s="160" t="s">
        <v>53</v>
      </c>
      <c r="O26" s="31" t="s">
        <v>83</v>
      </c>
    </row>
    <row r="27" spans="2:15" ht="12"/>
    <row r="28" spans="2:15" ht="12"/>
    <row r="29" spans="2:15" ht="12"/>
    <row r="30" spans="2:15" ht="12"/>
    <row r="31" spans="2:15" ht="12"/>
    <row r="32" spans="2:15" ht="12"/>
    <row r="33" spans="2:2" ht="12"/>
    <row r="39" spans="2:2" ht="11.45" customHeight="1">
      <c r="B39" s="20" t="s">
        <v>63</v>
      </c>
    </row>
    <row r="41" spans="2:2" ht="11.45" customHeight="1">
      <c r="B41" s="58" t="s">
        <v>185</v>
      </c>
    </row>
    <row r="42" spans="2:2" ht="11.45" customHeight="1">
      <c r="B42" s="59" t="s">
        <v>186</v>
      </c>
    </row>
    <row r="43" spans="2:2" ht="11.45" customHeight="1">
      <c r="B43" s="1" t="s">
        <v>187</v>
      </c>
    </row>
    <row r="44" spans="2:2" ht="11.45" customHeight="1">
      <c r="B44" s="59" t="s">
        <v>107</v>
      </c>
    </row>
    <row r="45" spans="2:2" ht="11.45" customHeight="1">
      <c r="B45" s="1" t="s">
        <v>189</v>
      </c>
    </row>
    <row r="46" spans="2:2" ht="11.45" customHeight="1">
      <c r="B46" s="59" t="s">
        <v>256</v>
      </c>
    </row>
    <row r="47" spans="2:2" ht="11.45" customHeight="1">
      <c r="B47" s="59" t="s">
        <v>257</v>
      </c>
    </row>
    <row r="48" spans="2:2" ht="11.45" customHeight="1">
      <c r="B48" s="1" t="s">
        <v>192</v>
      </c>
    </row>
    <row r="49" spans="2:2" ht="11.45" customHeight="1">
      <c r="B49" s="1" t="s">
        <v>193</v>
      </c>
    </row>
    <row r="50" spans="2:2" ht="11.45" customHeight="1">
      <c r="B50" s="1" t="s">
        <v>194</v>
      </c>
    </row>
    <row r="51" spans="2:2" ht="11.45" customHeight="1">
      <c r="B51" s="77"/>
    </row>
    <row r="52" spans="2:2" ht="11.45" customHeight="1">
      <c r="B52" s="2" t="s">
        <v>76</v>
      </c>
    </row>
    <row r="53" spans="2:2" ht="11.45" customHeight="1">
      <c r="B53" s="1" t="s">
        <v>195</v>
      </c>
    </row>
  </sheetData>
  <hyperlinks>
    <hyperlink ref="B5" location="'Index sheet'!A1" xr:uid="{00000000-0004-0000-0600-000000000000}"/>
  </hyperlinks>
  <pageMargins left="0.7" right="0.7" top="0.75" bottom="0.75" header="0.3" footer="0.3"/>
  <pageSetup paperSize="9" orientation="portrait"/>
  <ignoredErrors>
    <ignoredError sqref="B1:Z6 C27:Z33 P11:Z23 P10:Z10 P24:Z26 B8:Z9 B7:D7 L7:Z7 F7:H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S23"/>
  <sheetViews>
    <sheetView showGridLines="0" workbookViewId="0">
      <selection activeCell="B10" sqref="B10"/>
    </sheetView>
  </sheetViews>
  <sheetFormatPr defaultColWidth="9.140625" defaultRowHeight="11.45" customHeight="1"/>
  <cols>
    <col min="1" max="1" width="2.42578125" style="1" customWidth="1"/>
    <col min="2" max="3" width="14.85546875" style="1" customWidth="1"/>
    <col min="4" max="4" width="21.85546875" style="1" customWidth="1"/>
    <col min="5" max="10" width="14.85546875" style="1" customWidth="1"/>
    <col min="11" max="11" width="20.42578125" style="1" customWidth="1"/>
    <col min="12" max="12" width="8.85546875" style="1" customWidth="1"/>
    <col min="13" max="13" width="9.140625" style="1" customWidth="1"/>
    <col min="14" max="16384" width="9.140625" style="1"/>
  </cols>
  <sheetData>
    <row r="1" spans="1:19" ht="15" customHeight="1">
      <c r="B1" s="78" t="s">
        <v>258</v>
      </c>
      <c r="C1" s="78"/>
      <c r="D1" s="78"/>
      <c r="E1" s="78"/>
      <c r="F1" s="78"/>
      <c r="G1" s="78"/>
      <c r="H1" s="78"/>
      <c r="I1" s="78"/>
      <c r="J1" s="78"/>
      <c r="K1" s="78"/>
      <c r="M1" s="79"/>
      <c r="N1" s="79"/>
      <c r="O1" s="80"/>
      <c r="P1" s="80"/>
      <c r="R1" s="81"/>
      <c r="S1" s="79"/>
    </row>
    <row r="2" spans="1:19" ht="18" customHeight="1">
      <c r="B2" s="6" t="s">
        <v>259</v>
      </c>
      <c r="C2" s="6"/>
      <c r="D2" s="6"/>
      <c r="E2" s="6"/>
      <c r="F2" s="6"/>
      <c r="G2" s="6"/>
      <c r="H2" s="6"/>
      <c r="I2" s="6"/>
      <c r="J2" s="6"/>
      <c r="K2" s="6"/>
      <c r="S2" s="20"/>
    </row>
    <row r="3" spans="1:19">
      <c r="B3" s="82"/>
      <c r="C3" s="82"/>
      <c r="D3" s="82"/>
      <c r="E3" s="82"/>
      <c r="F3" s="82"/>
      <c r="G3" s="82"/>
      <c r="H3" s="82"/>
      <c r="I3" s="82"/>
      <c r="J3" s="82"/>
      <c r="K3" s="82"/>
      <c r="R3" s="81"/>
      <c r="S3" s="79"/>
    </row>
    <row r="4" spans="1:19">
      <c r="B4" s="13" t="s">
        <v>27</v>
      </c>
      <c r="C4" s="13"/>
      <c r="D4" s="83"/>
      <c r="E4" s="13"/>
      <c r="F4" s="13"/>
      <c r="G4" s="13"/>
      <c r="H4" s="13"/>
      <c r="I4" s="13"/>
      <c r="J4" s="84"/>
      <c r="K4" s="84"/>
    </row>
    <row r="5" spans="1:19">
      <c r="A5" s="2"/>
    </row>
    <row r="6" spans="1:19" s="20" customFormat="1" ht="25.5" customHeight="1">
      <c r="B6" s="85" t="s">
        <v>260</v>
      </c>
      <c r="C6" s="86" t="s">
        <v>261</v>
      </c>
      <c r="D6" s="87" t="s">
        <v>262</v>
      </c>
      <c r="E6" s="88" t="s">
        <v>263</v>
      </c>
      <c r="F6" s="85" t="s">
        <v>264</v>
      </c>
      <c r="G6" s="87" t="s">
        <v>265</v>
      </c>
      <c r="H6" s="87" t="s">
        <v>266</v>
      </c>
      <c r="I6" s="87" t="s">
        <v>267</v>
      </c>
      <c r="J6" s="87" t="s">
        <v>268</v>
      </c>
      <c r="K6" s="15" t="s">
        <v>269</v>
      </c>
    </row>
    <row r="7" spans="1:19">
      <c r="B7" s="89" t="s">
        <v>83</v>
      </c>
      <c r="C7" s="89" t="s">
        <v>83</v>
      </c>
      <c r="D7" s="89" t="s">
        <v>83</v>
      </c>
      <c r="E7" s="89" t="s">
        <v>83</v>
      </c>
      <c r="F7" s="89" t="s">
        <v>83</v>
      </c>
      <c r="G7" s="89" t="s">
        <v>83</v>
      </c>
      <c r="H7" s="89" t="s">
        <v>83</v>
      </c>
      <c r="I7" s="89" t="s">
        <v>83</v>
      </c>
      <c r="J7" s="90" t="s">
        <v>83</v>
      </c>
      <c r="K7" s="31" t="s">
        <v>83</v>
      </c>
    </row>
    <row r="8" spans="1:19"/>
    <row r="9" spans="1:19">
      <c r="B9" s="20" t="s">
        <v>63</v>
      </c>
      <c r="C9" s="91"/>
      <c r="D9" s="91"/>
      <c r="E9" s="91"/>
      <c r="F9" s="91"/>
      <c r="G9" s="91"/>
      <c r="H9" s="91"/>
      <c r="I9" s="91"/>
      <c r="J9" s="91"/>
      <c r="K9" s="91"/>
    </row>
    <row r="10" spans="1:19" ht="14.1" customHeight="1">
      <c r="B10" s="92" t="s">
        <v>270</v>
      </c>
      <c r="C10" s="92"/>
      <c r="D10" s="92"/>
      <c r="E10" s="92"/>
      <c r="F10" s="92"/>
      <c r="G10" s="92"/>
      <c r="H10" s="92"/>
      <c r="I10" s="92"/>
      <c r="J10" s="92"/>
      <c r="K10" s="92"/>
    </row>
    <row r="11" spans="1:19" ht="14.1" customHeight="1">
      <c r="B11" s="1" t="s">
        <v>271</v>
      </c>
      <c r="C11" s="93"/>
      <c r="D11" s="93"/>
      <c r="E11" s="93"/>
      <c r="F11" s="93"/>
      <c r="G11" s="93"/>
      <c r="H11" s="93"/>
      <c r="I11" s="93"/>
      <c r="J11" s="93"/>
      <c r="K11" s="93"/>
    </row>
    <row r="12" spans="1:19" ht="14.1" customHeight="1">
      <c r="B12" s="1" t="s">
        <v>272</v>
      </c>
      <c r="C12" s="93"/>
      <c r="D12" s="93"/>
      <c r="E12" s="93"/>
      <c r="F12" s="93"/>
      <c r="G12" s="93"/>
      <c r="H12" s="93"/>
      <c r="I12" s="93"/>
      <c r="J12" s="93"/>
      <c r="K12" s="93"/>
    </row>
    <row r="13" spans="1:19" ht="14.1" customHeight="1">
      <c r="B13" s="1" t="s">
        <v>273</v>
      </c>
      <c r="C13" s="93"/>
      <c r="D13" s="93"/>
      <c r="E13" s="93"/>
      <c r="F13" s="93"/>
      <c r="G13" s="93"/>
      <c r="H13" s="93"/>
      <c r="I13" s="93"/>
      <c r="J13" s="93"/>
      <c r="K13" s="93"/>
    </row>
    <row r="14" spans="1:19" ht="14.1" customHeight="1">
      <c r="B14" s="1" t="s">
        <v>274</v>
      </c>
      <c r="R14" s="81"/>
      <c r="S14" s="79"/>
    </row>
    <row r="15" spans="1:19">
      <c r="B15" s="93"/>
      <c r="C15" s="93"/>
      <c r="D15" s="93"/>
      <c r="E15" s="93"/>
      <c r="F15" s="93"/>
      <c r="G15" s="93"/>
      <c r="H15" s="93"/>
      <c r="I15" s="93"/>
      <c r="J15" s="93"/>
      <c r="K15" s="93"/>
    </row>
    <row r="16" spans="1:19">
      <c r="B16" s="2" t="s">
        <v>76</v>
      </c>
      <c r="C16" s="2"/>
      <c r="D16" s="2"/>
      <c r="E16" s="2"/>
      <c r="F16" s="2"/>
      <c r="G16" s="2"/>
      <c r="H16" s="2"/>
      <c r="I16" s="2"/>
      <c r="J16" s="2"/>
      <c r="K16" s="2"/>
    </row>
    <row r="17" spans="2:2" ht="14.1" customHeight="1">
      <c r="B17" s="1" t="s">
        <v>117</v>
      </c>
    </row>
    <row r="18" spans="2:2" ht="14.1" customHeight="1"/>
    <row r="19" spans="2:2" ht="14.1" customHeight="1"/>
    <row r="20" spans="2:2" ht="14.1" customHeight="1"/>
    <row r="21" spans="2:2" ht="14.1" customHeight="1"/>
    <row r="22" spans="2:2" ht="14.1" customHeight="1"/>
    <row r="23" spans="2:2" ht="14.1" customHeight="1"/>
  </sheetData>
  <hyperlinks>
    <hyperlink ref="B4" location="'Index sheet'!A1" xr:uid="{00000000-0004-0000-0700-000000000000}"/>
  </hyperlinks>
  <pageMargins left="0.7" right="0.7" top="0.75" bottom="0.75" header="0.3" footer="0.3"/>
  <pageSetup paperSize="9" orientation="portrait"/>
  <ignoredErrors>
    <ignoredError sqref="A1:S2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8D1374-F839-4789-BD33-4B32AE2FF611}"/>
</file>

<file path=customXml/itemProps2.xml><?xml version="1.0" encoding="utf-8"?>
<ds:datastoreItem xmlns:ds="http://schemas.openxmlformats.org/officeDocument/2006/customXml" ds:itemID="{9094383F-C1A3-4A6E-88F9-B0282E5D8A0C}"/>
</file>

<file path=customXml/itemProps3.xml><?xml version="1.0" encoding="utf-8"?>
<ds:datastoreItem xmlns:ds="http://schemas.openxmlformats.org/officeDocument/2006/customXml" ds:itemID="{B5F0F5DC-3D20-4852-ABAF-CEFD912D7A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Torres</dc:creator>
  <cp:keywords/>
  <dc:description/>
  <cp:lastModifiedBy/>
  <cp:revision/>
  <dcterms:created xsi:type="dcterms:W3CDTF">2021-11-26T12:02:15Z</dcterms:created>
  <dcterms:modified xsi:type="dcterms:W3CDTF">2024-12-24T02:46:51Z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ies>
</file>