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mc:AlternateContent xmlns:mc="http://schemas.openxmlformats.org/markup-compatibility/2006">
    <mc:Choice Requires="x15">
      <x15ac:absPath xmlns:x15ac="http://schemas.microsoft.com/office/spreadsheetml/2010/11/ac" url="/Users/sms/Documents/19. NATCOM/BTR-1/CTFs/"/>
    </mc:Choice>
  </mc:AlternateContent>
  <xr:revisionPtr revIDLastSave="0" documentId="13_ncr:1_{5910606E-E657-8F42-8300-4D2F43CB948A}" xr6:coauthVersionLast="47" xr6:coauthVersionMax="47" xr10:uidLastSave="{00000000-0000-0000-0000-000000000000}"/>
  <bookViews>
    <workbookView xWindow="0" yWindow="660" windowWidth="28500" windowHeight="18460" tabRatio="795" activeTab="8" xr2:uid="{00000000-000D-0000-FFFF-FFFF00000000}"/>
  </bookViews>
  <sheets>
    <sheet name="CTF1" sheetId="1" r:id="rId1"/>
    <sheet name="CTF2" sheetId="2" r:id="rId2"/>
    <sheet name="CTF3" sheetId="3" r:id="rId3"/>
    <sheet name="CTF 4.1" sheetId="17" r:id="rId4"/>
    <sheet name="CTF4.2" sheetId="18" r:id="rId5"/>
    <sheet name="CTF4.3" sheetId="19" r:id="rId6"/>
    <sheet name="CTF5" sheetId="20" r:id="rId7"/>
    <sheet name="CTF6" sheetId="6" r:id="rId8"/>
    <sheet name="CTF7" sheetId="7" r:id="rId9"/>
    <sheet name="CTF8" sheetId="8" r:id="rId10"/>
    <sheet name="CTF9" sheetId="9" r:id="rId11"/>
    <sheet name="CTF10" sheetId="10" r:id="rId12"/>
    <sheet name="CTF11" sheetId="1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7" i="10" l="1"/>
  <c r="B25" i="7" l="1"/>
  <c r="C6" i="10" l="1"/>
  <c r="E6" i="19"/>
  <c r="B26" i="7"/>
  <c r="C8" i="10" l="1"/>
  <c r="B10" i="7" l="1"/>
  <c r="C25" i="7"/>
  <c r="D25" i="7"/>
  <c r="C26" i="7"/>
  <c r="D26" i="7"/>
</calcChain>
</file>

<file path=xl/sharedStrings.xml><?xml version="1.0" encoding="utf-8"?>
<sst xmlns="http://schemas.openxmlformats.org/spreadsheetml/2006/main" count="858" uniqueCount="295">
  <si>
    <t>1. Structured summary: Description of selected indicators</t>
  </si>
  <si>
    <r>
      <t>Indicator(s) selected to track progress</t>
    </r>
    <r>
      <rPr>
        <b/>
        <vertAlign val="superscript"/>
        <sz val="11"/>
        <color theme="1"/>
        <rFont val="Calibri"/>
        <family val="2"/>
        <scheme val="minor"/>
      </rPr>
      <t>a</t>
    </r>
  </si>
  <si>
    <r>
      <t>Updates in accordance with any recalculation of the GHG inventory, as appropriate</t>
    </r>
    <r>
      <rPr>
        <vertAlign val="superscript"/>
        <sz val="11"/>
        <color theme="1"/>
        <rFont val="Calibri"/>
        <family val="2"/>
        <scheme val="minor"/>
      </rPr>
      <t>b</t>
    </r>
  </si>
  <si>
    <t>Description</t>
  </si>
  <si>
    <t>2. Structured summary: Definitions needed to understand NDC</t>
  </si>
  <si>
    <t>the MPGs in a narrative and common tabular format, as applicable. (2) A Party may amend the reporting format (e.g.</t>
  </si>
  <si>
    <t>Excel file) to remove specific rows in this table if the information to be provided in those rows is not applicable to the</t>
  </si>
  <si>
    <t>Party’s NDC under Article 4 of the Paris Agreement, in accordance with the MPGs. (3) The Party could add rows for</t>
  </si>
  <si>
    <t>each additional selected indicator and related information.</t>
  </si>
  <si>
    <t>a Each Party shall identify the indicator(s) that it has selected to track progress of its NDC (para. 65 of the MPGs).</t>
  </si>
  <si>
    <t>c Each Party shall describe for each indicator identified how it is related to its NDC (para. 76(a) of the MPGs).</t>
  </si>
  <si>
    <t>Custom footnotes:</t>
  </si>
  <si>
    <t>b Each Party shall provide the information for each selected indicator for the reference point(s), level(s), baseline(s), base year(s) or starting point(s), and shall update the information in accordance with any recalculation of the GHG inventory, as appropriate (para. 67 of the MPGs).</t>
  </si>
  <si>
    <t>Definition needed to understand each indicator:</t>
  </si>
  <si>
    <t>{Indicator}</t>
  </si>
  <si>
    <t>{Sector}</t>
  </si>
  <si>
    <t>{Category}</t>
  </si>
  <si>
    <t>{Mitigation co-benefit(s)}</t>
  </si>
  <si>
    <t>Any other relevant definitions:</t>
  </si>
  <si>
    <t>Any sector or category defined differently than in the national inventory report:</t>
  </si>
  <si>
    <t>Definition needed to understand mitigation cobenefits of adaptation actions and/or economic diversification plans:</t>
  </si>
  <si>
    <t>each additional sector, category, mitigation co-benefits of adaptation actions and/or economic diversification plans,</t>
  </si>
  <si>
    <t>indicator and any other relevant definitions.</t>
  </si>
  <si>
    <r>
      <rPr>
        <vertAlign val="superscript"/>
        <sz val="11"/>
        <color theme="1"/>
        <rFont val="Calibri"/>
        <family val="2"/>
        <scheme val="minor"/>
      </rPr>
      <t>a</t>
    </r>
    <r>
      <rPr>
        <sz val="11"/>
        <color theme="1"/>
        <rFont val="Calibri"/>
        <family val="2"/>
        <scheme val="minor"/>
      </rPr>
      <t xml:space="preserve"> 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t>
    </r>
  </si>
  <si>
    <t>3. Structured summary: Methodologies and accounting approaches – consistency with Article 4, paragraphs 13 and 14, of the Paris Agreement and with decision 4/CMA.1</t>
  </si>
  <si>
    <t xml:space="preserve">Reporting requirement </t>
  </si>
  <si>
    <t>Description or reference to the relevant section of the BTR</t>
  </si>
  <si>
    <t>Accounting approach, including how it is consistent with Article 4, paragraphs 13–14, of the Paris Agreement (para. 71 of the MPGs)</t>
  </si>
  <si>
    <t>Information on the accounting approach used is
consistent with paragraphs 13–17 and annex II of
decision 4/CMA.1 (para. 72 of the MPGs)</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</si>
  <si>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</si>
  <si>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t>
  </si>
  <si>
    <t>Explain how overestimation or underestimation has
been avoided for any projected emissions and removals
used for accounting (para. 2(c) of annex II to decision
4/CMA.1)</t>
  </si>
  <si>
    <r>
      <t>For each NDC under Article 4:</t>
    </r>
    <r>
      <rPr>
        <b/>
        <i/>
        <vertAlign val="superscript"/>
        <sz val="11"/>
        <color theme="1"/>
        <rFont val="Calibri"/>
        <family val="2"/>
        <scheme val="minor"/>
      </rPr>
      <t>b</t>
    </r>
  </si>
  <si>
    <t>Accounting for anthropogenic emissions and removals
in accordance with methodologies and common metrics
assessed by the IPCC and adopted by the Conference
of the Parties serving as the meeting of the Parties to
the Paris Agreement:</t>
  </si>
  <si>
    <t>Each methodology and/or accounting approach used
to assess the implementation and achievement of the
target(s), as applicable (para. 74(a) of the MPGs)</t>
  </si>
  <si>
    <t>Each methodology and/or accounting approach used
for the construction of any baseline, to the extent
possible (para. 74(b) of the MPGs)</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</si>
  <si>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</si>
  <si>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</si>
  <si>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Key parameters, assumptions, definitions, data
sources and models used, as applicable and available
(para. 75(a) of the MPGs)</t>
  </si>
  <si>
    <t>IPCC Guidelines used, as applicable and available
(para. 75(b) of the MPGs)</t>
  </si>
  <si>
    <t>Report the metrics used, as applicable and available
(para. 75(c) of the MPGs)</t>
  </si>
  <si>
    <t>Provide information on methodologies used to track
progress arising from the implementation of policies
and measures, as appropriate (para. 1(d) of annex II to
decision 4/CMA.1)</t>
  </si>
  <si>
    <t>Where applicable to its NDC, any sector-, categoryor
activity-specific assumptions, methodologies and
approaches consistent with IPCC guidance, taking
into account any relevant decision under the
Convention, as applicable (para. 75(d) of the MPGs)</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</si>
  <si>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</si>
  <si>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For Parties that account for emissions and removals
from harvested wood products, provide detailed
information on which IPCC approach has been used
to estimate emissions and removals (para. 1(f) of
annex II to decision 4/CMA.1, para. 75(d)(ii) of the
MPGs)</t>
  </si>
  <si>
    <t>For Parties that address the effects of age-class
structure in forests, provide detailed information on
the approach used and how this is consistent with
relevant IPCC guidance, as appropriate (para. 1(g) of
annex II to decision 4/CMA.1, para. 75(d)(iii) of the
MPGs)</t>
  </si>
  <si>
    <t>How the Party has drawn on existing methods and
guidance established under the Convention and its
related legal instruments, as appropriate, if applicable
(para. 1(c) of annex II to decision 4/CMA.1)</t>
  </si>
  <si>
    <t>Describe how double counting of net GHG emission
reductions has been avoided, including in accordance
with guidance developed related to Article 6 if
relevant (para. 76(d) of the MPGs)</t>
  </si>
  <si>
    <t>Any other methodologies related to the NDC under
Article 4 (para. 75(h) of the MPGs)</t>
  </si>
  <si>
    <t>Ensuring methodological consistency, including on
baselines, between the communication and
implementation of NDCs (para. 12(b) of the decision 4/CMA.1):</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</si>
  <si>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</si>
  <si>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Explain how consistency has been maintained in
scope and coverage, definitions, data sources, metrics,
assumptions and methodological approaches including on baselines, between the communication and implementation of NDCs (para. 2(a)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</si>
  <si>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</si>
  <si>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</si>
  <si>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Technical changes related to improvements in
accuracy that maintain methodological consistency
(para. 2(d)(ii) of annex II to decision 4/CMA.1)</t>
  </si>
  <si>
    <t>Technical changes related to technical corrections to
the Party’s inventory (para. 2(d)(i) of annex II to decision 4/CMA.1)</t>
  </si>
  <si>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</si>
  <si>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3 of annex II to decision 4/CMA.1):</t>
  </si>
  <si>
    <t>Explain how all categories of anthropogenic
emissions and removals corresponding to their NDC
were accounted for (para. 3(a) of annex II to decision
4/CMA.1)</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</si>
  <si>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</si>
  <si>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</si>
  <si>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</si>
  <si>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t>Provide information on any methodologies associated
with any cooperative approaches that involve the use of
ITMOs towards an NDC under Article 4 (para. 75(f) of
the MPGs)</t>
  </si>
  <si>
    <t>Provide information on how each cooperative approach
promotes sustainable development, consistent with
decisions adopted by the CMA on Article 6 (para.
77(d)(iv) of the MPGs)</t>
  </si>
  <si>
    <t>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</si>
  <si>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</si>
  <si>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</si>
  <si>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</si>
  <si>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t>Notes: (1) Pursuant to para. 79 of the MPGs, each Party shall report the information referred to in paras. 65–78 of the MPGs in a</t>
  </si>
  <si>
    <t>narrative and common tabular format, as applicable. (2) A Party may amend the reporting format (e.g. Excel file) to remove specific</t>
  </si>
  <si>
    <t>rows in this table if the information to be provided in those rows is not applicable to the Party’s NDC under Article 4 of the Paris</t>
  </si>
  <si>
    <t>Agreement, in accordance with the MPGs.</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</si>
  <si>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</si>
  <si>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</si>
  <si>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t>Target
year or
period</t>
  </si>
  <si>
    <t>Progress made towards the NDC, as determined by comparing the most recent information for each selected indicator, including for the end year or end of period, with the reference point(s), level(s), baseline(s), base year(s) or starting point(s) (paras. 69 -70 of the MPGs)</t>
  </si>
  <si>
    <t>Indicator(s) selected to track progress of the NDC or portion of NDC under Article 4 of the Paris Agreement (paras. 65 and 77(a) of the MPGs):</t>
  </si>
  <si>
    <r>
      <t>Target
level</t>
    </r>
    <r>
      <rPr>
        <b/>
        <vertAlign val="superscript"/>
        <sz val="11"/>
        <color theme="1"/>
        <rFont val="Calibri"/>
        <family val="2"/>
        <scheme val="minor"/>
      </rPr>
      <t>b</t>
    </r>
  </si>
  <si>
    <t>Unit, as
applicable</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</si>
  <si>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</si>
  <si>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</si>
  <si>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</si>
  <si>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Notes: (1) Pursuant to para. 79 of the MPGs, each Party shall report the information referred to in paras. 65–78 of the MPGs in a narrative and common tabular format, as applicable. (2) A</t>
  </si>
  <si>
    <t>Party may amend the reporting format (e.g. Excel file) to remove specific rows in this table if the information to be provided in those rows is not applicable to the Party’s NDC under Article 4</t>
  </si>
  <si>
    <t>of the Paris Agreement, in accordance with the MPGs. (3) The Party could add rows for each additional selected indicator.</t>
  </si>
  <si>
    <t>a This table could be used for each NDC target in case Party’s NDC has multiple targets.</t>
  </si>
  <si>
    <t>b Parties may provide information on conditional targets in a documentation box with references to the relevant page in their biennial transparency report.</t>
  </si>
  <si>
    <t>Objectives</t>
  </si>
  <si>
    <t>Gases affected</t>
  </si>
  <si>
    <t>Start year of implementation</t>
  </si>
  <si>
    <t>Implementing entity or entities</t>
  </si>
  <si>
    <r>
      <t>Description</t>
    </r>
    <r>
      <rPr>
        <b/>
        <vertAlign val="superscript"/>
        <sz val="11"/>
        <color theme="1"/>
        <rFont val="Calibri"/>
        <family val="2"/>
        <scheme val="minor"/>
      </rPr>
      <t xml:space="preserve"> d,e,f </t>
    </r>
  </si>
  <si>
    <r>
      <t>Type of instrument</t>
    </r>
    <r>
      <rPr>
        <b/>
        <vertAlign val="superscript"/>
        <sz val="11"/>
        <color theme="1"/>
        <rFont val="Calibri"/>
        <family val="2"/>
        <scheme val="minor"/>
      </rPr>
      <t>g</t>
    </r>
  </si>
  <si>
    <r>
      <t xml:space="preserve"> Status</t>
    </r>
    <r>
      <rPr>
        <b/>
        <vertAlign val="superscript"/>
        <sz val="11"/>
        <color theme="1"/>
        <rFont val="Calibri"/>
        <family val="2"/>
        <scheme val="minor"/>
      </rPr>
      <t>h</t>
    </r>
  </si>
  <si>
    <r>
      <t>Sector(s) affected</t>
    </r>
    <r>
      <rPr>
        <b/>
        <vertAlign val="superscript"/>
        <sz val="11"/>
        <color theme="1"/>
        <rFont val="Calibri"/>
        <family val="2"/>
        <scheme val="minor"/>
      </rPr>
      <t>i</t>
    </r>
  </si>
  <si>
    <r>
      <t>Name</t>
    </r>
    <r>
      <rPr>
        <b/>
        <vertAlign val="superscript"/>
        <sz val="11"/>
        <color theme="1"/>
        <rFont val="Calibri"/>
        <family val="2"/>
        <scheme val="minor"/>
      </rPr>
      <t>c</t>
    </r>
  </si>
  <si>
    <t>6. Summary of greenhouse gas emissions and removals in accordance with the common reporting table 10 emission trends – summary</t>
  </si>
  <si>
    <t>Energy</t>
  </si>
  <si>
    <t>Transport</t>
  </si>
  <si>
    <t>Industrial processes and product use</t>
  </si>
  <si>
    <t>Agriculture</t>
  </si>
  <si>
    <t>LULUCF</t>
  </si>
  <si>
    <t>Waste</t>
  </si>
  <si>
    <t>Other (specify)</t>
  </si>
  <si>
    <r>
      <t>Most recent year in the Party’s national inventory report (kt CO2 eq)</t>
    </r>
    <r>
      <rPr>
        <b/>
        <vertAlign val="superscript"/>
        <sz val="11"/>
        <color theme="1"/>
        <rFont val="Calibri"/>
        <family val="2"/>
        <scheme val="minor"/>
      </rPr>
      <t>c</t>
    </r>
  </si>
  <si>
    <t xml:space="preserve">20X(0)(5) </t>
  </si>
  <si>
    <r>
      <t>Projections of GHG emissions and removals (kt CO2 eq)</t>
    </r>
    <r>
      <rPr>
        <b/>
        <vertAlign val="superscript"/>
        <sz val="11"/>
        <color theme="1"/>
        <rFont val="Calibri"/>
        <family val="2"/>
        <scheme val="minor"/>
      </rPr>
      <t>c</t>
    </r>
  </si>
  <si>
    <t>Gas</t>
  </si>
  <si>
    <t>CO2 emissions including net CO2 from LULUCF</t>
  </si>
  <si>
    <t>CO2 emissions excluding net CO2 from LULUCF</t>
  </si>
  <si>
    <t>CH4 emissions including CH4 from LULUCF</t>
  </si>
  <si>
    <t>CH4 emissions excluding CH4 from LULUCF</t>
  </si>
  <si>
    <t>N2O emissions including N2O from LULUCF</t>
  </si>
  <si>
    <t>N2O emissions excluding N2O from LULUCF</t>
  </si>
  <si>
    <t>HFCs</t>
  </si>
  <si>
    <t>PFCs</t>
  </si>
  <si>
    <t>SF6</t>
  </si>
  <si>
    <t>NF3</t>
  </si>
  <si>
    <t>Total with LULUCF</t>
  </si>
  <si>
    <t>Total without LULUCF</t>
  </si>
  <si>
    <t>d In accordance with para. 82(f) of the MPGs.</t>
  </si>
  <si>
    <t>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t>
  </si>
  <si>
    <t>Unit, as applicable</t>
  </si>
  <si>
    <t xml:space="preserve">Most recent year in the Party’s national inventory report, or the most recent year for which data are available </t>
  </si>
  <si>
    <r>
      <t>Key indicator(s)</t>
    </r>
    <r>
      <rPr>
        <b/>
        <vertAlign val="superscript"/>
        <sz val="11"/>
        <color theme="1"/>
        <rFont val="Calibri"/>
        <family val="2"/>
        <scheme val="minor"/>
      </rPr>
      <t>c</t>
    </r>
  </si>
  <si>
    <r>
      <rPr>
        <b/>
        <i/>
        <sz val="11"/>
        <color theme="1"/>
        <rFont val="Calibri"/>
        <family val="2"/>
        <scheme val="minor"/>
      </rPr>
      <t xml:space="preserve">Note: </t>
    </r>
    <r>
      <rPr>
        <sz val="11"/>
        <color theme="1"/>
        <rFont val="Calibri"/>
        <family val="2"/>
        <scheme val="minor"/>
      </rPr>
      <t>The Party could add rows for each additional key indicator.</t>
    </r>
  </si>
  <si>
    <t>a Each Party shall report projections pursuant to paras. 93–101 of the MPGs; those developing country Parties that need flexibility in the light of their capacities are instead encouraged to report such projections (para. 92 of the MPGs).</t>
  </si>
  <si>
    <t>b Those developing country Parties that need flexibility in the light of their capacities with respect paras. 93–101 of the MPGs can instead report using a less detailed methodology or coverage (para. 102 of the MPGs).</t>
  </si>
  <si>
    <r>
      <rPr>
        <vertAlign val="superscript"/>
        <sz val="12"/>
        <color theme="1"/>
        <rFont val="Calibri"/>
        <family val="2"/>
        <scheme val="minor"/>
      </rPr>
      <t xml:space="preserve">b </t>
    </r>
    <r>
      <rPr>
        <sz val="11"/>
        <color theme="1"/>
        <rFont val="Calibri"/>
        <family val="2"/>
        <scheme val="minor"/>
      </rPr>
      <t>Those developing country Parties that need flexibility in the light of their capacities with respect paras. 93–101 of the MPGs can instead report using a less detailed methodology or coverage (para. 102 of the MPGs).</t>
    </r>
  </si>
  <si>
    <r>
      <rPr>
        <vertAlign val="superscript"/>
        <sz val="12"/>
        <color theme="1"/>
        <rFont val="Calibri"/>
        <family val="2"/>
        <scheme val="minor"/>
      </rPr>
      <t>a</t>
    </r>
    <r>
      <rPr>
        <sz val="12"/>
        <color theme="1"/>
        <rFont val="Calibri"/>
        <family val="2"/>
        <scheme val="minor"/>
      </rPr>
      <t xml:space="preserve"> </t>
    </r>
    <r>
      <rPr>
        <sz val="11"/>
        <color theme="1"/>
        <rFont val="Calibri"/>
        <family val="2"/>
        <scheme val="minor"/>
      </rPr>
      <t>Each Party shall report projections pursuant to paras. 93–101 of the MPGs; those developing country Parties that need flexibility in the light of their capacities are instead encouraged to report such projections (para. 92 of the MPGs).</t>
    </r>
  </si>
  <si>
    <r>
      <rPr>
        <vertAlign val="superscript"/>
        <sz val="12"/>
        <color theme="1"/>
        <rFont val="Calibri"/>
        <family val="2"/>
        <scheme val="minor"/>
      </rPr>
      <t xml:space="preserve">c </t>
    </r>
    <r>
      <rPr>
        <sz val="11"/>
        <color theme="1"/>
        <rFont val="Calibri"/>
        <family val="2"/>
        <scheme val="minor"/>
      </rPr>
      <t>Each Party shall also provide projections of key indicators to determine progress towards its NDC under Article 4 of the Paris Agreement (para. 97 of the MPGs).</t>
    </r>
  </si>
  <si>
    <r>
      <rPr>
        <vertAlign val="superscript"/>
        <sz val="11"/>
        <color theme="1"/>
        <rFont val="Calibri"/>
        <family val="2"/>
        <scheme val="minor"/>
      </rPr>
      <t>d</t>
    </r>
    <r>
      <rPr>
        <sz val="11"/>
        <color theme="1"/>
        <rFont val="Calibri"/>
        <family val="2"/>
        <scheme val="minor"/>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</si>
  <si>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Key underlying assumptions and parameters</t>
    </r>
    <r>
      <rPr>
        <b/>
        <vertAlign val="superscript"/>
        <sz val="11"/>
        <color theme="1"/>
        <rFont val="Calibri"/>
        <family val="2"/>
        <scheme val="minor"/>
      </rPr>
      <t xml:space="preserve"> c</t>
    </r>
  </si>
  <si>
    <t>{Key underlying assumption/parameter}</t>
  </si>
  <si>
    <r>
      <rPr>
        <b/>
        <i/>
        <sz val="11"/>
        <color theme="1"/>
        <rFont val="Calibri"/>
        <family val="2"/>
        <scheme val="minor"/>
      </rPr>
      <t>Note:</t>
    </r>
    <r>
      <rPr>
        <sz val="11"/>
        <color theme="1"/>
        <rFont val="Calibri"/>
        <family val="2"/>
        <scheme val="minor"/>
      </rPr>
      <t xml:space="preserve"> The Party could add rows for each additional key underlying assumptions and parameters.</t>
    </r>
  </si>
  <si>
    <r>
      <t>Projections of key indicators</t>
    </r>
    <r>
      <rPr>
        <b/>
        <vertAlign val="superscript"/>
        <sz val="11"/>
        <color theme="1"/>
        <rFont val="Calibri"/>
        <family val="2"/>
        <scheme val="minor"/>
      </rPr>
      <t>d</t>
    </r>
  </si>
  <si>
    <t>c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</si>
  <si>
    <r>
      <t>Definitions</t>
    </r>
    <r>
      <rPr>
        <b/>
        <vertAlign val="superscript"/>
        <sz val="12"/>
        <color theme="1"/>
        <rFont val="Calibri"/>
        <family val="2"/>
        <scheme val="minor"/>
      </rPr>
      <t>a</t>
    </r>
  </si>
  <si>
    <r>
      <rPr>
        <b/>
        <sz val="11"/>
        <color theme="1"/>
        <rFont val="Calibri"/>
        <family val="2"/>
        <scheme val="minor"/>
      </rPr>
      <t>Notes:</t>
    </r>
    <r>
      <rPr>
        <sz val="11"/>
        <color theme="1"/>
        <rFont val="Calibri"/>
        <family val="2"/>
        <scheme val="minor"/>
      </rPr>
      <t xml:space="preserve"> (1) Pursuant to para. 79 of the MPGs, each Party shall report the information referred to in paras. 65–78 of</t>
    </r>
  </si>
  <si>
    <r>
      <t>Information for the reference point(s), level(s), baseline(s), base year(s) or starting point(s), as appropriate</t>
    </r>
    <r>
      <rPr>
        <vertAlign val="superscript"/>
        <sz val="11"/>
        <color theme="1"/>
        <rFont val="Calibri"/>
        <family val="2"/>
        <scheme val="minor"/>
      </rPr>
      <t>b</t>
    </r>
  </si>
  <si>
    <r>
      <rPr>
        <b/>
        <i/>
        <sz val="11"/>
        <color theme="1"/>
        <rFont val="Calibri"/>
        <family val="2"/>
        <scheme val="minor"/>
      </rPr>
      <t>Notes:</t>
    </r>
    <r>
      <rPr>
        <sz val="11"/>
        <color theme="1"/>
        <rFont val="Calibri"/>
        <family val="2"/>
        <scheme val="minor"/>
      </rPr>
      <t xml:space="preserve"> (1) Pursuant to para. 79 of the MPGs, each Party shall report the information referred to in paras. 65–78 of</t>
    </r>
  </si>
  <si>
    <t>NA</t>
  </si>
  <si>
    <r>
      <t>Relation to NDC</t>
    </r>
    <r>
      <rPr>
        <vertAlign val="superscript"/>
        <sz val="11"/>
        <color theme="1"/>
        <rFont val="Calibri"/>
        <family val="2"/>
        <scheme val="minor"/>
      </rPr>
      <t>c</t>
    </r>
  </si>
  <si>
    <t>This is the ratio of emissions to GDP. It is calculated as the mathematical product of (Energy Intensity of GDP) and (Emissions Intensity of Energy). i.e. Emissions/GDP = (Energy/GDP) * (Emissions/Energy)</t>
  </si>
  <si>
    <t xml:space="preserve">Implemented </t>
  </si>
  <si>
    <t>By the end of 2013, each of the country's five regional grids was interconnected to operate at a synchronous frequency in an effort to transfer power from generation sources to load centres more efficiently.</t>
  </si>
  <si>
    <t>Economic</t>
  </si>
  <si>
    <t>Implemented</t>
  </si>
  <si>
    <t xml:space="preserve">Energy </t>
  </si>
  <si>
    <t xml:space="preserve">Economic </t>
  </si>
  <si>
    <t>Emissions Intensity of GDP (GHG/GDP)</t>
  </si>
  <si>
    <t>%</t>
  </si>
  <si>
    <t>Cumulative electric power installed capacity from non-fossil fuel-based energy resources</t>
  </si>
  <si>
    <t>Additional carbon sink of 2.5 to 3 billion tonnes of CO2e</t>
  </si>
  <si>
    <t>It is the ratio of GHG emissions to GDP is calculated as the mathematical product of (Energy Intensity of GDP) and (Emissions Intensity of Energy). i.e. Emissions/GDP = (Energy/GDP) * (Emissions/Energy)</t>
  </si>
  <si>
    <t>Street Light National Program (SLNP)</t>
  </si>
  <si>
    <t xml:space="preserve">Ministry of New and Renewable Energy, Government of India </t>
  </si>
  <si>
    <t>To promote wind power projects in entire country through private sector investment by providing various fiscal and financial incentives</t>
  </si>
  <si>
    <t>To promote small hydro, biomass power and bagasse cogeneration in the country.</t>
  </si>
  <si>
    <t xml:space="preserve">Central Electricity Authority, Ministry of Power, Government of India </t>
  </si>
  <si>
    <t xml:space="preserve">EESL, Ministry of Power, Government of India </t>
  </si>
  <si>
    <t>To replace conventional street lights with smart and energy efficient LED street lights across India.</t>
  </si>
  <si>
    <t>It is a mechanism for improvements in energy efficiency of energy intensive industries.</t>
  </si>
  <si>
    <t>Regulatory &amp; Economic</t>
  </si>
  <si>
    <t>Bureau of Energy Efficiency, Ministry of Power, Government of India</t>
  </si>
  <si>
    <t>Ministry of Petroleum and Natural Gas, Government of India</t>
  </si>
  <si>
    <t xml:space="preserve">To help consumers make an informed choice about various energy consuming appliances, in terms of energy savings, that would result based on each appliance’s energy efficiency performance. </t>
  </si>
  <si>
    <t>To reduce the emission for each kWh of electricity  generated</t>
  </si>
  <si>
    <t>FX</t>
  </si>
  <si>
    <r>
      <t>Most recent year in the Party’s national inventory report (Mt CO2 eq)</t>
    </r>
    <r>
      <rPr>
        <b/>
        <vertAlign val="superscript"/>
        <sz val="11"/>
        <color theme="1"/>
        <rFont val="Calibri"/>
        <family val="2"/>
        <scheme val="minor"/>
      </rPr>
      <t>c</t>
    </r>
  </si>
  <si>
    <r>
      <t>Projections of GHG emissions and removals (Mt CO2 eq)</t>
    </r>
    <r>
      <rPr>
        <b/>
        <vertAlign val="superscript"/>
        <sz val="11"/>
        <color theme="1"/>
        <rFont val="Calibri"/>
        <family val="2"/>
        <scheme val="minor"/>
      </rPr>
      <t>c</t>
    </r>
  </si>
  <si>
    <r>
      <t>Sector</t>
    </r>
    <r>
      <rPr>
        <b/>
        <vertAlign val="superscript"/>
        <sz val="11"/>
        <color theme="1"/>
        <rFont val="Calibri"/>
        <family val="2"/>
        <scheme val="minor"/>
      </rPr>
      <t>d</t>
    </r>
  </si>
  <si>
    <r>
      <t>For the second and subsequent NDC under Article 4, and
optionally for the first NDC under Article 4:</t>
    </r>
    <r>
      <rPr>
        <b/>
        <i/>
        <vertAlign val="superscript"/>
        <sz val="11"/>
        <color theme="1"/>
        <rFont val="Calibri"/>
        <family val="2"/>
        <scheme val="minor"/>
      </rPr>
      <t>b</t>
    </r>
  </si>
  <si>
    <r>
      <t>For the First NDC under Article 4:</t>
    </r>
    <r>
      <rPr>
        <b/>
        <i/>
        <vertAlign val="superscript"/>
        <sz val="11"/>
        <color theme="1"/>
        <rFont val="Calibri"/>
        <family val="2"/>
        <scheme val="minor"/>
      </rPr>
      <t>a</t>
    </r>
  </si>
  <si>
    <t>To improve the quality, reliability and affordability of power supply to consumers through a financially sustainable and operationally efficient distribution sector by reducing AT &amp; C losses to reach 12–15%.</t>
  </si>
  <si>
    <r>
      <rPr>
        <vertAlign val="superscript"/>
        <sz val="11"/>
        <color theme="1"/>
        <rFont val="Calibri"/>
        <family val="2"/>
        <scheme val="minor"/>
      </rPr>
      <t xml:space="preserve">a </t>
    </r>
    <r>
      <rPr>
        <sz val="11"/>
        <color theme="1"/>
        <rFont val="Calibri"/>
        <family val="2"/>
        <scheme val="minor"/>
      </rPr>
      <t>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</si>
  <si>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rPr>
        <vertAlign val="superscript"/>
        <sz val="11"/>
        <color theme="1"/>
        <rFont val="Calibri"/>
        <family val="2"/>
        <scheme val="minor"/>
      </rPr>
      <t xml:space="preserve">b </t>
    </r>
    <r>
      <rPr>
        <sz val="11"/>
        <color theme="1"/>
        <rFont val="Calibri"/>
        <family val="2"/>
        <scheme val="minor"/>
      </rPr>
      <t>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</si>
  <si>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rPr>
        <b/>
        <vertAlign val="superscript"/>
        <sz val="11"/>
        <color theme="1"/>
        <rFont val="Calibri"/>
        <family val="2"/>
        <scheme val="minor"/>
      </rPr>
      <t>c</t>
    </r>
    <r>
      <rPr>
        <vertAlign val="superscript"/>
        <sz val="11"/>
        <color theme="1"/>
        <rFont val="Calibri"/>
        <family val="2"/>
        <scheme val="minor"/>
      </rPr>
      <t xml:space="preserve"> </t>
    </r>
    <r>
      <rPr>
        <sz val="11"/>
        <color theme="1"/>
        <rFont val="Calibri"/>
        <family val="2"/>
        <scheme val="minor"/>
      </rPr>
      <t>Parties may indicate whether a measure is included in the ‘with measures’ projections.</t>
    </r>
  </si>
  <si>
    <r>
      <rPr>
        <vertAlign val="superscript"/>
        <sz val="11"/>
        <color theme="1"/>
        <rFont val="Calibri"/>
        <family val="2"/>
        <scheme val="minor"/>
      </rPr>
      <t>d</t>
    </r>
    <r>
      <rPr>
        <sz val="11"/>
        <color theme="1"/>
        <rFont val="Calibri"/>
        <family val="2"/>
        <scheme val="minor"/>
      </rPr>
      <t xml:space="preserve"> Additional information may also be provided on the cost of the mitigation actions, non-GHG mitigation benefits, and how the mitigation action interacts with other mitigation actions, as appropriate (para. 83(a–c) of the MPGs).</t>
    </r>
  </si>
  <si>
    <r>
      <rPr>
        <vertAlign val="superscript"/>
        <sz val="11"/>
        <color theme="1"/>
        <rFont val="Calibri"/>
        <family val="2"/>
        <scheme val="minor"/>
      </rPr>
      <t xml:space="preserve">e </t>
    </r>
    <r>
      <rPr>
        <sz val="11"/>
        <color theme="1"/>
        <rFont val="Calibri"/>
        <family val="2"/>
        <scheme val="minor"/>
      </rPr>
      <t>Parties should identify actions, policies and measures that influence GHG emissions from international transport (para. 88 of the MPGs).</t>
    </r>
  </si>
  <si>
    <r>
      <rPr>
        <vertAlign val="superscript"/>
        <sz val="11"/>
        <color theme="1"/>
        <rFont val="Calibri"/>
        <family val="2"/>
        <scheme val="minor"/>
      </rPr>
      <t xml:space="preserve">f </t>
    </r>
    <r>
      <rPr>
        <sz val="11"/>
        <color theme="1"/>
        <rFont val="Calibri"/>
        <family val="2"/>
        <scheme val="minor"/>
      </rPr>
      <t>Parties should, to the extent possible, provide information about how actions, policies and measures are modifying longer-term trends in GHG emissions and removals (para. 89 of the MPGs).</t>
    </r>
  </si>
  <si>
    <r>
      <rPr>
        <vertAlign val="superscript"/>
        <sz val="11"/>
        <color theme="1"/>
        <rFont val="Calibri"/>
        <family val="2"/>
        <scheme val="minor"/>
      </rPr>
      <t xml:space="preserve">g </t>
    </r>
    <r>
      <rPr>
        <sz val="11"/>
        <color theme="1"/>
        <rFont val="Calibri"/>
        <family val="2"/>
        <scheme val="minor"/>
      </rPr>
      <t>Parties shall, to the extent possible, provide information on the types of instrument: regulatory, economic instrument or other (para. 82(d) of the MPGs).</t>
    </r>
  </si>
  <si>
    <r>
      <rPr>
        <vertAlign val="superscript"/>
        <sz val="11"/>
        <color theme="1"/>
        <rFont val="Calibri"/>
        <family val="2"/>
        <scheme val="minor"/>
      </rPr>
      <t>h</t>
    </r>
    <r>
      <rPr>
        <sz val="11"/>
        <color theme="1"/>
        <rFont val="Calibri"/>
        <family val="2"/>
        <scheme val="minor"/>
      </rPr>
      <t xml:space="preserve"> Parties shall, to the extent possible, use the following descriptive terms to report on status of implementation: planned, adopted or implemented (para. 82(e) of the MPGs).</t>
    </r>
  </si>
  <si>
    <r>
      <rPr>
        <vertAlign val="superscript"/>
        <sz val="11"/>
        <color theme="1"/>
        <rFont val="Calibri"/>
        <family val="2"/>
        <scheme val="minor"/>
      </rPr>
      <t xml:space="preserve">i </t>
    </r>
    <r>
      <rPr>
        <sz val="11"/>
        <color theme="1"/>
        <rFont val="Calibri"/>
        <family val="2"/>
        <scheme val="minor"/>
      </rPr>
      <t>Parties shall, to the extent possible, provide information on sector(s) affected: energy, transport, industrial processes and product use, agriculture, LULUCF, waste management or other (paras. 81 and 82(f) of the MPGs).</t>
    </r>
  </si>
  <si>
    <r>
      <rPr>
        <vertAlign val="superscript"/>
        <sz val="11"/>
        <color theme="1"/>
        <rFont val="Calibri"/>
        <family val="2"/>
        <scheme val="minor"/>
      </rPr>
      <t xml:space="preserve">j </t>
    </r>
    <r>
      <rPr>
        <sz val="11"/>
        <color theme="1"/>
        <rFont val="Calibri"/>
        <family val="2"/>
        <scheme val="minor"/>
      </rPr>
      <t>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</si>
  <si>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rPr>
        <vertAlign val="superscript"/>
        <sz val="11"/>
        <color theme="1"/>
        <rFont val="Calibri"/>
        <family val="2"/>
        <scheme val="minor"/>
      </rPr>
      <t xml:space="preserve">k </t>
    </r>
    <r>
      <rPr>
        <sz val="11"/>
        <color theme="1"/>
        <rFont val="Calibri"/>
        <family val="2"/>
        <scheme val="minor"/>
      </rPr>
      <t>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</si>
  <si>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r>
      <t>BtCO</t>
    </r>
    <r>
      <rPr>
        <vertAlign val="subscript"/>
        <sz val="11"/>
        <color rgb="FF0070C0"/>
        <rFont val="Calibri"/>
        <family val="2"/>
        <scheme val="minor"/>
      </rPr>
      <t>2</t>
    </r>
    <r>
      <rPr>
        <sz val="11"/>
        <color rgb="FF0070C0"/>
        <rFont val="Calibri"/>
        <family val="2"/>
        <scheme val="minor"/>
      </rPr>
      <t>e</t>
    </r>
  </si>
  <si>
    <t xml:space="preserve">Additional carbon sink </t>
  </si>
  <si>
    <t>Additional carbon sink</t>
  </si>
  <si>
    <t>NE</t>
  </si>
  <si>
    <t>Any methodologies used to account for mitigation cobenefits of adaptation actions and/or economic
diversification plans (para. 75(e) of the MPGs)</t>
  </si>
  <si>
    <t>Methods used to estimate emissions for projections are identical to the methods used in the GHG inventory and projected forward based on current policy assumptions. Details of projections can be found in section F. Projections of GHG Emissions and Removals of NDC tracking chapter of BTR-1 as applicable. Potential double-counts, zero-counts, and sources of potential over- or underestimations have been identified in the relevant sections in the NIR and the methods used to avoid them are detailed there.</t>
  </si>
  <si>
    <t>The methodology and accounting approach used for the indicator in table 1 and table 4 are consistent.</t>
  </si>
  <si>
    <r>
      <t>Target
level</t>
    </r>
    <r>
      <rPr>
        <vertAlign val="superscript"/>
        <sz val="11"/>
        <color theme="1"/>
        <rFont val="Calibri"/>
        <family val="2"/>
        <scheme val="minor"/>
      </rPr>
      <t>b</t>
    </r>
  </si>
  <si>
    <t>Emissions Intensity of GDP (GHG/GDP) Reduction</t>
  </si>
  <si>
    <t>Increase in Cumulative electric power installed capacity from non-fossil fuel-based energy resources</t>
  </si>
  <si>
    <r>
      <t xml:space="preserve">5. Mitigation policies and measures, actions and plans, including those with mitigation co-benefits resulting from adaptation actions and economic diversification plans, related to implementing and achieving a nationally determined contribution under Article 4 of the Paris Agreement </t>
    </r>
    <r>
      <rPr>
        <b/>
        <vertAlign val="superscript"/>
        <sz val="14"/>
        <color theme="1"/>
        <rFont val="Calibri"/>
        <family val="2"/>
        <scheme val="minor"/>
      </rPr>
      <t>a, b</t>
    </r>
  </si>
  <si>
    <t xml:space="preserve">Sr. No. </t>
  </si>
  <si>
    <t>To catalyse commercialization of grid interactive wind power and to achieve cumulative 50% of non-fossil power capacity by 2030.</t>
  </si>
  <si>
    <t>Achieved  (2021)</t>
  </si>
  <si>
    <t>Achieved  (2022)</t>
  </si>
  <si>
    <t>Included in Energy Sector</t>
  </si>
  <si>
    <t>Central Electricity Authority, Ministry of Power, Government of India</t>
  </si>
  <si>
    <t>Energy, Power</t>
  </si>
  <si>
    <t>Energy, Industry</t>
  </si>
  <si>
    <t>Energy, Transport</t>
  </si>
  <si>
    <t>Energy Efficiency Services Limited (EESL) replaces the conventional street lights with LEDs at its own costs and the consequent reduction in energy and maintenance cost of the municipality is used to repay EESL over a period of time.</t>
  </si>
  <si>
    <t>Perform Achieve Trade (PAT) scheme</t>
  </si>
  <si>
    <t>Ethanol Blended Petrol (EBP) programme</t>
  </si>
  <si>
    <t>Adopting supercritical/ultra-super critical technology for coal-based generation</t>
  </si>
  <si>
    <r>
      <t>Estimates of GHG emission reductions (Mt-CO</t>
    </r>
    <r>
      <rPr>
        <b/>
        <vertAlign val="subscript"/>
        <sz val="11"/>
        <color theme="1"/>
        <rFont val="Calibri"/>
        <family val="2"/>
        <scheme val="minor"/>
      </rPr>
      <t>2</t>
    </r>
    <r>
      <rPr>
        <b/>
        <sz val="11"/>
        <color theme="1"/>
        <rFont val="Calibri"/>
        <family val="2"/>
        <scheme val="minor"/>
      </rPr>
      <t>e)</t>
    </r>
    <r>
      <rPr>
        <b/>
        <vertAlign val="superscript"/>
        <sz val="11"/>
        <color theme="1"/>
        <rFont val="Calibri"/>
        <family val="2"/>
        <scheme val="minor"/>
      </rPr>
      <t>j, k</t>
    </r>
  </si>
  <si>
    <t>To increase indigenous production of ethanol through Government's multiple interventions such as: Re-introduction of administered price mechanism; Opening of alternate route for ethanol production; Amendment to Industries Act, 1951; Reduction in GST on ethanol meant for EBP programme from 18% to 5%, etc.</t>
  </si>
  <si>
    <t>To reduce the end-use energy consumption of appliances without diminishing the service levels; to create awareness amongst the consumers, to make an informed decision considering the cost-effectiveness &amp; energy performance while purchasing appliances; to monitor and verify energy savings, etc.</t>
  </si>
  <si>
    <t>Expected (2030)</t>
  </si>
  <si>
    <t>To create an enabling policy framework to make India a global leader in solar energy and to achieve cumulative 50% of non-fossil power capacity by 2030.</t>
  </si>
  <si>
    <t>2.5 - 3.0</t>
  </si>
  <si>
    <t xml:space="preserve">Standards &amp; Labelling (S&amp;L) programme </t>
  </si>
  <si>
    <t xml:space="preserve">Solar power policy </t>
  </si>
  <si>
    <t>Wind power policy</t>
  </si>
  <si>
    <t xml:space="preserve">Reduction in Transmission and Distribution (T &amp; D) losses </t>
  </si>
  <si>
    <t>India has demonstrated substantial progress in implementing its NDC goal, achieving a 37.38% reduction in GHG emissions intensity of GDP by 2022 compared to the 2005 baseline. This represents strong pathway toward the 45% reduction target by 2030, indicating strong implementation momentum and effective policy measures.</t>
  </si>
  <si>
    <t>India is progressing in implementation of its NDC goal of cumulative electric power installed capacity from non-fossil fuel-based energy resources. In 2022, its cumulative installed capacity of non-fossil electric power was 42.5%.</t>
  </si>
  <si>
    <t>India is progressing in implementation of its NDC goal of creating additional carbon sink during the period of 2021-22 since the indicator selected is above its base year 2005. In 2022, its additional carbon sink was 2.44 BtCO2e above the reference year (2005).</t>
  </si>
  <si>
    <t>India's first NDC accounting approach ensures environmental integrity through the use of IPCC-assessed methodologies, maintains transparency through comprehensive reporting of all relevant emissions data, ensures completeness by covering all anthropogenic emissions within the NDC scope, and avoids double counting by using consistent national inventory data. This approach is consistent with Article 4, paragraphs 13-14 of the Paris Agreement.</t>
  </si>
  <si>
    <t>GHG emissions data used to account for the NDC are sourced from the National Inventory Report (NIR), which is prepared following the 2006 IPCC Guidelines for National Greenhouse Gas Inventories. This ensures consistency with the guidance outlined in decision 4/CMA.1.</t>
  </si>
  <si>
    <t>The preparation of India’s GHG inventory, which forms the basis for NDC accounting, is guided by the 2006 IPCC Guidelines for National Greenhouse Gas Inventories. Emissions are aggregated using 100-year Global Warming Potential (GWP-100) values from the IPCC's Fifth Assessment Report (AR5), in line with decision 18/CMA.1.</t>
  </si>
  <si>
    <t>GHG emissions data used for NDC accounting are the same values reported in the National Inventory Report. Uniform methodologies, consistent with IPCC guidelines, are applied for both the national GHG inventory and the tracking of NDC targets to ensure there are no inconsistencies.</t>
  </si>
  <si>
    <t>The achievement of NDC Goal 4 is conditional on the transfer of technology and the availability of and access to low-cost international financing. This support is crucial for developing countries to pursue ambitious climate action, consistent with the principles of equity and common but differentiated responsibilities and respective capabilities (CBDR-RC).</t>
  </si>
  <si>
    <t>Data sources for tracking NDC progress include official government statistics and National GHG inventory compilation processes following QA/QC procedures outlined in the National Inventory Report. Activity data quality ranges from Tier 2-3 depending on sector availability, with continuous efforts to enhance data collection systems.</t>
  </si>
  <si>
    <t>The 2006 IPCC Guidelines for National Greenhouse Gas Inventories were used.</t>
  </si>
  <si>
    <t>100-year GWPs listed in table 8.A.1 of the IPCC Fifth Assessment Report (AR5) were used for the GHG emission related target.</t>
  </si>
  <si>
    <t>For the emission related NDC target, emissions of the gases covered have been calculated based on the 2006 IPCC Guidelines. Detailed sectoral methodologies are provided in the National Inventory Report, Chapter 3 (Energy Sector), Chapter 4 (IPPU), Chapter 5 (Agriculture), Chapter 6 (LULUCF), Chapter 7 (Waste), with tier-level specifications documented in it.</t>
  </si>
  <si>
    <t>The Production Approach, as prescribed by IPCC guidelines, is used for estimating emissions and removals from harvested wood products. Under this approach, emissions from wood products are accounted for in the year of harvest based on production data, ensuring consistency with international reporting standards while reflecting India's forestry management practices.</t>
  </si>
  <si>
    <t>The emissions of the gases covered have been calculated based on the 2006 IPCC Guidelines. The methodological level ("Tier") used depends on the availability of data in the various sectors. The emissions of the gases covered has been aggregated in terms of global warming potential over a 100-year time horizon (GWP 100), based on the values stipulated in the IPCC's Fifth Assessment Report (AR5).</t>
  </si>
  <si>
    <t>India does not currently plan to use Internationally Transferred Mitigation Outcomes (ITMOs) towards achieving its NDC. Internally, double counting is avoided through a centralized national GHG inventory system that ensures emissions and removals are tracked uniquely across all sectors.</t>
  </si>
  <si>
    <t>The scope and coverage, definitions, data sources, metrics, methodological approaches, and accounting approach reported in this BTR and used to track progress towards implementing and achieving the NDC are the same for each reporting year.</t>
  </si>
  <si>
    <t>GHG emissions used to account for NDC are the values reported in the National Inventory Report. The scope and coverage, definitions, data sources, metrics, methodological approaches, and accounting approach reported in this BTR and used to track progress towards implementing and achieving the NDC are the same for each reporting year.</t>
  </si>
  <si>
    <t>No technical changes or methodological updates have been applied during this reporting period. Should technical corrections or accuracy improvements become necessary in future reporting cycles, these will be transparently documented in accordance with paragraph 2(d) and 2(e) of Annex II to Decision 4/CMA.1, ensuring methodological consistency is maintained.</t>
  </si>
  <si>
    <t>The methodologies for tracking India's three NDC goals are as follows: 
• Goal 3 (Emissions Intensity): Progress is tracked by calculating the ratio of total GHG emissions (excluding agriculture) from the national inventory to the national Gross Domestic Product (GDP) for a given year. 
• Goal 4 (Non-Fossil Fuel Capacity): Progress is measured as the percentage of cumulative installed electric power capacity from non-fossil fuel sources relative to the total cumulative installed capacity in a given year. 
• Goal 5 (Carbon Sink): Progress is assessed by estimating the cumulative additional carbon sink created through forest and tree cover since 2005, using data and methodologies from the forestry sector.</t>
  </si>
  <si>
    <t>The baselines for the NDC goals are constructed as follows: 
• Goal 3: The baseline is the emissions intensity of GDP recorded for the base year 2005, calculated using the national GHG inventory and GDP data for that year. 
• Goal 4: A baseline year is not applicable for this goal, as the target is a proportion of the total installed capacity in the target year 2030. 
• Goal 5: The reference point is the carbon sink level in 2005. The target measures the additional carbon sink created over and above this starting point</t>
  </si>
  <si>
    <r>
      <rPr>
        <vertAlign val="superscript"/>
        <sz val="11"/>
        <color theme="1"/>
        <rFont val="Calibri"/>
        <family val="2"/>
        <scheme val="minor"/>
      </rPr>
      <t xml:space="preserve">a </t>
    </r>
    <r>
      <rPr>
        <sz val="11"/>
        <color theme="1"/>
        <rFont val="Calibri"/>
        <family val="2"/>
        <scheme val="minor"/>
      </rPr>
      <t>For the first NDC under Article 4, each Party shall clearly indicate and report its accounting approach, including how it is consistent with Article 4, paras. 13–14, of the Paris Agreement (para. 71 of the MPGs)</t>
    </r>
  </si>
  <si>
    <r>
      <rPr>
        <vertAlign val="superscript"/>
        <sz val="11"/>
        <color theme="1"/>
        <rFont val="Calibri"/>
        <family val="2"/>
        <scheme val="minor"/>
      </rPr>
      <t>b</t>
    </r>
    <r>
      <rPr>
        <sz val="11"/>
        <color theme="1"/>
        <rFont val="Calibri"/>
        <family val="2"/>
        <scheme val="minor"/>
      </rPr>
      <t xml:space="preserve"> For the second and subsequent NDC under Article 4, each Party shall provide information referred to in chapter III.B and C of the MPGs consistent with decision 4/CMA.1. Each Party shall clearly indicate how its reporting is consistent with decision 4/CMA.1(para. 72 of the MPGs). Each Party may choose to provide information on accounting of its first NDC consistent with decision 4/CMA.1 (para. 71 of the MPGs).</t>
    </r>
  </si>
  <si>
    <t>GREENHOUSE GAS EMISSIONS AND REMOVALS</t>
  </si>
  <si>
    <t xml:space="preserve">Reference year/period for NDC </t>
  </si>
  <si>
    <t xml:space="preserve">Base year </t>
  </si>
  <si>
    <t>Change from [1990][base year][reference[year][period]] to latest reported year</t>
  </si>
  <si>
    <t xml:space="preserve">CO2 equivalents (kt) </t>
  </si>
  <si>
    <t>(%)</t>
  </si>
  <si>
    <t>CO2 emissions without net CO2 from LULUCF</t>
  </si>
  <si>
    <t>CO2 emissions with net CO2 from LULUCF</t>
  </si>
  <si>
    <t>CH4 emissions without CH4 from LULUCF</t>
  </si>
  <si>
    <t>CH4 emissions with CH4 from LULUCF</t>
  </si>
  <si>
    <t>N2O emissions without N2O from LULUCF</t>
  </si>
  <si>
    <t>N2O emissions with N2O from LULUCF</t>
  </si>
  <si>
    <t>Unspecified mix of HFCs and PFCs</t>
  </si>
  <si>
    <t>NO</t>
  </si>
  <si>
    <t>NO,NE</t>
  </si>
  <si>
    <t>NE, NA</t>
  </si>
  <si>
    <t>NE, NA, NO</t>
  </si>
  <si>
    <t>Total (without LULUCF)</t>
  </si>
  <si>
    <t>Total (with LULUCF)</t>
  </si>
  <si>
    <t>Total (without LULUCF, with indirect)</t>
  </si>
  <si>
    <t>Total (with LULUCF, with indirect)</t>
  </si>
  <si>
    <t xml:space="preserve">1.  Energy </t>
  </si>
  <si>
    <t>2.  Industrial processes and product use</t>
  </si>
  <si>
    <t xml:space="preserve">3.  Agriculture </t>
  </si>
  <si>
    <t>4.  Land use, land-use change and forestry</t>
  </si>
  <si>
    <t xml:space="preserve">5.  Waste </t>
  </si>
  <si>
    <t>6.  Other</t>
  </si>
  <si>
    <r>
      <t>CO</t>
    </r>
    <r>
      <rPr>
        <b/>
        <vertAlign val="subscript"/>
        <sz val="11"/>
        <color rgb="FF000000"/>
        <rFont val="Calibri"/>
        <family val="2"/>
        <scheme val="minor"/>
      </rPr>
      <t>2</t>
    </r>
    <r>
      <rPr>
        <b/>
        <sz val="11"/>
        <color rgb="FF000000"/>
        <rFont val="Calibri"/>
        <family val="2"/>
        <scheme val="minor"/>
      </rPr>
      <t xml:space="preserve"> equivalents (kt) </t>
    </r>
  </si>
  <si>
    <t>Notes:</t>
  </si>
  <si>
    <t>NO: Not Occurring ; NE: Not Estimated ; NA: Not Applicable</t>
  </si>
  <si>
    <t>NDC Goal 3: Reduce Emissions Intensity of its GDP by 45 percent by 2030, from 2005 level</t>
  </si>
  <si>
    <t>The indicator used for assessing this target is installed capacity from non-fossil fuel sources (solar, wind, biomass/cogeneration, waste to energy, small and large hydro power and nuclear power) as a proportion of total power installed capacity.</t>
  </si>
  <si>
    <t>NDC Goal 4: To achieve about 50 percent cumulative electric power installed capacity from non-fossil fuel-based energy resources by 2030, with the help of transfer of technology and low-cost international finance including from Green Climate Fund (GCF).</t>
  </si>
  <si>
    <t>It includes contributions from forest cover and trees outside forests, with carbon sequestration measured cumulatively from 2005 up to the target year, 2030.</t>
  </si>
  <si>
    <t>NDC Goal 5: To create an additional carbon sink of 2.5 to 3 billion tonnes of CO2 equivalent through additional forest and tree cover by 2030.</t>
  </si>
  <si>
    <t>It is the ratio (%) of cumulative installed capacity of electric power from non-fossil fuel-based energy resources which includes total installed capacity of renewable energy sources (solar, wind, Biomass, small hydro) including large hydro power and nuclear power to total installed capacity of electric power from all energy resources (both fossil and non-fossil fuel energy sources)</t>
  </si>
  <si>
    <t>This indicator includes contributions from forest cover and trees outside forests, with carbon sequestration measured cumulatively from 2005 up to the target year, 2030.</t>
  </si>
  <si>
    <t>Information used to track progress arising from the implementation of policies and measures in the relevant sectors can be found in the NDC tracking chapter.</t>
  </si>
  <si>
    <t>It emphasizes on reducing the cost of solar generation by extensive R&amp;D, scaling up the project development and enabling policy environment</t>
  </si>
  <si>
    <t>It is a regulatory instrument to reduce Specific Energy Consumption in energy intensive industries, with an associated market-based mechanism to enhance the cost effectiveness through certification of excess energy saving which can be traded.</t>
  </si>
  <si>
    <t>Other renewables (biomass, bagasse co-generation, small hydro and other)</t>
  </si>
  <si>
    <t>To provide social and environmental benefits by mitigating air, water, and land pollution apart from providing clean fuels. It will enable to achieve cumulative 50% of non-fossil power capacity by 2030.</t>
  </si>
  <si>
    <t>To achieve 10% ethanol blending in petrol by 2021-22 and 20% by 2030. Efforts have intensified, and it's</t>
  </si>
  <si>
    <r>
      <t>CO</t>
    </r>
    <r>
      <rPr>
        <vertAlign val="subscript"/>
        <sz val="11"/>
        <color rgb="FF000000"/>
        <rFont val="Calibri"/>
        <family val="2"/>
        <scheme val="minor"/>
      </rPr>
      <t>2</t>
    </r>
  </si>
  <si>
    <r>
      <t>Enhancing energy efficiency by adopting super critical/ultra super critical technology. Only 1 per cent rise in efficiency reduces CO</t>
    </r>
    <r>
      <rPr>
        <vertAlign val="subscript"/>
        <sz val="11"/>
        <color rgb="FF000000"/>
        <rFont val="Calibri"/>
        <family val="2"/>
        <scheme val="minor"/>
      </rPr>
      <t>2</t>
    </r>
    <r>
      <rPr>
        <sz val="11"/>
        <color rgb="FF000000"/>
        <rFont val="Calibri"/>
        <family val="2"/>
        <scheme val="minor"/>
      </rPr>
      <t xml:space="preserve"> emission by 2-3 per cent.</t>
    </r>
  </si>
  <si>
    <r>
      <t>4. Structured summary: Tracking progress made in implementing and achieving the NDC under Article 4 of the Paris Agreement</t>
    </r>
    <r>
      <rPr>
        <b/>
        <vertAlign val="superscript"/>
        <sz val="16"/>
        <color theme="1"/>
        <rFont val="Calibri"/>
        <family val="2"/>
        <scheme val="minor"/>
      </rPr>
      <t>a</t>
    </r>
  </si>
  <si>
    <r>
      <t>4. Structured summary: Tracking progress made in implementing and achieving the NDC under Article 4 of the Paris Agreement</t>
    </r>
    <r>
      <rPr>
        <b/>
        <vertAlign val="superscript"/>
        <sz val="18"/>
        <color theme="1"/>
        <rFont val="Calibri"/>
        <family val="2"/>
        <scheme val="minor"/>
      </rPr>
      <t>a</t>
    </r>
  </si>
  <si>
    <r>
      <t>4. Structured summary: Tracking progress made in implementing and achieving the NDC under Article 4 of the Paris Agreement</t>
    </r>
    <r>
      <rPr>
        <b/>
        <vertAlign val="superscript"/>
        <sz val="20"/>
        <color theme="1"/>
        <rFont val="Calibri"/>
        <family val="2"/>
        <scheme val="minor"/>
      </rPr>
      <t>a</t>
    </r>
  </si>
  <si>
    <r>
      <t>7. Information on projections of greenhouse gas emissions and removals under a ‘with measures’ scenario</t>
    </r>
    <r>
      <rPr>
        <b/>
        <vertAlign val="superscript"/>
        <sz val="16"/>
        <color theme="1"/>
        <rFont val="Calibri"/>
        <family val="2"/>
        <scheme val="minor"/>
      </rPr>
      <t>a, b</t>
    </r>
  </si>
  <si>
    <r>
      <t>8. Information on projections of greenhouse gas emissions and removals under a ‘with additional measures’ scenario</t>
    </r>
    <r>
      <rPr>
        <b/>
        <vertAlign val="superscript"/>
        <sz val="16"/>
        <color theme="1"/>
        <rFont val="Calibri"/>
        <family val="2"/>
        <scheme val="minor"/>
      </rPr>
      <t>a, b</t>
    </r>
  </si>
  <si>
    <r>
      <t>9. Information on projections of greenhouse gas emissions and removals under a ‘without measures’ scenario</t>
    </r>
    <r>
      <rPr>
        <b/>
        <vertAlign val="superscript"/>
        <sz val="16"/>
        <color theme="1"/>
        <rFont val="Calibri"/>
        <family val="2"/>
        <scheme val="minor"/>
      </rPr>
      <t>a, b</t>
    </r>
  </si>
  <si>
    <r>
      <t>10. Projections of key indicators</t>
    </r>
    <r>
      <rPr>
        <b/>
        <vertAlign val="superscript"/>
        <sz val="16"/>
        <color theme="1"/>
        <rFont val="Calibri"/>
        <family val="2"/>
        <scheme val="minor"/>
      </rPr>
      <t>a, b</t>
    </r>
  </si>
  <si>
    <r>
      <t>11. Key underlying assumptions and parameters used for projections</t>
    </r>
    <r>
      <rPr>
        <b/>
        <vertAlign val="superscript"/>
        <sz val="16"/>
        <color theme="1"/>
        <rFont val="Calibri"/>
        <family val="2"/>
        <scheme val="minor"/>
      </rPr>
      <t>a,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</si>
</sst>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2"/>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vertAlign val="superscript"/>
      <sz val="12"/>
      <color theme="1"/>
      <name val="Calibri"/>
      <family val="2"/>
      <scheme val="minor"/>
    </font>
    <font>
      <b/>
      <i/>
      <sz val="11"/>
      <color theme="1"/>
      <name val="Calibri"/>
      <family val="2"/>
      <scheme val="minor"/>
    </font>
    <font>
      <i/>
      <sz val="11"/>
      <color theme="1"/>
      <name val="Calibri"/>
      <family val="2"/>
      <scheme val="minor"/>
    </font>
    <font>
      <b/>
      <i/>
      <vertAlign val="superscript"/>
      <sz val="11"/>
      <color theme="1"/>
      <name val="Calibri"/>
      <family val="2"/>
      <scheme val="minor"/>
    </font>
    <font>
      <sz val="12"/>
      <color theme="1"/>
      <name val="Calibri"/>
      <family val="2"/>
      <scheme val="minor"/>
    </font>
    <font>
      <b/>
      <sz val="14"/>
      <color theme="1"/>
      <name val="Calibri"/>
      <family val="2"/>
      <scheme val="minor"/>
    </font>
    <font>
      <b/>
      <vertAlign val="superscript"/>
      <sz val="14"/>
      <color theme="1"/>
      <name val="Calibri"/>
      <family val="2"/>
      <scheme val="minor"/>
    </font>
    <font>
      <b/>
      <sz val="12"/>
      <color theme="1"/>
      <name val="Calibri"/>
      <family val="2"/>
      <scheme val="minor"/>
    </font>
    <font>
      <b/>
      <vertAlign val="superscript"/>
      <sz val="12"/>
      <color theme="1"/>
      <name val="Calibri"/>
      <family val="2"/>
      <scheme val="minor"/>
    </font>
    <font>
      <b/>
      <sz val="11"/>
      <color rgb="FF0070C0"/>
      <name val="Calibri"/>
      <family val="2"/>
      <scheme val="minor"/>
    </font>
    <font>
      <sz val="11"/>
      <color rgb="FF0070C0"/>
      <name val="Calibri"/>
      <family val="2"/>
      <scheme val="minor"/>
    </font>
    <font>
      <sz val="11"/>
      <color rgb="FF000000"/>
      <name val="Calibri"/>
      <family val="2"/>
      <charset val="204"/>
    </font>
    <font>
      <sz val="11"/>
      <color rgb="FF0070C0"/>
      <name val="Times New Roman"/>
      <family val="1"/>
    </font>
    <font>
      <sz val="11"/>
      <color theme="1"/>
      <name val="Calibri"/>
      <family val="2"/>
      <scheme val="minor"/>
    </font>
    <font>
      <b/>
      <sz val="11"/>
      <name val="Calibri"/>
      <family val="2"/>
      <scheme val="minor"/>
    </font>
    <font>
      <vertAlign val="subscript"/>
      <sz val="11"/>
      <color rgb="FF0070C0"/>
      <name val="Calibri"/>
      <family val="2"/>
      <scheme val="minor"/>
    </font>
    <font>
      <sz val="8"/>
      <name val="Calibri"/>
      <family val="2"/>
      <scheme val="minor"/>
    </font>
    <font>
      <sz val="11"/>
      <color rgb="FF000000"/>
      <name val="Calibri"/>
      <family val="2"/>
      <scheme val="minor"/>
    </font>
    <font>
      <b/>
      <sz val="11"/>
      <color rgb="FF000000"/>
      <name val="Calibri"/>
      <family val="2"/>
      <scheme val="minor"/>
    </font>
    <font>
      <sz val="11"/>
      <color rgb="FFFF0000"/>
      <name val="Calibri"/>
      <family val="2"/>
      <scheme val="minor"/>
    </font>
    <font>
      <sz val="1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vertAlign val="subscript"/>
      <sz val="11"/>
      <color theme="1"/>
      <name val="Calibri"/>
      <family val="2"/>
      <scheme val="minor"/>
    </font>
    <font>
      <sz val="9"/>
      <name val="Times New Roman"/>
      <family val="1"/>
    </font>
    <font>
      <b/>
      <sz val="9"/>
      <name val="Times New Roman"/>
      <family val="1"/>
    </font>
    <font>
      <sz val="10"/>
      <name val="Arial"/>
      <family val="2"/>
    </font>
    <font>
      <sz val="11"/>
      <color indexed="8"/>
      <name val="Calibri"/>
      <family val="2"/>
    </font>
    <font>
      <sz val="9"/>
      <color indexed="8"/>
      <name val="Times New Roman"/>
      <family val="1"/>
    </font>
    <font>
      <b/>
      <sz val="9"/>
      <color indexed="8"/>
      <name val="Times New Roman"/>
      <family val="1"/>
    </font>
    <font>
      <sz val="11"/>
      <color rgb="FF000000"/>
      <name val="Times New Roman"/>
      <family val="1"/>
    </font>
    <font>
      <b/>
      <vertAlign val="subscript"/>
      <sz val="11"/>
      <color rgb="FF000000"/>
      <name val="Calibri"/>
      <family val="2"/>
      <scheme val="minor"/>
    </font>
    <font>
      <i/>
      <sz val="10"/>
      <color theme="1"/>
      <name val="Times New Roman"/>
      <family val="1"/>
    </font>
    <font>
      <i/>
      <sz val="10.5"/>
      <color theme="1"/>
      <name val="Times New Roman"/>
      <family val="1"/>
    </font>
    <font>
      <vertAlign val="subscript"/>
      <sz val="11"/>
      <color rgb="FF000000"/>
      <name val="Calibri"/>
      <family val="2"/>
      <scheme val="minor"/>
    </font>
    <font>
      <b/>
      <sz val="16"/>
      <color theme="1"/>
      <name val="Calibri"/>
      <family val="2"/>
      <scheme val="minor"/>
    </font>
    <font>
      <b/>
      <vertAlign val="superscript"/>
      <sz val="16"/>
      <color theme="1"/>
      <name val="Calibri"/>
      <family val="2"/>
      <scheme val="minor"/>
    </font>
    <font>
      <b/>
      <sz val="18"/>
      <color theme="1"/>
      <name val="Calibri"/>
      <family val="2"/>
      <scheme val="minor"/>
    </font>
    <font>
      <b/>
      <vertAlign val="superscript"/>
      <sz val="18"/>
      <color theme="1"/>
      <name val="Calibri"/>
      <family val="2"/>
      <scheme val="minor"/>
    </font>
    <font>
      <b/>
      <sz val="20"/>
      <color theme="1"/>
      <name val="Calibri"/>
      <family val="2"/>
      <scheme val="minor"/>
    </font>
    <font>
      <b/>
      <vertAlign val="superscript"/>
      <sz val="20"/>
      <color theme="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42"/>
        <bgColor indexed="64"/>
      </patternFill>
    </fill>
    <fill>
      <patternFill patternType="solid">
        <fgColor indexed="47"/>
        <bgColor indexed="64"/>
      </patternFill>
    </fill>
    <fill>
      <patternFill patternType="solid">
        <fgColor rgb="FFD9D9D9"/>
        <bgColor indexed="64"/>
      </patternFill>
    </fill>
    <fill>
      <patternFill patternType="solid">
        <fgColor theme="0" tint="-0.499984740745262"/>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11">
    <xf numFmtId="0" fontId="0" fillId="0" borderId="0"/>
    <xf numFmtId="0" fontId="16" fillId="0" borderId="0"/>
    <xf numFmtId="9" fontId="18" fillId="0" borderId="0" applyFont="0" applyFill="0" applyBorder="0" applyAlignment="0" applyProtection="0"/>
    <xf numFmtId="0" fontId="30" fillId="0" borderId="0"/>
    <xf numFmtId="0" fontId="31" fillId="0" borderId="0" applyNumberFormat="0" applyFill="0" applyBorder="0" applyProtection="0">
      <alignment horizontal="left" vertical="center"/>
    </xf>
    <xf numFmtId="0" fontId="32" fillId="0" borderId="0" applyNumberFormat="0" applyFont="0" applyFill="0" applyBorder="0" applyProtection="0">
      <alignment horizontal="left" vertical="center" indent="2"/>
    </xf>
    <xf numFmtId="0" fontId="32" fillId="0" borderId="0" applyNumberFormat="0" applyFont="0" applyFill="0" applyBorder="0" applyProtection="0">
      <alignment horizontal="left" vertical="center" indent="5"/>
    </xf>
    <xf numFmtId="0" fontId="30" fillId="5" borderId="0" applyBorder="0">
      <alignment horizontal="right" vertical="center"/>
    </xf>
    <xf numFmtId="0" fontId="33" fillId="0" borderId="0" applyNumberFormat="0" applyFill="0" applyBorder="0" applyProtection="0"/>
    <xf numFmtId="0" fontId="34" fillId="6" borderId="12">
      <alignment horizontal="left" vertical="center"/>
    </xf>
    <xf numFmtId="0" fontId="35" fillId="5" borderId="1">
      <alignment horizontal="right" vertical="center"/>
    </xf>
  </cellStyleXfs>
  <cellXfs count="140">
    <xf numFmtId="0" fontId="0" fillId="0" borderId="0" xfId="0"/>
    <xf numFmtId="0" fontId="2" fillId="0" borderId="0" xfId="0" applyFont="1"/>
    <xf numFmtId="0" fontId="0" fillId="0" borderId="0" xfId="0" applyAlignment="1">
      <alignment wrapText="1"/>
    </xf>
    <xf numFmtId="0" fontId="2" fillId="0" borderId="1" xfId="0" applyFont="1" applyBorder="1"/>
    <xf numFmtId="0" fontId="0" fillId="0" borderId="1" xfId="0" applyBorder="1" applyAlignment="1">
      <alignment wrapText="1"/>
    </xf>
    <xf numFmtId="0" fontId="0" fillId="0" borderId="1" xfId="0" applyBorder="1"/>
    <xf numFmtId="0" fontId="2" fillId="2" borderId="0" xfId="0" applyFont="1" applyFill="1"/>
    <xf numFmtId="0" fontId="6" fillId="0" borderId="0" xfId="0" applyFont="1"/>
    <xf numFmtId="0" fontId="2" fillId="0" borderId="1" xfId="0" applyFont="1" applyBorder="1" applyAlignment="1">
      <alignment wrapText="1"/>
    </xf>
    <xf numFmtId="0" fontId="2" fillId="0" borderId="1" xfId="0" applyFont="1" applyBorder="1" applyAlignment="1">
      <alignment horizontal="center"/>
    </xf>
    <xf numFmtId="0" fontId="2" fillId="0" borderId="1" xfId="0" applyFont="1" applyBorder="1" applyAlignment="1">
      <alignment horizontal="center" wrapText="1"/>
    </xf>
    <xf numFmtId="0" fontId="0" fillId="0" borderId="0" xfId="0" applyAlignment="1">
      <alignment horizontal="center"/>
    </xf>
    <xf numFmtId="0" fontId="0" fillId="0" borderId="4" xfId="0" applyBorder="1"/>
    <xf numFmtId="0" fontId="0" fillId="0" borderId="5" xfId="0" applyBorder="1"/>
    <xf numFmtId="0" fontId="2" fillId="0" borderId="4" xfId="0" applyFont="1" applyBorder="1"/>
    <xf numFmtId="0" fontId="2" fillId="0" borderId="5" xfId="0" applyFont="1" applyBorder="1" applyAlignment="1">
      <alignment horizontal="center"/>
    </xf>
    <xf numFmtId="0" fontId="6" fillId="0" borderId="5" xfId="0" applyFont="1" applyBorder="1" applyAlignment="1">
      <alignment horizontal="center"/>
    </xf>
    <xf numFmtId="0" fontId="6" fillId="0" borderId="1" xfId="0" applyFont="1" applyBorder="1" applyAlignment="1">
      <alignment horizontal="center"/>
    </xf>
    <xf numFmtId="0" fontId="2" fillId="0" borderId="3" xfId="0" applyFont="1" applyBorder="1"/>
    <xf numFmtId="0" fontId="6" fillId="0" borderId="4" xfId="0" applyFont="1" applyBorder="1" applyAlignment="1">
      <alignment wrapText="1"/>
    </xf>
    <xf numFmtId="0" fontId="0" fillId="0" borderId="9" xfId="0" applyBorder="1"/>
    <xf numFmtId="0" fontId="0" fillId="0" borderId="10" xfId="0" applyBorder="1"/>
    <xf numFmtId="0" fontId="2" fillId="0" borderId="3" xfId="0" applyFont="1" applyBorder="1" applyAlignment="1">
      <alignment horizontal="center" wrapText="1"/>
    </xf>
    <xf numFmtId="0" fontId="2" fillId="0" borderId="8" xfId="0" applyFont="1" applyBorder="1" applyAlignment="1">
      <alignment horizontal="center" wrapText="1"/>
    </xf>
    <xf numFmtId="0" fontId="10" fillId="2" borderId="0" xfId="0" applyFont="1" applyFill="1"/>
    <xf numFmtId="0" fontId="9" fillId="0" borderId="5" xfId="0" applyFont="1" applyBorder="1" applyAlignment="1">
      <alignment horizontal="center"/>
    </xf>
    <xf numFmtId="0" fontId="12" fillId="0" borderId="5" xfId="0" applyFont="1" applyBorder="1" applyAlignment="1">
      <alignment horizontal="center"/>
    </xf>
    <xf numFmtId="0" fontId="2" fillId="2" borderId="0" xfId="0" applyFont="1" applyFill="1" applyAlignment="1">
      <alignment horizontal="left"/>
    </xf>
    <xf numFmtId="0" fontId="0" fillId="0" borderId="0" xfId="0" applyAlignment="1">
      <alignment horizontal="left"/>
    </xf>
    <xf numFmtId="0" fontId="2" fillId="0" borderId="1" xfId="0" applyFont="1" applyBorder="1" applyAlignment="1">
      <alignment horizontal="left"/>
    </xf>
    <xf numFmtId="0" fontId="15" fillId="0" borderId="1" xfId="0" applyFont="1" applyBorder="1" applyAlignment="1">
      <alignment wrapText="1"/>
    </xf>
    <xf numFmtId="0" fontId="15" fillId="0" borderId="1" xfId="0" applyFont="1" applyBorder="1" applyAlignment="1">
      <alignment horizontal="left"/>
    </xf>
    <xf numFmtId="0" fontId="15" fillId="0" borderId="1" xfId="0" applyFont="1" applyBorder="1" applyAlignment="1">
      <alignment horizontal="left" wrapText="1"/>
    </xf>
    <xf numFmtId="0" fontId="15" fillId="0" borderId="1" xfId="0" applyFont="1" applyBorder="1"/>
    <xf numFmtId="0" fontId="6" fillId="0" borderId="0" xfId="0" applyFont="1" applyAlignment="1">
      <alignment wrapText="1"/>
    </xf>
    <xf numFmtId="0" fontId="0" fillId="0" borderId="1" xfId="0" applyBorder="1" applyAlignment="1">
      <alignment horizontal="center"/>
    </xf>
    <xf numFmtId="0" fontId="15" fillId="0" borderId="1" xfId="0" applyFont="1" applyBorder="1" applyAlignment="1">
      <alignment horizontal="center"/>
    </xf>
    <xf numFmtId="0" fontId="0" fillId="0" borderId="4" xfId="0" applyBorder="1" applyAlignment="1">
      <alignment horizontal="center"/>
    </xf>
    <xf numFmtId="0" fontId="15" fillId="0" borderId="0" xfId="0" applyFont="1" applyAlignment="1">
      <alignment horizontal="center"/>
    </xf>
    <xf numFmtId="0" fontId="15" fillId="0" borderId="4" xfId="0" applyFont="1" applyBorder="1" applyAlignment="1">
      <alignment horizontal="center"/>
    </xf>
    <xf numFmtId="0" fontId="0" fillId="0" borderId="5" xfId="0" applyBorder="1" applyAlignment="1">
      <alignment horizontal="center"/>
    </xf>
    <xf numFmtId="0" fontId="19" fillId="0" borderId="5" xfId="0" applyFont="1" applyBorder="1" applyAlignment="1">
      <alignment horizontal="center"/>
    </xf>
    <xf numFmtId="0" fontId="14" fillId="0" borderId="1" xfId="0" applyFont="1" applyBorder="1"/>
    <xf numFmtId="9" fontId="15" fillId="0" borderId="1" xfId="0" applyNumberFormat="1" applyFont="1" applyBorder="1" applyAlignment="1">
      <alignment horizontal="left" wrapText="1"/>
    </xf>
    <xf numFmtId="0" fontId="14" fillId="0" borderId="1" xfId="0" applyFont="1" applyBorder="1" applyAlignment="1">
      <alignment wrapText="1"/>
    </xf>
    <xf numFmtId="0" fontId="15" fillId="0" borderId="1" xfId="0" applyFont="1" applyBorder="1" applyAlignment="1">
      <alignment horizontal="center" wrapText="1"/>
    </xf>
    <xf numFmtId="0" fontId="14" fillId="0" borderId="0" xfId="0" applyFont="1"/>
    <xf numFmtId="0" fontId="15" fillId="0" borderId="0" xfId="0" applyFont="1" applyAlignment="1">
      <alignment horizontal="left" wrapText="1"/>
    </xf>
    <xf numFmtId="0" fontId="0" fillId="0" borderId="0" xfId="0" applyAlignment="1">
      <alignment horizontal="center" wrapText="1"/>
    </xf>
    <xf numFmtId="0" fontId="2" fillId="0" borderId="0" xfId="0" applyFont="1" applyAlignment="1">
      <alignment wrapText="1"/>
    </xf>
    <xf numFmtId="0" fontId="17" fillId="0" borderId="1" xfId="0" applyFont="1" applyBorder="1" applyAlignment="1">
      <alignment horizontal="center" wrapText="1"/>
    </xf>
    <xf numFmtId="2" fontId="0" fillId="0" borderId="1" xfId="0" applyNumberFormat="1" applyBorder="1" applyAlignment="1">
      <alignment horizontal="center"/>
    </xf>
    <xf numFmtId="0" fontId="2" fillId="0" borderId="4" xfId="0" applyFont="1" applyBorder="1" applyAlignment="1">
      <alignment wrapText="1"/>
    </xf>
    <xf numFmtId="0" fontId="2" fillId="0" borderId="3" xfId="0" applyFont="1" applyBorder="1" applyAlignment="1">
      <alignment horizontal="left" wrapText="1"/>
    </xf>
    <xf numFmtId="2" fontId="15" fillId="0" borderId="1" xfId="0" applyNumberFormat="1" applyFont="1" applyBorder="1" applyAlignment="1">
      <alignment horizontal="center"/>
    </xf>
    <xf numFmtId="0" fontId="0" fillId="0" borderId="3" xfId="0" applyBorder="1" applyAlignment="1">
      <alignment horizontal="left" wrapText="1"/>
    </xf>
    <xf numFmtId="0" fontId="0" fillId="0" borderId="3" xfId="0" applyBorder="1" applyAlignment="1">
      <alignment horizontal="center" wrapText="1"/>
    </xf>
    <xf numFmtId="0" fontId="0" fillId="0" borderId="3" xfId="0" applyBorder="1"/>
    <xf numFmtId="0" fontId="6" fillId="3" borderId="1" xfId="0" applyFont="1" applyFill="1" applyBorder="1"/>
    <xf numFmtId="0" fontId="7" fillId="3" borderId="1" xfId="0" applyFont="1" applyFill="1" applyBorder="1" applyAlignment="1">
      <alignment wrapText="1"/>
    </xf>
    <xf numFmtId="0" fontId="6" fillId="3" borderId="1" xfId="0" applyFont="1" applyFill="1" applyBorder="1" applyAlignment="1">
      <alignment wrapText="1"/>
    </xf>
    <xf numFmtId="0" fontId="6" fillId="3" borderId="4" xfId="0" applyFont="1" applyFill="1" applyBorder="1"/>
    <xf numFmtId="0" fontId="2" fillId="4" borderId="1" xfId="0" applyFont="1" applyFill="1" applyBorder="1" applyAlignment="1">
      <alignment wrapText="1"/>
    </xf>
    <xf numFmtId="0" fontId="25" fillId="4" borderId="1" xfId="0" applyFont="1" applyFill="1" applyBorder="1"/>
    <xf numFmtId="0" fontId="25" fillId="4" borderId="1" xfId="0" applyFont="1" applyFill="1" applyBorder="1" applyAlignment="1">
      <alignment horizontal="center"/>
    </xf>
    <xf numFmtId="0" fontId="0" fillId="0" borderId="8" xfId="0" applyBorder="1" applyAlignment="1">
      <alignment horizontal="center" wrapText="1"/>
    </xf>
    <xf numFmtId="0" fontId="28" fillId="0" borderId="0" xfId="0" applyFont="1" applyAlignment="1">
      <alignment wrapText="1"/>
    </xf>
    <xf numFmtId="0" fontId="27" fillId="0" borderId="0" xfId="0" applyFont="1" applyAlignment="1">
      <alignment wrapText="1"/>
    </xf>
    <xf numFmtId="0" fontId="26" fillId="0" borderId="0" xfId="0" applyFont="1" applyAlignment="1">
      <alignment horizontal="center" wrapText="1"/>
    </xf>
    <xf numFmtId="0" fontId="27" fillId="0" borderId="0" xfId="0" applyFont="1" applyAlignment="1">
      <alignment horizontal="center" wrapText="1"/>
    </xf>
    <xf numFmtId="164" fontId="15" fillId="0" borderId="1" xfId="2" applyNumberFormat="1" applyFont="1" applyBorder="1" applyAlignment="1">
      <alignment horizontal="center"/>
    </xf>
    <xf numFmtId="0" fontId="0" fillId="0" borderId="0" xfId="0" applyAlignment="1">
      <alignment horizontal="left" wrapText="1"/>
    </xf>
    <xf numFmtId="0" fontId="25" fillId="0" borderId="1" xfId="0" applyFont="1" applyBorder="1" applyAlignment="1">
      <alignment wrapText="1"/>
    </xf>
    <xf numFmtId="0" fontId="6" fillId="8" borderId="1" xfId="0" applyFont="1" applyFill="1" applyBorder="1" applyAlignment="1">
      <alignment wrapText="1"/>
    </xf>
    <xf numFmtId="0" fontId="6" fillId="9" borderId="1" xfId="0" applyFont="1" applyFill="1" applyBorder="1" applyAlignment="1">
      <alignment wrapText="1"/>
    </xf>
    <xf numFmtId="0" fontId="24" fillId="9" borderId="1" xfId="0" applyFont="1" applyFill="1" applyBorder="1"/>
    <xf numFmtId="0" fontId="0" fillId="3" borderId="4" xfId="0" applyFill="1" applyBorder="1" applyAlignment="1">
      <alignment wrapText="1"/>
    </xf>
    <xf numFmtId="0" fontId="22" fillId="0" borderId="13" xfId="0" applyFont="1" applyBorder="1" applyAlignment="1">
      <alignment vertical="center" wrapText="1"/>
    </xf>
    <xf numFmtId="0" fontId="22" fillId="7" borderId="13" xfId="0" applyFont="1" applyFill="1" applyBorder="1" applyAlignment="1">
      <alignment vertical="center" wrapText="1"/>
    </xf>
    <xf numFmtId="0" fontId="0" fillId="3" borderId="1" xfId="0" applyFill="1" applyBorder="1"/>
    <xf numFmtId="0" fontId="0" fillId="9" borderId="1" xfId="0" applyFill="1" applyBorder="1" applyAlignment="1">
      <alignment horizontal="center"/>
    </xf>
    <xf numFmtId="0" fontId="0" fillId="8" borderId="1" xfId="0" applyFill="1" applyBorder="1" applyAlignment="1">
      <alignment horizontal="center"/>
    </xf>
    <xf numFmtId="0" fontId="2" fillId="0" borderId="5" xfId="0" applyFont="1" applyBorder="1"/>
    <xf numFmtId="0" fontId="23" fillId="0" borderId="1" xfId="0" applyFont="1" applyBorder="1" applyAlignment="1">
      <alignment horizontal="center" vertical="center"/>
    </xf>
    <xf numFmtId="0" fontId="38" fillId="0" borderId="0" xfId="0" applyFont="1" applyAlignment="1">
      <alignment horizontal="justify" vertical="center"/>
    </xf>
    <xf numFmtId="0" fontId="39" fillId="0" borderId="0" xfId="0" applyFont="1" applyAlignment="1">
      <alignment horizontal="justify" vertical="center"/>
    </xf>
    <xf numFmtId="2" fontId="25" fillId="0" borderId="1" xfId="0" applyNumberFormat="1" applyFont="1" applyBorder="1" applyAlignment="1">
      <alignment horizontal="center" wrapText="1"/>
    </xf>
    <xf numFmtId="2" fontId="25" fillId="0" borderId="1" xfId="0" applyNumberFormat="1" applyFont="1" applyBorder="1" applyAlignment="1">
      <alignment horizontal="center"/>
    </xf>
    <xf numFmtId="0" fontId="0" fillId="0" borderId="1" xfId="0" applyBorder="1" applyAlignment="1">
      <alignment horizontal="left"/>
    </xf>
    <xf numFmtId="0" fontId="22" fillId="0" borderId="1" xfId="0" applyFont="1" applyBorder="1" applyAlignment="1">
      <alignment horizontal="left" vertical="center"/>
    </xf>
    <xf numFmtId="0" fontId="23" fillId="0" borderId="1" xfId="0" applyFont="1" applyBorder="1" applyAlignment="1">
      <alignment horizontal="left" vertical="center" wrapText="1"/>
    </xf>
    <xf numFmtId="10" fontId="15" fillId="0" borderId="1" xfId="0" applyNumberFormat="1" applyFont="1" applyBorder="1" applyAlignment="1">
      <alignment horizontal="left" wrapText="1"/>
    </xf>
    <xf numFmtId="164" fontId="15" fillId="0" borderId="1" xfId="0" applyNumberFormat="1" applyFont="1" applyBorder="1" applyAlignment="1">
      <alignment horizontal="left"/>
    </xf>
    <xf numFmtId="2" fontId="15" fillId="0" borderId="1" xfId="0" applyNumberFormat="1" applyFont="1" applyBorder="1" applyAlignment="1">
      <alignment horizontal="left"/>
    </xf>
    <xf numFmtId="1" fontId="15" fillId="0" borderId="1" xfId="0" applyNumberFormat="1" applyFont="1" applyBorder="1" applyAlignment="1">
      <alignment horizontal="left"/>
    </xf>
    <xf numFmtId="2" fontId="15" fillId="0" borderId="0" xfId="0" applyNumberFormat="1" applyFont="1" applyAlignment="1">
      <alignment horizontal="left"/>
    </xf>
    <xf numFmtId="0" fontId="25" fillId="4" borderId="1" xfId="0" applyFont="1" applyFill="1" applyBorder="1" applyAlignment="1">
      <alignment horizontal="left"/>
    </xf>
    <xf numFmtId="2" fontId="15" fillId="0" borderId="1" xfId="0" applyNumberFormat="1" applyFont="1" applyBorder="1" applyAlignment="1">
      <alignment horizontal="left"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0" fillId="0" borderId="3" xfId="0" applyBorder="1" applyAlignment="1">
      <alignment horizontal="center"/>
    </xf>
    <xf numFmtId="0" fontId="0" fillId="0" borderId="1" xfId="0" applyBorder="1" applyAlignment="1">
      <alignment horizontal="left" vertical="top" wrapText="1"/>
    </xf>
    <xf numFmtId="0" fontId="36" fillId="0" borderId="1" xfId="0" applyFont="1" applyBorder="1" applyAlignment="1">
      <alignment horizontal="center"/>
    </xf>
    <xf numFmtId="0" fontId="2" fillId="0" borderId="6" xfId="0" applyFont="1" applyBorder="1"/>
    <xf numFmtId="0" fontId="0" fillId="0" borderId="6" xfId="0" applyBorder="1"/>
    <xf numFmtId="0" fontId="2" fillId="0" borderId="17" xfId="0" applyFont="1" applyBorder="1"/>
    <xf numFmtId="0" fontId="0" fillId="0" borderId="17" xfId="0" applyBorder="1"/>
    <xf numFmtId="0" fontId="6" fillId="0" borderId="3" xfId="0" applyFont="1" applyBorder="1" applyAlignment="1">
      <alignment horizontal="center"/>
    </xf>
    <xf numFmtId="0" fontId="15" fillId="0" borderId="1" xfId="0" applyFont="1" applyBorder="1" applyAlignment="1">
      <alignment horizontal="center" vertical="center"/>
    </xf>
    <xf numFmtId="0" fontId="15" fillId="0" borderId="1" xfId="2" applyNumberFormat="1" applyFont="1" applyFill="1" applyBorder="1" applyAlignment="1">
      <alignment horizontal="center"/>
    </xf>
    <xf numFmtId="0" fontId="2" fillId="0" borderId="15" xfId="0" applyFont="1" applyBorder="1" applyAlignment="1">
      <alignment horizontal="center" wrapText="1"/>
    </xf>
    <xf numFmtId="0" fontId="22" fillId="0" borderId="1" xfId="0" applyFont="1" applyBorder="1" applyAlignment="1">
      <alignment horizontal="left" vertical="top" wrapText="1"/>
    </xf>
    <xf numFmtId="0" fontId="23" fillId="0" borderId="1" xfId="0" applyFont="1" applyBorder="1" applyAlignment="1">
      <alignment horizontal="left" vertical="top" wrapText="1"/>
    </xf>
    <xf numFmtId="0" fontId="0" fillId="0" borderId="0" xfId="0"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10" fillId="2" borderId="0" xfId="0" applyFont="1" applyFill="1" applyAlignment="1">
      <alignment horizontal="left" wrapText="1"/>
    </xf>
    <xf numFmtId="0" fontId="10" fillId="2" borderId="11" xfId="0" applyFont="1" applyFill="1" applyBorder="1" applyAlignment="1">
      <alignment horizontal="left" wrapText="1"/>
    </xf>
    <xf numFmtId="0" fontId="0" fillId="0" borderId="1"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2" xfId="0" applyBorder="1" applyAlignment="1">
      <alignment horizontal="left" wrapText="1"/>
    </xf>
    <xf numFmtId="0" fontId="0" fillId="0" borderId="1" xfId="0" applyBorder="1" applyAlignment="1">
      <alignment wrapText="1"/>
    </xf>
    <xf numFmtId="0" fontId="2" fillId="0" borderId="1" xfId="0" applyFont="1" applyBorder="1" applyAlignment="1">
      <alignment horizontal="center" wrapText="1"/>
    </xf>
    <xf numFmtId="0" fontId="2" fillId="0" borderId="3" xfId="0" applyFont="1" applyBorder="1" applyAlignment="1">
      <alignment horizontal="center" wrapText="1"/>
    </xf>
    <xf numFmtId="0" fontId="2" fillId="0" borderId="18" xfId="0" applyFont="1" applyBorder="1" applyAlignment="1">
      <alignment horizontal="center" wrapText="1"/>
    </xf>
    <xf numFmtId="0" fontId="23" fillId="0" borderId="1" xfId="0" applyFont="1" applyBorder="1" applyAlignment="1">
      <alignment horizontal="center" vertical="center" wrapText="1"/>
    </xf>
    <xf numFmtId="0" fontId="39" fillId="0" borderId="0" xfId="0" applyFont="1" applyAlignment="1">
      <alignment horizontal="left" vertical="center" wrapText="1"/>
    </xf>
    <xf numFmtId="0" fontId="0" fillId="0" borderId="15" xfId="0" applyBorder="1" applyAlignment="1">
      <alignment horizontal="center"/>
    </xf>
    <xf numFmtId="0" fontId="0" fillId="0" borderId="16" xfId="0" applyBorder="1" applyAlignment="1">
      <alignment horizontal="center"/>
    </xf>
    <xf numFmtId="0" fontId="0" fillId="0" borderId="8" xfId="0" applyBorder="1" applyAlignment="1">
      <alignment horizontal="center"/>
    </xf>
    <xf numFmtId="0" fontId="0" fillId="0" borderId="14" xfId="0" applyBorder="1" applyAlignment="1">
      <alignment horizontal="left" wrapText="1"/>
    </xf>
    <xf numFmtId="0" fontId="41" fillId="2" borderId="0" xfId="0" applyFont="1" applyFill="1" applyAlignment="1">
      <alignment horizontal="left" wrapText="1"/>
    </xf>
    <xf numFmtId="0" fontId="43" fillId="2" borderId="0" xfId="0" applyFont="1" applyFill="1" applyAlignment="1">
      <alignment horizontal="left" wrapText="1"/>
    </xf>
    <xf numFmtId="0" fontId="45" fillId="2" borderId="0" xfId="0" applyFont="1" applyFill="1" applyAlignment="1">
      <alignment horizontal="left" wrapText="1"/>
    </xf>
    <xf numFmtId="0" fontId="41" fillId="2" borderId="0" xfId="0" applyFont="1" applyFill="1"/>
  </cellXfs>
  <cellStyles count="11">
    <cellStyle name="2x indented GHG Textfiels" xfId="5" xr:uid="{091ACF76-CBBE-42B0-B503-4F792A872891}"/>
    <cellStyle name="5x indented GHG Textfiels" xfId="6" xr:uid="{58C8EF92-8F5B-4408-A805-B1BE4E937209}"/>
    <cellStyle name="AggCels" xfId="7" xr:uid="{8B208120-E6F7-4C84-AFED-84F956E88132}"/>
    <cellStyle name="AggGreen_bld" xfId="10" xr:uid="{40E0CCCE-E35F-4718-8B7B-D2FC7D925214}"/>
    <cellStyle name="AggOrange_LR_Left" xfId="9" xr:uid="{F92249A8-EAF9-41E5-88EB-97DD348EB64E}"/>
    <cellStyle name="Normal" xfId="0" builtinId="0"/>
    <cellStyle name="Normal 2" xfId="1" xr:uid="{C67FE7A6-DCF4-42C9-A39D-3502C5D3B3D1}"/>
    <cellStyle name="Normal 3" xfId="8" xr:uid="{2D24405C-10F8-4104-A4CA-B7D894B90D99}"/>
    <cellStyle name="Normal GHG Textfiels Bold" xfId="4" xr:uid="{0AF56560-E7A7-4457-9194-4E5ED66B6A77}"/>
    <cellStyle name="Per cent" xfId="2" builtinId="5"/>
    <cellStyle name="Обычный_CRF2002 (1)" xfId="3" xr:uid="{00557522-EDDF-49AA-AF57-C976B94138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workbookViewId="0">
      <selection activeCell="A27" sqref="A27"/>
    </sheetView>
  </sheetViews>
  <sheetFormatPr baseColWidth="10" defaultColWidth="8.83203125" defaultRowHeight="15" x14ac:dyDescent="0.2"/>
  <cols>
    <col min="1" max="1" width="61.1640625" customWidth="1"/>
    <col min="2" max="2" width="69.83203125" style="28" customWidth="1"/>
  </cols>
  <sheetData>
    <row r="1" spans="1:6" ht="19" x14ac:dyDescent="0.25">
      <c r="A1" s="24" t="s">
        <v>0</v>
      </c>
      <c r="B1" s="27"/>
      <c r="C1" s="1"/>
      <c r="D1" s="1"/>
      <c r="E1" s="1"/>
      <c r="F1" s="1"/>
    </row>
    <row r="2" spans="1:6" ht="17" x14ac:dyDescent="0.2">
      <c r="A2" s="18" t="s">
        <v>1</v>
      </c>
      <c r="B2" s="29" t="s">
        <v>3</v>
      </c>
    </row>
    <row r="3" spans="1:6" x14ac:dyDescent="0.2">
      <c r="A3" s="5" t="s">
        <v>14</v>
      </c>
      <c r="B3" s="29"/>
    </row>
    <row r="4" spans="1:6" ht="50.25" customHeight="1" x14ac:dyDescent="0.2">
      <c r="A4" s="42" t="s">
        <v>150</v>
      </c>
      <c r="B4" s="30" t="s">
        <v>143</v>
      </c>
    </row>
    <row r="5" spans="1:6" ht="34" x14ac:dyDescent="0.2">
      <c r="A5" s="4" t="s">
        <v>139</v>
      </c>
      <c r="B5" s="31">
        <v>2005</v>
      </c>
    </row>
    <row r="6" spans="1:6" ht="34" x14ac:dyDescent="0.2">
      <c r="A6" s="4" t="s">
        <v>2</v>
      </c>
      <c r="B6" s="31" t="s">
        <v>141</v>
      </c>
    </row>
    <row r="7" spans="1:6" ht="32" x14ac:dyDescent="0.2">
      <c r="A7" s="5" t="s">
        <v>142</v>
      </c>
      <c r="B7" s="32" t="s">
        <v>272</v>
      </c>
    </row>
    <row r="8" spans="1:6" ht="48" x14ac:dyDescent="0.2">
      <c r="A8" s="44" t="s">
        <v>152</v>
      </c>
      <c r="B8" s="43" t="s">
        <v>273</v>
      </c>
    </row>
    <row r="9" spans="1:6" ht="34" x14ac:dyDescent="0.2">
      <c r="A9" s="4" t="s">
        <v>139</v>
      </c>
      <c r="B9" s="31" t="s">
        <v>141</v>
      </c>
    </row>
    <row r="10" spans="1:6" ht="34" x14ac:dyDescent="0.2">
      <c r="A10" s="4" t="s">
        <v>2</v>
      </c>
      <c r="B10" s="31" t="s">
        <v>141</v>
      </c>
    </row>
    <row r="11" spans="1:6" ht="48" x14ac:dyDescent="0.2">
      <c r="A11" s="5" t="s">
        <v>142</v>
      </c>
      <c r="B11" s="32" t="s">
        <v>274</v>
      </c>
    </row>
    <row r="12" spans="1:6" ht="32" x14ac:dyDescent="0.2">
      <c r="A12" s="44" t="s">
        <v>187</v>
      </c>
      <c r="B12" s="32" t="s">
        <v>275</v>
      </c>
    </row>
    <row r="13" spans="1:6" ht="34" x14ac:dyDescent="0.2">
      <c r="A13" s="4" t="s">
        <v>139</v>
      </c>
      <c r="B13" s="31">
        <v>2005</v>
      </c>
    </row>
    <row r="14" spans="1:6" ht="34" x14ac:dyDescent="0.2">
      <c r="A14" s="4" t="s">
        <v>2</v>
      </c>
      <c r="B14" s="31" t="s">
        <v>141</v>
      </c>
    </row>
    <row r="15" spans="1:6" ht="32" x14ac:dyDescent="0.2">
      <c r="A15" s="5" t="s">
        <v>142</v>
      </c>
      <c r="B15" s="32" t="s">
        <v>276</v>
      </c>
    </row>
    <row r="16" spans="1:6" x14ac:dyDescent="0.2">
      <c r="B16" s="47"/>
    </row>
    <row r="17" spans="1:2" x14ac:dyDescent="0.2">
      <c r="B17" s="47"/>
    </row>
    <row r="18" spans="1:2" x14ac:dyDescent="0.2">
      <c r="A18" t="s">
        <v>140</v>
      </c>
    </row>
    <row r="19" spans="1:2" x14ac:dyDescent="0.2">
      <c r="A19" t="s">
        <v>5</v>
      </c>
    </row>
    <row r="20" spans="1:2" x14ac:dyDescent="0.2">
      <c r="A20" t="s">
        <v>6</v>
      </c>
    </row>
    <row r="21" spans="1:2" x14ac:dyDescent="0.2">
      <c r="A21" t="s">
        <v>7</v>
      </c>
    </row>
    <row r="22" spans="1:2" x14ac:dyDescent="0.2">
      <c r="A22" t="s">
        <v>8</v>
      </c>
    </row>
    <row r="23" spans="1:2" ht="32" x14ac:dyDescent="0.2">
      <c r="A23" s="4" t="s">
        <v>9</v>
      </c>
    </row>
    <row r="24" spans="1:2" ht="64" x14ac:dyDescent="0.2">
      <c r="A24" s="4" t="s">
        <v>12</v>
      </c>
    </row>
    <row r="25" spans="1:2" ht="32" x14ac:dyDescent="0.2">
      <c r="A25" s="4" t="s">
        <v>10</v>
      </c>
    </row>
    <row r="27" spans="1:2" x14ac:dyDescent="0.2">
      <c r="A27" s="7" t="s">
        <v>11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D64F1-6116-4455-9363-0351906F0D26}">
  <dimension ref="A1:H36"/>
  <sheetViews>
    <sheetView workbookViewId="0">
      <selection activeCell="G12" sqref="G12"/>
    </sheetView>
  </sheetViews>
  <sheetFormatPr baseColWidth="10" defaultColWidth="8.83203125" defaultRowHeight="15" x14ac:dyDescent="0.2"/>
  <cols>
    <col min="1" max="1" width="43.5" customWidth="1"/>
    <col min="2" max="2" width="35.5" customWidth="1"/>
    <col min="3" max="3" width="11.1640625" customWidth="1"/>
    <col min="4" max="4" width="10" customWidth="1"/>
    <col min="5" max="5" width="10.1640625" customWidth="1"/>
  </cols>
  <sheetData>
    <row r="1" spans="1:8" s="1" customFormat="1" ht="24" x14ac:dyDescent="0.25">
      <c r="A1" s="139" t="s">
        <v>291</v>
      </c>
      <c r="B1" s="6"/>
      <c r="C1" s="6"/>
      <c r="D1" s="6"/>
      <c r="E1" s="6"/>
      <c r="F1" s="139"/>
      <c r="G1" s="139"/>
      <c r="H1" s="139"/>
    </row>
    <row r="3" spans="1:8" ht="34" x14ac:dyDescent="0.2">
      <c r="A3" s="5"/>
      <c r="B3" s="10" t="s">
        <v>104</v>
      </c>
      <c r="C3" s="127" t="s">
        <v>106</v>
      </c>
      <c r="D3" s="127"/>
      <c r="E3" s="127"/>
    </row>
    <row r="4" spans="1:8" x14ac:dyDescent="0.2">
      <c r="A4" s="5"/>
      <c r="B4" s="109">
        <v>2022</v>
      </c>
      <c r="C4" s="109">
        <v>2025</v>
      </c>
      <c r="D4" s="109">
        <v>2030</v>
      </c>
      <c r="E4" s="109">
        <v>2035</v>
      </c>
    </row>
    <row r="5" spans="1:8" ht="17" x14ac:dyDescent="0.2">
      <c r="A5" s="105" t="s">
        <v>171</v>
      </c>
      <c r="B5" s="110" t="s">
        <v>189</v>
      </c>
      <c r="C5" s="110" t="s">
        <v>189</v>
      </c>
      <c r="D5" s="110" t="s">
        <v>189</v>
      </c>
      <c r="E5" s="110" t="s">
        <v>189</v>
      </c>
    </row>
    <row r="6" spans="1:8" x14ac:dyDescent="0.2">
      <c r="A6" s="106" t="s">
        <v>97</v>
      </c>
      <c r="B6" s="110" t="s">
        <v>189</v>
      </c>
      <c r="C6" s="110" t="s">
        <v>189</v>
      </c>
      <c r="D6" s="110" t="s">
        <v>189</v>
      </c>
      <c r="E6" s="110" t="s">
        <v>189</v>
      </c>
    </row>
    <row r="7" spans="1:8" x14ac:dyDescent="0.2">
      <c r="A7" s="106" t="s">
        <v>98</v>
      </c>
      <c r="B7" s="110" t="s">
        <v>189</v>
      </c>
      <c r="C7" s="110" t="s">
        <v>189</v>
      </c>
      <c r="D7" s="110" t="s">
        <v>189</v>
      </c>
      <c r="E7" s="110" t="s">
        <v>189</v>
      </c>
    </row>
    <row r="8" spans="1:8" x14ac:dyDescent="0.2">
      <c r="A8" s="106" t="s">
        <v>99</v>
      </c>
      <c r="B8" s="110" t="s">
        <v>189</v>
      </c>
      <c r="C8" s="110" t="s">
        <v>189</v>
      </c>
      <c r="D8" s="110" t="s">
        <v>189</v>
      </c>
      <c r="E8" s="110" t="s">
        <v>189</v>
      </c>
    </row>
    <row r="9" spans="1:8" x14ac:dyDescent="0.2">
      <c r="A9" s="106" t="s">
        <v>100</v>
      </c>
      <c r="B9" s="110" t="s">
        <v>189</v>
      </c>
      <c r="C9" s="110" t="s">
        <v>189</v>
      </c>
      <c r="D9" s="110" t="s">
        <v>189</v>
      </c>
      <c r="E9" s="110" t="s">
        <v>189</v>
      </c>
    </row>
    <row r="10" spans="1:8" x14ac:dyDescent="0.2">
      <c r="A10" s="106" t="s">
        <v>101</v>
      </c>
      <c r="B10" s="110" t="s">
        <v>189</v>
      </c>
      <c r="C10" s="110" t="s">
        <v>189</v>
      </c>
      <c r="D10" s="110" t="s">
        <v>189</v>
      </c>
      <c r="E10" s="110" t="s">
        <v>189</v>
      </c>
    </row>
    <row r="11" spans="1:8" x14ac:dyDescent="0.2">
      <c r="A11" s="106" t="s">
        <v>102</v>
      </c>
      <c r="B11" s="110" t="s">
        <v>189</v>
      </c>
      <c r="C11" s="110" t="s">
        <v>189</v>
      </c>
      <c r="D11" s="110" t="s">
        <v>189</v>
      </c>
      <c r="E11" s="110" t="s">
        <v>189</v>
      </c>
    </row>
    <row r="12" spans="1:8" x14ac:dyDescent="0.2">
      <c r="A12" s="5" t="s">
        <v>103</v>
      </c>
      <c r="B12" s="110" t="s">
        <v>189</v>
      </c>
      <c r="C12" s="110" t="s">
        <v>189</v>
      </c>
      <c r="D12" s="110" t="s">
        <v>189</v>
      </c>
      <c r="E12" s="110" t="s">
        <v>189</v>
      </c>
    </row>
    <row r="13" spans="1:8" x14ac:dyDescent="0.2">
      <c r="A13" s="107" t="s">
        <v>107</v>
      </c>
      <c r="B13" s="110"/>
      <c r="C13" s="110"/>
      <c r="D13" s="110"/>
      <c r="E13" s="110"/>
    </row>
    <row r="14" spans="1:8" x14ac:dyDescent="0.2">
      <c r="A14" s="108" t="s">
        <v>108</v>
      </c>
      <c r="B14" s="110" t="s">
        <v>189</v>
      </c>
      <c r="C14" s="110" t="s">
        <v>189</v>
      </c>
      <c r="D14" s="110" t="s">
        <v>189</v>
      </c>
      <c r="E14" s="110" t="s">
        <v>189</v>
      </c>
    </row>
    <row r="15" spans="1:8" x14ac:dyDescent="0.2">
      <c r="A15" s="106" t="s">
        <v>109</v>
      </c>
      <c r="B15" s="110" t="s">
        <v>189</v>
      </c>
      <c r="C15" s="110" t="s">
        <v>189</v>
      </c>
      <c r="D15" s="110" t="s">
        <v>189</v>
      </c>
      <c r="E15" s="110" t="s">
        <v>189</v>
      </c>
    </row>
    <row r="16" spans="1:8" x14ac:dyDescent="0.2">
      <c r="A16" s="106" t="s">
        <v>110</v>
      </c>
      <c r="B16" s="110" t="s">
        <v>189</v>
      </c>
      <c r="C16" s="110" t="s">
        <v>189</v>
      </c>
      <c r="D16" s="110" t="s">
        <v>189</v>
      </c>
      <c r="E16" s="110" t="s">
        <v>189</v>
      </c>
    </row>
    <row r="17" spans="1:5" x14ac:dyDescent="0.2">
      <c r="A17" s="106" t="s">
        <v>111</v>
      </c>
      <c r="B17" s="110" t="s">
        <v>189</v>
      </c>
      <c r="C17" s="110" t="s">
        <v>189</v>
      </c>
      <c r="D17" s="110" t="s">
        <v>189</v>
      </c>
      <c r="E17" s="110" t="s">
        <v>189</v>
      </c>
    </row>
    <row r="18" spans="1:5" x14ac:dyDescent="0.2">
      <c r="A18" s="106" t="s">
        <v>112</v>
      </c>
      <c r="B18" s="110" t="s">
        <v>189</v>
      </c>
      <c r="C18" s="110" t="s">
        <v>189</v>
      </c>
      <c r="D18" s="110" t="s">
        <v>189</v>
      </c>
      <c r="E18" s="110" t="s">
        <v>189</v>
      </c>
    </row>
    <row r="19" spans="1:5" x14ac:dyDescent="0.2">
      <c r="A19" s="106" t="s">
        <v>113</v>
      </c>
      <c r="B19" s="110" t="s">
        <v>189</v>
      </c>
      <c r="C19" s="110" t="s">
        <v>189</v>
      </c>
      <c r="D19" s="110" t="s">
        <v>189</v>
      </c>
      <c r="E19" s="110" t="s">
        <v>189</v>
      </c>
    </row>
    <row r="20" spans="1:5" x14ac:dyDescent="0.2">
      <c r="A20" s="106" t="s">
        <v>114</v>
      </c>
      <c r="B20" s="110" t="s">
        <v>189</v>
      </c>
      <c r="C20" s="110" t="s">
        <v>189</v>
      </c>
      <c r="D20" s="110" t="s">
        <v>189</v>
      </c>
      <c r="E20" s="110" t="s">
        <v>189</v>
      </c>
    </row>
    <row r="21" spans="1:5" x14ac:dyDescent="0.2">
      <c r="A21" s="106" t="s">
        <v>115</v>
      </c>
      <c r="B21" s="110" t="s">
        <v>189</v>
      </c>
      <c r="C21" s="110" t="s">
        <v>189</v>
      </c>
      <c r="D21" s="110" t="s">
        <v>189</v>
      </c>
      <c r="E21" s="110" t="s">
        <v>189</v>
      </c>
    </row>
    <row r="22" spans="1:5" x14ac:dyDescent="0.2">
      <c r="A22" s="106" t="s">
        <v>116</v>
      </c>
      <c r="B22" s="110" t="s">
        <v>189</v>
      </c>
      <c r="C22" s="110" t="s">
        <v>189</v>
      </c>
      <c r="D22" s="110" t="s">
        <v>189</v>
      </c>
      <c r="E22" s="110" t="s">
        <v>189</v>
      </c>
    </row>
    <row r="23" spans="1:5" x14ac:dyDescent="0.2">
      <c r="A23" s="106" t="s">
        <v>117</v>
      </c>
      <c r="B23" s="110" t="s">
        <v>189</v>
      </c>
      <c r="C23" s="110" t="s">
        <v>189</v>
      </c>
      <c r="D23" s="110" t="s">
        <v>189</v>
      </c>
      <c r="E23" s="110" t="s">
        <v>189</v>
      </c>
    </row>
    <row r="24" spans="1:5" x14ac:dyDescent="0.2">
      <c r="A24" s="106" t="s">
        <v>103</v>
      </c>
      <c r="B24" s="110" t="s">
        <v>189</v>
      </c>
      <c r="C24" s="110" t="s">
        <v>189</v>
      </c>
      <c r="D24" s="110" t="s">
        <v>189</v>
      </c>
      <c r="E24" s="110" t="s">
        <v>189</v>
      </c>
    </row>
    <row r="25" spans="1:5" x14ac:dyDescent="0.2">
      <c r="A25" s="105" t="s">
        <v>118</v>
      </c>
      <c r="B25" s="110" t="s">
        <v>189</v>
      </c>
      <c r="C25" s="110" t="s">
        <v>189</v>
      </c>
      <c r="D25" s="110" t="s">
        <v>189</v>
      </c>
      <c r="E25" s="110" t="s">
        <v>189</v>
      </c>
    </row>
    <row r="26" spans="1:5" x14ac:dyDescent="0.2">
      <c r="A26" s="105" t="s">
        <v>119</v>
      </c>
      <c r="B26" s="110" t="s">
        <v>189</v>
      </c>
      <c r="C26" s="110" t="s">
        <v>189</v>
      </c>
      <c r="D26" s="110" t="s">
        <v>189</v>
      </c>
      <c r="E26" s="110" t="s">
        <v>189</v>
      </c>
    </row>
    <row r="28" spans="1:5" ht="36" customHeight="1" x14ac:dyDescent="0.2">
      <c r="A28" s="123" t="s">
        <v>126</v>
      </c>
      <c r="B28" s="124"/>
      <c r="C28" s="124"/>
      <c r="D28" s="124"/>
      <c r="E28" s="125"/>
    </row>
    <row r="30" spans="1:5" ht="33" customHeight="1" x14ac:dyDescent="0.2">
      <c r="A30" s="123" t="s">
        <v>127</v>
      </c>
      <c r="B30" s="124"/>
      <c r="C30" s="124"/>
      <c r="D30" s="124"/>
      <c r="E30" s="125"/>
    </row>
    <row r="32" spans="1:5" ht="29.25" customHeight="1" x14ac:dyDescent="0.2">
      <c r="A32" s="123" t="s">
        <v>136</v>
      </c>
      <c r="B32" s="124"/>
      <c r="C32" s="124"/>
      <c r="D32" s="124"/>
      <c r="E32" s="125"/>
    </row>
    <row r="34" spans="1:1" ht="14.25" customHeight="1" x14ac:dyDescent="0.2">
      <c r="A34" s="5" t="s">
        <v>120</v>
      </c>
    </row>
    <row r="36" spans="1:1" x14ac:dyDescent="0.2">
      <c r="A36" s="7" t="s">
        <v>11</v>
      </c>
    </row>
  </sheetData>
  <mergeCells count="4">
    <mergeCell ref="C3:E3"/>
    <mergeCell ref="A28:E28"/>
    <mergeCell ref="A30:E30"/>
    <mergeCell ref="A32:E3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3A4D5-05F0-4D36-93DA-D79DE84C9F4F}">
  <dimension ref="A1:K36"/>
  <sheetViews>
    <sheetView workbookViewId="0">
      <selection activeCell="I15" sqref="I15"/>
    </sheetView>
  </sheetViews>
  <sheetFormatPr baseColWidth="10" defaultColWidth="8.83203125" defaultRowHeight="15" x14ac:dyDescent="0.2"/>
  <cols>
    <col min="1" max="1" width="44.1640625" customWidth="1"/>
    <col min="2" max="2" width="35.5" customWidth="1"/>
    <col min="3" max="3" width="10.33203125" customWidth="1"/>
    <col min="4" max="4" width="9.83203125" customWidth="1"/>
    <col min="5" max="5" width="10.33203125" customWidth="1"/>
  </cols>
  <sheetData>
    <row r="1" spans="1:11" ht="24" x14ac:dyDescent="0.25">
      <c r="A1" s="139" t="s">
        <v>292</v>
      </c>
      <c r="B1" s="6"/>
      <c r="C1" s="6"/>
      <c r="D1" s="6"/>
      <c r="E1" s="6"/>
      <c r="F1" s="139"/>
      <c r="G1" s="139"/>
      <c r="H1" s="1"/>
      <c r="I1" s="1"/>
      <c r="J1" s="1"/>
      <c r="K1" s="1"/>
    </row>
    <row r="3" spans="1:11" ht="34" x14ac:dyDescent="0.2">
      <c r="A3" s="5"/>
      <c r="B3" s="10" t="s">
        <v>104</v>
      </c>
      <c r="C3" s="127" t="s">
        <v>106</v>
      </c>
      <c r="D3" s="127"/>
      <c r="E3" s="127"/>
    </row>
    <row r="4" spans="1:11" x14ac:dyDescent="0.2">
      <c r="A4" s="5"/>
      <c r="B4" s="9">
        <v>2022</v>
      </c>
      <c r="C4" s="9" t="s">
        <v>105</v>
      </c>
      <c r="D4" s="9" t="s">
        <v>105</v>
      </c>
      <c r="E4" s="9" t="s">
        <v>105</v>
      </c>
    </row>
    <row r="5" spans="1:11" ht="17" x14ac:dyDescent="0.2">
      <c r="A5" s="3" t="s">
        <v>171</v>
      </c>
      <c r="B5" s="110" t="s">
        <v>189</v>
      </c>
      <c r="C5" s="110" t="s">
        <v>189</v>
      </c>
      <c r="D5" s="110" t="s">
        <v>189</v>
      </c>
      <c r="E5" s="110" t="s">
        <v>189</v>
      </c>
    </row>
    <row r="6" spans="1:11" x14ac:dyDescent="0.2">
      <c r="A6" s="5" t="s">
        <v>97</v>
      </c>
      <c r="B6" s="110" t="s">
        <v>189</v>
      </c>
      <c r="C6" s="110" t="s">
        <v>189</v>
      </c>
      <c r="D6" s="110" t="s">
        <v>189</v>
      </c>
      <c r="E6" s="110" t="s">
        <v>189</v>
      </c>
    </row>
    <row r="7" spans="1:11" x14ac:dyDescent="0.2">
      <c r="A7" s="5" t="s">
        <v>98</v>
      </c>
      <c r="B7" s="110" t="s">
        <v>189</v>
      </c>
      <c r="C7" s="110" t="s">
        <v>189</v>
      </c>
      <c r="D7" s="110" t="s">
        <v>189</v>
      </c>
      <c r="E7" s="110" t="s">
        <v>189</v>
      </c>
    </row>
    <row r="8" spans="1:11" x14ac:dyDescent="0.2">
      <c r="A8" s="5" t="s">
        <v>99</v>
      </c>
      <c r="B8" s="110" t="s">
        <v>189</v>
      </c>
      <c r="C8" s="110" t="s">
        <v>189</v>
      </c>
      <c r="D8" s="110" t="s">
        <v>189</v>
      </c>
      <c r="E8" s="110" t="s">
        <v>189</v>
      </c>
    </row>
    <row r="9" spans="1:11" x14ac:dyDescent="0.2">
      <c r="A9" s="5" t="s">
        <v>100</v>
      </c>
      <c r="B9" s="110" t="s">
        <v>189</v>
      </c>
      <c r="C9" s="110" t="s">
        <v>189</v>
      </c>
      <c r="D9" s="110" t="s">
        <v>189</v>
      </c>
      <c r="E9" s="110" t="s">
        <v>189</v>
      </c>
    </row>
    <row r="10" spans="1:11" x14ac:dyDescent="0.2">
      <c r="A10" s="5" t="s">
        <v>101</v>
      </c>
      <c r="B10" s="110" t="s">
        <v>189</v>
      </c>
      <c r="C10" s="110" t="s">
        <v>189</v>
      </c>
      <c r="D10" s="110" t="s">
        <v>189</v>
      </c>
      <c r="E10" s="110" t="s">
        <v>189</v>
      </c>
    </row>
    <row r="11" spans="1:11" x14ac:dyDescent="0.2">
      <c r="A11" s="5" t="s">
        <v>102</v>
      </c>
      <c r="B11" s="110" t="s">
        <v>189</v>
      </c>
      <c r="C11" s="110" t="s">
        <v>189</v>
      </c>
      <c r="D11" s="110" t="s">
        <v>189</v>
      </c>
      <c r="E11" s="110" t="s">
        <v>189</v>
      </c>
    </row>
    <row r="12" spans="1:11" x14ac:dyDescent="0.2">
      <c r="A12" s="5" t="s">
        <v>103</v>
      </c>
      <c r="B12" s="110" t="s">
        <v>189</v>
      </c>
      <c r="C12" s="110" t="s">
        <v>189</v>
      </c>
      <c r="D12" s="110" t="s">
        <v>189</v>
      </c>
      <c r="E12" s="110" t="s">
        <v>189</v>
      </c>
    </row>
    <row r="13" spans="1:11" x14ac:dyDescent="0.2">
      <c r="A13" s="14" t="s">
        <v>107</v>
      </c>
      <c r="B13" s="110"/>
      <c r="C13" s="110"/>
      <c r="D13" s="110"/>
      <c r="E13" s="110"/>
    </row>
    <row r="14" spans="1:11" x14ac:dyDescent="0.2">
      <c r="A14" s="12" t="s">
        <v>108</v>
      </c>
      <c r="B14" s="110" t="s">
        <v>189</v>
      </c>
      <c r="C14" s="110" t="s">
        <v>189</v>
      </c>
      <c r="D14" s="110" t="s">
        <v>189</v>
      </c>
      <c r="E14" s="110" t="s">
        <v>189</v>
      </c>
    </row>
    <row r="15" spans="1:11" x14ac:dyDescent="0.2">
      <c r="A15" s="5" t="s">
        <v>109</v>
      </c>
      <c r="B15" s="110" t="s">
        <v>189</v>
      </c>
      <c r="C15" s="110" t="s">
        <v>189</v>
      </c>
      <c r="D15" s="110" t="s">
        <v>189</v>
      </c>
      <c r="E15" s="110" t="s">
        <v>189</v>
      </c>
    </row>
    <row r="16" spans="1:11" x14ac:dyDescent="0.2">
      <c r="A16" s="5" t="s">
        <v>110</v>
      </c>
      <c r="B16" s="110" t="s">
        <v>189</v>
      </c>
      <c r="C16" s="110" t="s">
        <v>189</v>
      </c>
      <c r="D16" s="110" t="s">
        <v>189</v>
      </c>
      <c r="E16" s="110" t="s">
        <v>189</v>
      </c>
    </row>
    <row r="17" spans="1:5" x14ac:dyDescent="0.2">
      <c r="A17" s="5" t="s">
        <v>111</v>
      </c>
      <c r="B17" s="110" t="s">
        <v>189</v>
      </c>
      <c r="C17" s="110" t="s">
        <v>189</v>
      </c>
      <c r="D17" s="110" t="s">
        <v>189</v>
      </c>
      <c r="E17" s="110" t="s">
        <v>189</v>
      </c>
    </row>
    <row r="18" spans="1:5" x14ac:dyDescent="0.2">
      <c r="A18" s="5" t="s">
        <v>112</v>
      </c>
      <c r="B18" s="110" t="s">
        <v>189</v>
      </c>
      <c r="C18" s="110" t="s">
        <v>189</v>
      </c>
      <c r="D18" s="110" t="s">
        <v>189</v>
      </c>
      <c r="E18" s="110" t="s">
        <v>189</v>
      </c>
    </row>
    <row r="19" spans="1:5" x14ac:dyDescent="0.2">
      <c r="A19" s="5" t="s">
        <v>113</v>
      </c>
      <c r="B19" s="110" t="s">
        <v>189</v>
      </c>
      <c r="C19" s="110" t="s">
        <v>189</v>
      </c>
      <c r="D19" s="110" t="s">
        <v>189</v>
      </c>
      <c r="E19" s="110" t="s">
        <v>189</v>
      </c>
    </row>
    <row r="20" spans="1:5" x14ac:dyDescent="0.2">
      <c r="A20" s="5" t="s">
        <v>114</v>
      </c>
      <c r="B20" s="110" t="s">
        <v>189</v>
      </c>
      <c r="C20" s="110" t="s">
        <v>189</v>
      </c>
      <c r="D20" s="110" t="s">
        <v>189</v>
      </c>
      <c r="E20" s="110" t="s">
        <v>189</v>
      </c>
    </row>
    <row r="21" spans="1:5" x14ac:dyDescent="0.2">
      <c r="A21" s="5" t="s">
        <v>115</v>
      </c>
      <c r="B21" s="110" t="s">
        <v>189</v>
      </c>
      <c r="C21" s="110" t="s">
        <v>189</v>
      </c>
      <c r="D21" s="110" t="s">
        <v>189</v>
      </c>
      <c r="E21" s="110" t="s">
        <v>189</v>
      </c>
    </row>
    <row r="22" spans="1:5" x14ac:dyDescent="0.2">
      <c r="A22" s="5" t="s">
        <v>116</v>
      </c>
      <c r="B22" s="110" t="s">
        <v>189</v>
      </c>
      <c r="C22" s="110" t="s">
        <v>189</v>
      </c>
      <c r="D22" s="110" t="s">
        <v>189</v>
      </c>
      <c r="E22" s="110" t="s">
        <v>189</v>
      </c>
    </row>
    <row r="23" spans="1:5" x14ac:dyDescent="0.2">
      <c r="A23" s="5" t="s">
        <v>117</v>
      </c>
      <c r="B23" s="110" t="s">
        <v>189</v>
      </c>
      <c r="C23" s="110" t="s">
        <v>189</v>
      </c>
      <c r="D23" s="110" t="s">
        <v>189</v>
      </c>
      <c r="E23" s="110" t="s">
        <v>189</v>
      </c>
    </row>
    <row r="24" spans="1:5" x14ac:dyDescent="0.2">
      <c r="A24" s="5" t="s">
        <v>103</v>
      </c>
      <c r="B24" s="110" t="s">
        <v>189</v>
      </c>
      <c r="C24" s="110" t="s">
        <v>189</v>
      </c>
      <c r="D24" s="110" t="s">
        <v>189</v>
      </c>
      <c r="E24" s="110" t="s">
        <v>189</v>
      </c>
    </row>
    <row r="25" spans="1:5" x14ac:dyDescent="0.2">
      <c r="A25" s="3" t="s">
        <v>118</v>
      </c>
      <c r="B25" s="110" t="s">
        <v>189</v>
      </c>
      <c r="C25" s="110" t="s">
        <v>189</v>
      </c>
      <c r="D25" s="110" t="s">
        <v>189</v>
      </c>
      <c r="E25" s="110" t="s">
        <v>189</v>
      </c>
    </row>
    <row r="26" spans="1:5" x14ac:dyDescent="0.2">
      <c r="A26" s="3" t="s">
        <v>119</v>
      </c>
      <c r="B26" s="110" t="s">
        <v>189</v>
      </c>
      <c r="C26" s="110" t="s">
        <v>189</v>
      </c>
      <c r="D26" s="110" t="s">
        <v>189</v>
      </c>
      <c r="E26" s="110" t="s">
        <v>189</v>
      </c>
    </row>
    <row r="28" spans="1:5" ht="28.5" customHeight="1" x14ac:dyDescent="0.2">
      <c r="A28" s="123" t="s">
        <v>126</v>
      </c>
      <c r="B28" s="124"/>
      <c r="C28" s="124"/>
      <c r="D28" s="124"/>
      <c r="E28" s="125"/>
    </row>
    <row r="30" spans="1:5" ht="29.25" customHeight="1" x14ac:dyDescent="0.2">
      <c r="A30" s="123" t="s">
        <v>127</v>
      </c>
      <c r="B30" s="124"/>
      <c r="C30" s="124"/>
      <c r="D30" s="124"/>
      <c r="E30" s="125"/>
    </row>
    <row r="32" spans="1:5" ht="30.75" customHeight="1" x14ac:dyDescent="0.2">
      <c r="A32" s="123" t="s">
        <v>136</v>
      </c>
      <c r="B32" s="124"/>
      <c r="C32" s="124"/>
      <c r="D32" s="124"/>
      <c r="E32" s="125"/>
    </row>
    <row r="34" spans="1:1" x14ac:dyDescent="0.2">
      <c r="A34" s="5" t="s">
        <v>120</v>
      </c>
    </row>
    <row r="36" spans="1:1" x14ac:dyDescent="0.2">
      <c r="A36" s="7" t="s">
        <v>11</v>
      </c>
    </row>
  </sheetData>
  <mergeCells count="4">
    <mergeCell ref="C3:E3"/>
    <mergeCell ref="A28:E28"/>
    <mergeCell ref="A30:E30"/>
    <mergeCell ref="A32:E3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8D842-4AD1-4FA5-9F8B-91749B03168D}">
  <dimension ref="A1:L25"/>
  <sheetViews>
    <sheetView workbookViewId="0">
      <selection activeCell="K17" sqref="K17"/>
    </sheetView>
  </sheetViews>
  <sheetFormatPr baseColWidth="10" defaultColWidth="8.83203125" defaultRowHeight="15" x14ac:dyDescent="0.2"/>
  <cols>
    <col min="1" max="1" width="36.5" customWidth="1"/>
    <col min="2" max="2" width="13.5" customWidth="1"/>
    <col min="3" max="3" width="36.5" bestFit="1" customWidth="1"/>
    <col min="4" max="5" width="9.1640625" style="11"/>
    <col min="6" max="6" width="10.5" style="11" customWidth="1"/>
  </cols>
  <sheetData>
    <row r="1" spans="1:6" ht="24" x14ac:dyDescent="0.25">
      <c r="A1" s="139" t="s">
        <v>293</v>
      </c>
      <c r="B1" s="6"/>
      <c r="C1" s="6"/>
    </row>
    <row r="3" spans="1:6" ht="48.75" customHeight="1" x14ac:dyDescent="0.2">
      <c r="A3" s="5"/>
      <c r="B3" s="10" t="s">
        <v>122</v>
      </c>
      <c r="C3" s="10" t="s">
        <v>123</v>
      </c>
      <c r="D3" s="127" t="s">
        <v>135</v>
      </c>
      <c r="E3" s="127"/>
      <c r="F3" s="127"/>
    </row>
    <row r="4" spans="1:6" ht="16" thickBot="1" x14ac:dyDescent="0.25">
      <c r="A4" s="13"/>
      <c r="B4" s="13"/>
      <c r="C4" s="15">
        <v>2022</v>
      </c>
      <c r="D4" s="15">
        <v>2025</v>
      </c>
      <c r="E4" s="15">
        <v>2030</v>
      </c>
      <c r="F4" s="15">
        <v>2035</v>
      </c>
    </row>
    <row r="5" spans="1:6" ht="17" x14ac:dyDescent="0.2">
      <c r="A5" s="14" t="s">
        <v>124</v>
      </c>
      <c r="B5" s="12"/>
      <c r="C5" s="12"/>
      <c r="D5" s="37"/>
      <c r="E5" s="37"/>
      <c r="F5" s="37"/>
    </row>
    <row r="6" spans="1:6" ht="19.5" customHeight="1" x14ac:dyDescent="0.2">
      <c r="A6" s="33" t="s">
        <v>150</v>
      </c>
      <c r="B6" s="50" t="s">
        <v>151</v>
      </c>
      <c r="C6" s="111">
        <f>'CTF 4.1'!E6</f>
        <v>-37.380000000000003</v>
      </c>
      <c r="D6" s="45" t="s">
        <v>189</v>
      </c>
      <c r="E6" s="45" t="s">
        <v>189</v>
      </c>
      <c r="F6" s="45" t="s">
        <v>189</v>
      </c>
    </row>
    <row r="7" spans="1:6" ht="32" x14ac:dyDescent="0.2">
      <c r="A7" s="30" t="s">
        <v>152</v>
      </c>
      <c r="B7" s="36" t="s">
        <v>151</v>
      </c>
      <c r="C7" s="70">
        <f>'CTF4.2'!E6</f>
        <v>42.5</v>
      </c>
      <c r="D7" s="45" t="s">
        <v>189</v>
      </c>
      <c r="E7" s="45" t="s">
        <v>189</v>
      </c>
      <c r="F7" s="45" t="s">
        <v>189</v>
      </c>
    </row>
    <row r="8" spans="1:6" ht="18" x14ac:dyDescent="0.25">
      <c r="A8" s="30" t="s">
        <v>188</v>
      </c>
      <c r="B8" s="45" t="s">
        <v>186</v>
      </c>
      <c r="C8" s="54">
        <f>'CTF4.3'!E6</f>
        <v>2.4390000000000001</v>
      </c>
      <c r="D8" s="45" t="s">
        <v>189</v>
      </c>
      <c r="E8" s="45" t="s">
        <v>189</v>
      </c>
      <c r="F8" s="45" t="s">
        <v>189</v>
      </c>
    </row>
    <row r="9" spans="1:6" x14ac:dyDescent="0.2">
      <c r="A9" s="5"/>
      <c r="B9" s="5"/>
      <c r="C9" s="5"/>
      <c r="D9" s="35"/>
      <c r="E9" s="35"/>
      <c r="F9" s="35"/>
    </row>
    <row r="10" spans="1:6" x14ac:dyDescent="0.2">
      <c r="A10" s="5"/>
      <c r="B10" s="5"/>
      <c r="C10" s="5"/>
      <c r="D10" s="35"/>
      <c r="E10" s="35"/>
      <c r="F10" s="35"/>
    </row>
    <row r="11" spans="1:6" x14ac:dyDescent="0.2">
      <c r="A11" s="5"/>
      <c r="B11" s="5"/>
      <c r="C11" s="5"/>
      <c r="D11" s="35"/>
      <c r="E11" s="35"/>
      <c r="F11" s="35"/>
    </row>
    <row r="12" spans="1:6" x14ac:dyDescent="0.2">
      <c r="A12" s="5"/>
      <c r="B12" s="5"/>
      <c r="C12" s="5"/>
      <c r="D12" s="35"/>
      <c r="E12" s="35"/>
      <c r="F12" s="35"/>
    </row>
    <row r="13" spans="1:6" x14ac:dyDescent="0.2">
      <c r="A13" s="5"/>
      <c r="B13" s="5"/>
      <c r="C13" s="5"/>
      <c r="D13" s="35"/>
      <c r="E13" s="35"/>
      <c r="F13" s="35"/>
    </row>
    <row r="16" spans="1:6" x14ac:dyDescent="0.2">
      <c r="A16" t="s">
        <v>125</v>
      </c>
    </row>
    <row r="17" spans="1:12" ht="50.25" customHeight="1" x14ac:dyDescent="0.2">
      <c r="A17" s="122" t="s">
        <v>129</v>
      </c>
      <c r="B17" s="122"/>
      <c r="C17" s="122"/>
      <c r="L17" s="11"/>
    </row>
    <row r="19" spans="1:12" ht="51" customHeight="1" x14ac:dyDescent="0.2">
      <c r="A19" s="122" t="s">
        <v>128</v>
      </c>
      <c r="B19" s="122"/>
      <c r="C19" s="122"/>
    </row>
    <row r="21" spans="1:12" ht="32.25" customHeight="1" x14ac:dyDescent="0.2">
      <c r="A21" s="122" t="s">
        <v>130</v>
      </c>
      <c r="B21" s="122"/>
      <c r="C21" s="122"/>
    </row>
    <row r="23" spans="1:12" ht="63" customHeight="1" x14ac:dyDescent="0.2">
      <c r="A23" s="122" t="s">
        <v>131</v>
      </c>
      <c r="B23" s="122"/>
      <c r="C23" s="122"/>
    </row>
    <row r="25" spans="1:12" x14ac:dyDescent="0.2">
      <c r="A25" s="7" t="s">
        <v>11</v>
      </c>
    </row>
  </sheetData>
  <mergeCells count="5">
    <mergeCell ref="D3:F3"/>
    <mergeCell ref="A17:C17"/>
    <mergeCell ref="A19:C19"/>
    <mergeCell ref="A21:C21"/>
    <mergeCell ref="A23:C2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92111-DFA6-424B-9DD5-06D8CBC1C061}">
  <dimension ref="A1:G23"/>
  <sheetViews>
    <sheetView workbookViewId="0">
      <selection activeCell="N17" sqref="N17"/>
    </sheetView>
  </sheetViews>
  <sheetFormatPr baseColWidth="10" defaultColWidth="8.83203125" defaultRowHeight="15" x14ac:dyDescent="0.2"/>
  <cols>
    <col min="1" max="1" width="26.5" customWidth="1"/>
    <col min="2" max="2" width="15.33203125" customWidth="1"/>
    <col min="3" max="3" width="29.1640625" customWidth="1"/>
    <col min="4" max="4" width="12" customWidth="1"/>
    <col min="5" max="5" width="12.1640625" customWidth="1"/>
    <col min="6" max="6" width="11.33203125" customWidth="1"/>
  </cols>
  <sheetData>
    <row r="1" spans="1:7" ht="24" x14ac:dyDescent="0.25">
      <c r="A1" s="139" t="s">
        <v>294</v>
      </c>
      <c r="B1" s="6"/>
      <c r="C1" s="6"/>
      <c r="D1" s="6"/>
      <c r="E1" s="6"/>
      <c r="F1" s="6"/>
      <c r="G1" s="1"/>
    </row>
    <row r="3" spans="1:7" ht="64" x14ac:dyDescent="0.2">
      <c r="A3" s="8" t="s">
        <v>132</v>
      </c>
      <c r="B3" s="10" t="s">
        <v>122</v>
      </c>
      <c r="C3" s="10" t="s">
        <v>123</v>
      </c>
      <c r="D3" s="127" t="s">
        <v>135</v>
      </c>
      <c r="E3" s="127"/>
      <c r="F3" s="127"/>
    </row>
    <row r="4" spans="1:7" ht="16" thickBot="1" x14ac:dyDescent="0.25">
      <c r="A4" s="13"/>
      <c r="B4" s="13"/>
      <c r="C4" s="16">
        <v>2022</v>
      </c>
      <c r="D4" s="16">
        <v>2025</v>
      </c>
      <c r="E4" s="16">
        <v>2030</v>
      </c>
      <c r="F4" s="16">
        <v>2035</v>
      </c>
    </row>
    <row r="5" spans="1:7" ht="32" x14ac:dyDescent="0.2">
      <c r="A5" s="52" t="s">
        <v>133</v>
      </c>
      <c r="B5" s="36" t="s">
        <v>189</v>
      </c>
      <c r="C5" s="36" t="s">
        <v>189</v>
      </c>
      <c r="D5" s="36" t="s">
        <v>189</v>
      </c>
      <c r="E5" s="36" t="s">
        <v>189</v>
      </c>
      <c r="F5" s="36" t="s">
        <v>189</v>
      </c>
    </row>
    <row r="6" spans="1:7" x14ac:dyDescent="0.2">
      <c r="A6" s="31"/>
      <c r="B6" s="5"/>
      <c r="C6" s="5"/>
      <c r="D6" s="5"/>
      <c r="E6" s="5"/>
      <c r="F6" s="5"/>
    </row>
    <row r="7" spans="1:7" x14ac:dyDescent="0.2">
      <c r="A7" s="5"/>
      <c r="B7" s="5"/>
      <c r="C7" s="5"/>
      <c r="D7" s="5"/>
      <c r="E7" s="5"/>
      <c r="F7" s="5"/>
    </row>
    <row r="9" spans="1:7" x14ac:dyDescent="0.2">
      <c r="A9" t="s">
        <v>134</v>
      </c>
    </row>
    <row r="11" spans="1:7" ht="27.75" customHeight="1" x14ac:dyDescent="0.2">
      <c r="A11" s="135" t="s">
        <v>129</v>
      </c>
      <c r="B11" s="115"/>
      <c r="C11" s="115"/>
      <c r="D11" s="115"/>
      <c r="E11" s="115"/>
      <c r="F11" s="115"/>
    </row>
    <row r="12" spans="1:7" x14ac:dyDescent="0.2">
      <c r="A12" s="71"/>
      <c r="B12" s="71"/>
      <c r="C12" s="71"/>
      <c r="D12" s="28"/>
      <c r="E12" s="28"/>
      <c r="F12" s="28"/>
    </row>
    <row r="13" spans="1:7" ht="36.75" customHeight="1" x14ac:dyDescent="0.2">
      <c r="A13" s="135" t="s">
        <v>128</v>
      </c>
      <c r="B13" s="115"/>
      <c r="C13" s="115"/>
      <c r="D13" s="115"/>
      <c r="E13" s="115"/>
      <c r="F13" s="115"/>
    </row>
    <row r="14" spans="1:7" x14ac:dyDescent="0.2">
      <c r="A14" s="71"/>
      <c r="B14" s="71"/>
      <c r="C14" s="71"/>
      <c r="D14" s="28"/>
      <c r="E14" s="28"/>
      <c r="F14" s="28"/>
    </row>
    <row r="15" spans="1:7" ht="33.75" customHeight="1" x14ac:dyDescent="0.2">
      <c r="A15" s="135" t="s">
        <v>130</v>
      </c>
      <c r="B15" s="115"/>
      <c r="C15" s="115"/>
      <c r="D15" s="115"/>
      <c r="E15" s="115"/>
      <c r="F15" s="115"/>
    </row>
    <row r="16" spans="1:7" x14ac:dyDescent="0.2">
      <c r="A16" s="28"/>
      <c r="B16" s="28"/>
      <c r="C16" s="28"/>
      <c r="D16" s="28"/>
      <c r="E16" s="28"/>
      <c r="F16" s="28"/>
    </row>
    <row r="17" spans="1:6" ht="60.75" customHeight="1" x14ac:dyDescent="0.2">
      <c r="A17" s="135" t="s">
        <v>131</v>
      </c>
      <c r="B17" s="115"/>
      <c r="C17" s="115"/>
      <c r="D17" s="115"/>
      <c r="E17" s="115"/>
      <c r="F17" s="115"/>
    </row>
    <row r="19" spans="1:6" ht="48.75" customHeight="1" x14ac:dyDescent="0.2">
      <c r="A19" s="7" t="s">
        <v>11</v>
      </c>
    </row>
    <row r="21" spans="1:6" ht="48.75" customHeight="1" x14ac:dyDescent="0.2"/>
    <row r="23" spans="1:6" ht="76.5" customHeight="1" x14ac:dyDescent="0.2"/>
  </sheetData>
  <mergeCells count="5">
    <mergeCell ref="D3:F3"/>
    <mergeCell ref="A11:F11"/>
    <mergeCell ref="A13:F13"/>
    <mergeCell ref="A15:F15"/>
    <mergeCell ref="A17:F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334C-B547-436D-9BDF-283D6CF0D470}">
  <dimension ref="A1:B37"/>
  <sheetViews>
    <sheetView workbookViewId="0"/>
  </sheetViews>
  <sheetFormatPr baseColWidth="10" defaultColWidth="8.83203125" defaultRowHeight="15" x14ac:dyDescent="0.2"/>
  <cols>
    <col min="1" max="1" width="61.5" customWidth="1"/>
    <col min="2" max="2" width="59.5" customWidth="1"/>
  </cols>
  <sheetData>
    <row r="1" spans="1:2" s="1" customFormat="1" ht="21" customHeight="1" x14ac:dyDescent="0.25">
      <c r="A1" s="24" t="s">
        <v>4</v>
      </c>
      <c r="B1" s="24"/>
    </row>
    <row r="2" spans="1:2" ht="20" thickBot="1" x14ac:dyDescent="0.25">
      <c r="A2" s="25"/>
      <c r="B2" s="26" t="s">
        <v>137</v>
      </c>
    </row>
    <row r="3" spans="1:2" x14ac:dyDescent="0.2">
      <c r="A3" s="14" t="s">
        <v>13</v>
      </c>
      <c r="B3" s="12"/>
    </row>
    <row r="4" spans="1:2" x14ac:dyDescent="0.2">
      <c r="A4" s="5" t="s">
        <v>14</v>
      </c>
      <c r="B4" s="5"/>
    </row>
    <row r="5" spans="1:2" ht="48" x14ac:dyDescent="0.2">
      <c r="A5" s="33" t="s">
        <v>150</v>
      </c>
      <c r="B5" s="30" t="s">
        <v>154</v>
      </c>
    </row>
    <row r="6" spans="1:2" ht="32" x14ac:dyDescent="0.2">
      <c r="A6" s="8" t="s">
        <v>19</v>
      </c>
      <c r="B6" s="5"/>
    </row>
    <row r="7" spans="1:2" x14ac:dyDescent="0.2">
      <c r="A7" s="5" t="s">
        <v>15</v>
      </c>
      <c r="B7" s="33" t="s">
        <v>141</v>
      </c>
    </row>
    <row r="8" spans="1:2" x14ac:dyDescent="0.2">
      <c r="A8" s="5" t="s">
        <v>16</v>
      </c>
      <c r="B8" s="33" t="s">
        <v>141</v>
      </c>
    </row>
    <row r="9" spans="1:2" ht="32" x14ac:dyDescent="0.2">
      <c r="A9" s="8" t="s">
        <v>20</v>
      </c>
      <c r="B9" s="5"/>
    </row>
    <row r="10" spans="1:2" x14ac:dyDescent="0.2">
      <c r="A10" s="5" t="s">
        <v>17</v>
      </c>
      <c r="B10" s="33" t="s">
        <v>141</v>
      </c>
    </row>
    <row r="11" spans="1:2" x14ac:dyDescent="0.2">
      <c r="A11" s="3" t="s">
        <v>18</v>
      </c>
      <c r="B11" s="33" t="s">
        <v>141</v>
      </c>
    </row>
    <row r="12" spans="1:2" ht="81" customHeight="1" x14ac:dyDescent="0.2">
      <c r="A12" s="30" t="s">
        <v>152</v>
      </c>
      <c r="B12" s="30" t="s">
        <v>277</v>
      </c>
    </row>
    <row r="13" spans="1:2" ht="32" x14ac:dyDescent="0.2">
      <c r="A13" s="8" t="s">
        <v>19</v>
      </c>
      <c r="B13" s="5"/>
    </row>
    <row r="14" spans="1:2" x14ac:dyDescent="0.2">
      <c r="A14" s="5" t="s">
        <v>15</v>
      </c>
      <c r="B14" s="33" t="s">
        <v>141</v>
      </c>
    </row>
    <row r="15" spans="1:2" x14ac:dyDescent="0.2">
      <c r="A15" s="5" t="s">
        <v>16</v>
      </c>
      <c r="B15" s="33" t="s">
        <v>141</v>
      </c>
    </row>
    <row r="16" spans="1:2" ht="32" x14ac:dyDescent="0.2">
      <c r="A16" s="8" t="s">
        <v>20</v>
      </c>
      <c r="B16" s="5"/>
    </row>
    <row r="17" spans="1:2" x14ac:dyDescent="0.2">
      <c r="A17" s="5" t="s">
        <v>17</v>
      </c>
      <c r="B17" s="33" t="s">
        <v>141</v>
      </c>
    </row>
    <row r="18" spans="1:2" x14ac:dyDescent="0.2">
      <c r="A18" s="3" t="s">
        <v>18</v>
      </c>
      <c r="B18" s="33" t="s">
        <v>141</v>
      </c>
    </row>
    <row r="19" spans="1:2" x14ac:dyDescent="0.2">
      <c r="A19" s="5" t="s">
        <v>14</v>
      </c>
      <c r="B19" s="5"/>
    </row>
    <row r="20" spans="1:2" ht="47" customHeight="1" x14ac:dyDescent="0.2">
      <c r="A20" s="30" t="s">
        <v>153</v>
      </c>
      <c r="B20" s="30" t="s">
        <v>278</v>
      </c>
    </row>
    <row r="21" spans="1:2" ht="32" x14ac:dyDescent="0.2">
      <c r="A21" s="8" t="s">
        <v>19</v>
      </c>
      <c r="B21" s="5"/>
    </row>
    <row r="22" spans="1:2" x14ac:dyDescent="0.2">
      <c r="A22" s="5" t="s">
        <v>15</v>
      </c>
      <c r="B22" s="33" t="s">
        <v>141</v>
      </c>
    </row>
    <row r="23" spans="1:2" x14ac:dyDescent="0.2">
      <c r="A23" s="5" t="s">
        <v>16</v>
      </c>
      <c r="B23" s="33" t="s">
        <v>141</v>
      </c>
    </row>
    <row r="24" spans="1:2" ht="32" x14ac:dyDescent="0.2">
      <c r="A24" s="8" t="s">
        <v>20</v>
      </c>
      <c r="B24" s="5"/>
    </row>
    <row r="25" spans="1:2" x14ac:dyDescent="0.2">
      <c r="A25" s="5" t="s">
        <v>17</v>
      </c>
      <c r="B25" s="33" t="s">
        <v>141</v>
      </c>
    </row>
    <row r="26" spans="1:2" x14ac:dyDescent="0.2">
      <c r="A26" s="3" t="s">
        <v>18</v>
      </c>
      <c r="B26" s="33" t="s">
        <v>141</v>
      </c>
    </row>
    <row r="27" spans="1:2" x14ac:dyDescent="0.2">
      <c r="A27" s="46"/>
    </row>
    <row r="29" spans="1:2" x14ac:dyDescent="0.2">
      <c r="A29" t="s">
        <v>138</v>
      </c>
    </row>
    <row r="30" spans="1:2" x14ac:dyDescent="0.2">
      <c r="A30" t="s">
        <v>5</v>
      </c>
    </row>
    <row r="31" spans="1:2" x14ac:dyDescent="0.2">
      <c r="A31" t="s">
        <v>6</v>
      </c>
    </row>
    <row r="32" spans="1:2" x14ac:dyDescent="0.2">
      <c r="A32" t="s">
        <v>7</v>
      </c>
    </row>
    <row r="33" spans="1:2" x14ac:dyDescent="0.2">
      <c r="A33" t="s">
        <v>21</v>
      </c>
    </row>
    <row r="34" spans="1:2" x14ac:dyDescent="0.2">
      <c r="A34" t="s">
        <v>22</v>
      </c>
    </row>
    <row r="35" spans="1:2" x14ac:dyDescent="0.2">
      <c r="A35" s="115" t="s">
        <v>23</v>
      </c>
      <c r="B35" s="115"/>
    </row>
    <row r="37" spans="1:2" x14ac:dyDescent="0.2">
      <c r="A37" s="7" t="s">
        <v>11</v>
      </c>
    </row>
  </sheetData>
  <mergeCells count="1">
    <mergeCell ref="A35:B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028D5-4A61-4EF1-B34B-31FC6BEA7766}">
  <dimension ref="A1:B57"/>
  <sheetViews>
    <sheetView workbookViewId="0">
      <selection activeCell="G5" sqref="G5"/>
    </sheetView>
  </sheetViews>
  <sheetFormatPr baseColWidth="10" defaultColWidth="9.1640625" defaultRowHeight="15" x14ac:dyDescent="0.2"/>
  <cols>
    <col min="1" max="1" width="51.5" customWidth="1"/>
    <col min="2" max="2" width="60" bestFit="1" customWidth="1"/>
  </cols>
  <sheetData>
    <row r="1" spans="1:2" ht="41.25" customHeight="1" x14ac:dyDescent="0.25">
      <c r="A1" s="120" t="s">
        <v>24</v>
      </c>
      <c r="B1" s="120"/>
    </row>
    <row r="3" spans="1:2" ht="20.25" customHeight="1" thickBot="1" x14ac:dyDescent="0.25">
      <c r="A3" s="82" t="s">
        <v>25</v>
      </c>
      <c r="B3" s="82" t="s">
        <v>26</v>
      </c>
    </row>
    <row r="4" spans="1:2" ht="17" x14ac:dyDescent="0.2">
      <c r="A4" s="61" t="s">
        <v>173</v>
      </c>
      <c r="B4" s="76"/>
    </row>
    <row r="5" spans="1:2" ht="113" thickBot="1" x14ac:dyDescent="0.25">
      <c r="A5" s="4" t="s">
        <v>27</v>
      </c>
      <c r="B5" s="77" t="s">
        <v>223</v>
      </c>
    </row>
    <row r="6" spans="1:2" ht="35" thickBot="1" x14ac:dyDescent="0.25">
      <c r="A6" s="60" t="s">
        <v>172</v>
      </c>
      <c r="B6" s="78"/>
    </row>
    <row r="7" spans="1:2" ht="65" thickBot="1" x14ac:dyDescent="0.25">
      <c r="A7" s="4" t="s">
        <v>28</v>
      </c>
      <c r="B7" s="77" t="s">
        <v>224</v>
      </c>
    </row>
    <row r="8" spans="1:2" ht="81" thickBot="1" x14ac:dyDescent="0.25">
      <c r="A8" s="4" t="s">
        <v>29</v>
      </c>
      <c r="B8" s="77" t="s">
        <v>225</v>
      </c>
    </row>
    <row r="9" spans="1:2" ht="81" thickBot="1" x14ac:dyDescent="0.25">
      <c r="A9" s="4" t="s">
        <v>30</v>
      </c>
      <c r="B9" s="77" t="s">
        <v>226</v>
      </c>
    </row>
    <row r="10" spans="1:2" ht="113" thickBot="1" x14ac:dyDescent="0.25">
      <c r="A10" s="4" t="s">
        <v>31</v>
      </c>
      <c r="B10" s="77" t="s">
        <v>191</v>
      </c>
    </row>
    <row r="11" spans="1:2" ht="17" x14ac:dyDescent="0.2">
      <c r="A11" s="58" t="s">
        <v>32</v>
      </c>
      <c r="B11" s="79"/>
    </row>
    <row r="12" spans="1:2" ht="80" x14ac:dyDescent="0.2">
      <c r="A12" s="59" t="s">
        <v>33</v>
      </c>
      <c r="B12" s="79"/>
    </row>
    <row r="13" spans="1:2" ht="160" x14ac:dyDescent="0.2">
      <c r="A13" s="4" t="s">
        <v>34</v>
      </c>
      <c r="B13" s="4" t="s">
        <v>238</v>
      </c>
    </row>
    <row r="14" spans="1:2" ht="123" customHeight="1" x14ac:dyDescent="0.2">
      <c r="A14" s="4" t="s">
        <v>35</v>
      </c>
      <c r="B14" s="4" t="s">
        <v>239</v>
      </c>
    </row>
    <row r="15" spans="1:2" ht="96" x14ac:dyDescent="0.2">
      <c r="A15" s="4" t="s">
        <v>36</v>
      </c>
      <c r="B15" s="4" t="s">
        <v>192</v>
      </c>
    </row>
    <row r="16" spans="1:2" ht="81" thickBot="1" x14ac:dyDescent="0.25">
      <c r="A16" s="4" t="s">
        <v>37</v>
      </c>
      <c r="B16" s="77" t="s">
        <v>227</v>
      </c>
    </row>
    <row r="17" spans="1:2" ht="81" thickBot="1" x14ac:dyDescent="0.25">
      <c r="A17" s="4" t="s">
        <v>38</v>
      </c>
      <c r="B17" s="77" t="s">
        <v>228</v>
      </c>
    </row>
    <row r="18" spans="1:2" ht="33" thickBot="1" x14ac:dyDescent="0.25">
      <c r="A18" s="4" t="s">
        <v>39</v>
      </c>
      <c r="B18" s="77" t="s">
        <v>229</v>
      </c>
    </row>
    <row r="19" spans="1:2" ht="33" thickBot="1" x14ac:dyDescent="0.25">
      <c r="A19" s="4" t="s">
        <v>40</v>
      </c>
      <c r="B19" s="77" t="s">
        <v>230</v>
      </c>
    </row>
    <row r="20" spans="1:2" ht="96" x14ac:dyDescent="0.2">
      <c r="A20" s="4" t="s">
        <v>50</v>
      </c>
      <c r="B20" s="4" t="s">
        <v>141</v>
      </c>
    </row>
    <row r="21" spans="1:2" ht="64" x14ac:dyDescent="0.2">
      <c r="A21" s="4" t="s">
        <v>41</v>
      </c>
      <c r="B21" s="72" t="s">
        <v>279</v>
      </c>
    </row>
    <row r="22" spans="1:2" ht="81" thickBot="1" x14ac:dyDescent="0.25">
      <c r="A22" s="4" t="s">
        <v>42</v>
      </c>
      <c r="B22" s="77" t="s">
        <v>231</v>
      </c>
    </row>
    <row r="23" spans="1:2" ht="129" thickBot="1" x14ac:dyDescent="0.25">
      <c r="A23" s="4" t="s">
        <v>43</v>
      </c>
      <c r="B23" s="77" t="s">
        <v>141</v>
      </c>
    </row>
    <row r="24" spans="1:2" ht="97" thickBot="1" x14ac:dyDescent="0.25">
      <c r="A24" s="4" t="s">
        <v>44</v>
      </c>
      <c r="B24" s="77" t="s">
        <v>232</v>
      </c>
    </row>
    <row r="25" spans="1:2" ht="97" thickBot="1" x14ac:dyDescent="0.25">
      <c r="A25" s="4" t="s">
        <v>45</v>
      </c>
      <c r="B25" s="77" t="s">
        <v>141</v>
      </c>
    </row>
    <row r="26" spans="1:2" ht="97" thickBot="1" x14ac:dyDescent="0.25">
      <c r="A26" s="4" t="s">
        <v>46</v>
      </c>
      <c r="B26" s="77" t="s">
        <v>233</v>
      </c>
    </row>
    <row r="27" spans="1:2" ht="49" thickBot="1" x14ac:dyDescent="0.25">
      <c r="A27" s="4" t="s">
        <v>190</v>
      </c>
      <c r="B27" s="77" t="s">
        <v>141</v>
      </c>
    </row>
    <row r="28" spans="1:2" ht="65" thickBot="1" x14ac:dyDescent="0.25">
      <c r="A28" s="4" t="s">
        <v>47</v>
      </c>
      <c r="B28" s="77" t="s">
        <v>234</v>
      </c>
    </row>
    <row r="29" spans="1:2" ht="33" thickBot="1" x14ac:dyDescent="0.25">
      <c r="A29" s="4" t="s">
        <v>48</v>
      </c>
      <c r="B29" s="77" t="s">
        <v>141</v>
      </c>
    </row>
    <row r="30" spans="1:2" ht="48" x14ac:dyDescent="0.2">
      <c r="A30" s="74" t="s">
        <v>49</v>
      </c>
      <c r="B30" s="75"/>
    </row>
    <row r="31" spans="1:2" ht="81" thickBot="1" x14ac:dyDescent="0.25">
      <c r="A31" s="4" t="s">
        <v>51</v>
      </c>
      <c r="B31" s="77" t="s">
        <v>235</v>
      </c>
    </row>
    <row r="32" spans="1:2" ht="113" thickBot="1" x14ac:dyDescent="0.25">
      <c r="A32" s="4" t="s">
        <v>52</v>
      </c>
      <c r="B32" s="77" t="s">
        <v>236</v>
      </c>
    </row>
    <row r="33" spans="1:2" ht="64" x14ac:dyDescent="0.2">
      <c r="A33" s="74" t="s">
        <v>53</v>
      </c>
      <c r="B33" s="80"/>
    </row>
    <row r="34" spans="1:2" ht="97" thickBot="1" x14ac:dyDescent="0.25">
      <c r="A34" s="4" t="s">
        <v>55</v>
      </c>
      <c r="B34" s="77" t="s">
        <v>237</v>
      </c>
    </row>
    <row r="35" spans="1:2" ht="97" thickBot="1" x14ac:dyDescent="0.25">
      <c r="A35" s="4" t="s">
        <v>54</v>
      </c>
      <c r="B35" s="77" t="s">
        <v>237</v>
      </c>
    </row>
    <row r="36" spans="1:2" ht="97" thickBot="1" x14ac:dyDescent="0.25">
      <c r="A36" s="4" t="s">
        <v>56</v>
      </c>
      <c r="B36" s="77" t="s">
        <v>237</v>
      </c>
    </row>
    <row r="37" spans="1:2" ht="74" customHeight="1" x14ac:dyDescent="0.2">
      <c r="A37" s="74" t="s">
        <v>57</v>
      </c>
      <c r="B37" s="80"/>
    </row>
    <row r="38" spans="1:2" ht="64" x14ac:dyDescent="0.2">
      <c r="A38" s="4" t="s">
        <v>58</v>
      </c>
      <c r="B38" s="35" t="s">
        <v>141</v>
      </c>
    </row>
    <row r="39" spans="1:2" ht="80" x14ac:dyDescent="0.2">
      <c r="A39" s="4" t="s">
        <v>59</v>
      </c>
      <c r="B39" s="35" t="s">
        <v>141</v>
      </c>
    </row>
    <row r="40" spans="1:2" ht="48" x14ac:dyDescent="0.2">
      <c r="A40" s="4" t="s">
        <v>60</v>
      </c>
      <c r="B40" s="35" t="s">
        <v>141</v>
      </c>
    </row>
    <row r="41" spans="1:2" ht="64" x14ac:dyDescent="0.2">
      <c r="A41" s="73" t="s">
        <v>61</v>
      </c>
      <c r="B41" s="81"/>
    </row>
    <row r="42" spans="1:2" ht="64" x14ac:dyDescent="0.2">
      <c r="A42" s="4" t="s">
        <v>62</v>
      </c>
      <c r="B42" s="35" t="s">
        <v>141</v>
      </c>
    </row>
    <row r="43" spans="1:2" ht="64" x14ac:dyDescent="0.2">
      <c r="A43" s="4" t="s">
        <v>63</v>
      </c>
      <c r="B43" s="35" t="s">
        <v>141</v>
      </c>
    </row>
    <row r="44" spans="1:2" ht="48" x14ac:dyDescent="0.2">
      <c r="A44" s="4" t="s">
        <v>64</v>
      </c>
      <c r="B44" s="35" t="s">
        <v>141</v>
      </c>
    </row>
    <row r="45" spans="1:2" ht="64" x14ac:dyDescent="0.2">
      <c r="A45" s="4" t="s">
        <v>65</v>
      </c>
      <c r="B45" s="35" t="s">
        <v>141</v>
      </c>
    </row>
    <row r="46" spans="1:2" ht="64" x14ac:dyDescent="0.2">
      <c r="A46" s="4" t="s">
        <v>66</v>
      </c>
      <c r="B46" s="35" t="s">
        <v>141</v>
      </c>
    </row>
    <row r="47" spans="1:2" ht="48" x14ac:dyDescent="0.2">
      <c r="A47" s="4" t="s">
        <v>67</v>
      </c>
      <c r="B47" s="35" t="s">
        <v>141</v>
      </c>
    </row>
    <row r="49" spans="1:2" x14ac:dyDescent="0.2">
      <c r="A49" t="s">
        <v>68</v>
      </c>
    </row>
    <row r="50" spans="1:2" x14ac:dyDescent="0.2">
      <c r="A50" t="s">
        <v>69</v>
      </c>
    </row>
    <row r="51" spans="1:2" x14ac:dyDescent="0.2">
      <c r="A51" t="s">
        <v>70</v>
      </c>
    </row>
    <row r="52" spans="1:2" x14ac:dyDescent="0.2">
      <c r="A52" t="s">
        <v>71</v>
      </c>
    </row>
    <row r="53" spans="1:2" s="2" customFormat="1" x14ac:dyDescent="0.2"/>
    <row r="54" spans="1:2" ht="43.5" customHeight="1" x14ac:dyDescent="0.2">
      <c r="A54" s="115" t="s">
        <v>240</v>
      </c>
      <c r="B54" s="115"/>
    </row>
    <row r="55" spans="1:2" ht="70.5" customHeight="1" x14ac:dyDescent="0.2">
      <c r="A55" s="115" t="s">
        <v>241</v>
      </c>
      <c r="B55" s="115"/>
    </row>
    <row r="57" spans="1:2" x14ac:dyDescent="0.2">
      <c r="A57" s="7" t="s">
        <v>11</v>
      </c>
    </row>
  </sheetData>
  <mergeCells count="3">
    <mergeCell ref="A1:B1"/>
    <mergeCell ref="A54:B54"/>
    <mergeCell ref="A55:B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BB14-216F-4F81-BB29-4BC74F492000}">
  <dimension ref="A1:O16"/>
  <sheetViews>
    <sheetView zoomScale="75" workbookViewId="0">
      <selection activeCell="M8" sqref="M8"/>
    </sheetView>
  </sheetViews>
  <sheetFormatPr baseColWidth="10" defaultColWidth="9.1640625" defaultRowHeight="15" x14ac:dyDescent="0.2"/>
  <cols>
    <col min="1" max="1" width="38.83203125" customWidth="1"/>
    <col min="2" max="2" width="14.5" customWidth="1"/>
    <col min="3" max="3" width="22" customWidth="1"/>
    <col min="4" max="4" width="18.5" customWidth="1"/>
    <col min="5" max="5" width="19.83203125" style="38" customWidth="1"/>
    <col min="6" max="6" width="13.33203125" style="38" customWidth="1"/>
    <col min="7" max="7" width="12.1640625" style="38" customWidth="1"/>
    <col min="8" max="8" width="56" style="38" customWidth="1"/>
    <col min="9" max="11" width="6.5" style="38" customWidth="1"/>
    <col min="12" max="12" width="7.1640625" style="38" customWidth="1"/>
    <col min="13" max="13" width="9.83203125" customWidth="1"/>
    <col min="14" max="14" width="9.33203125" style="11" bestFit="1" customWidth="1"/>
    <col min="15" max="15" width="10.83203125" style="11" customWidth="1"/>
    <col min="16" max="16" width="39" customWidth="1"/>
  </cols>
  <sheetData>
    <row r="1" spans="1:15" ht="42.75" customHeight="1" x14ac:dyDescent="0.3">
      <c r="A1" s="138" t="s">
        <v>289</v>
      </c>
      <c r="B1" s="138"/>
      <c r="C1" s="138"/>
      <c r="D1" s="138"/>
      <c r="E1" s="138"/>
      <c r="F1" s="138"/>
      <c r="G1" s="138"/>
      <c r="H1" s="138"/>
      <c r="I1" s="11"/>
      <c r="J1" s="11"/>
      <c r="K1" s="11"/>
      <c r="L1" s="11"/>
      <c r="M1" s="11"/>
    </row>
    <row r="3" spans="1:15" s="1" customFormat="1" ht="127.5" customHeight="1" x14ac:dyDescent="0.2">
      <c r="A3" s="18"/>
      <c r="B3" s="23" t="s">
        <v>78</v>
      </c>
      <c r="C3" s="22" t="s">
        <v>72</v>
      </c>
      <c r="D3" s="116" t="s">
        <v>73</v>
      </c>
      <c r="E3" s="117"/>
      <c r="F3" s="22" t="s">
        <v>77</v>
      </c>
      <c r="G3" s="22" t="s">
        <v>74</v>
      </c>
      <c r="H3" s="53" t="s">
        <v>75</v>
      </c>
    </row>
    <row r="4" spans="1:15" s="21" customFormat="1" ht="16" thickBot="1" x14ac:dyDescent="0.25">
      <c r="A4" s="13"/>
      <c r="B4" s="20"/>
      <c r="C4" s="15">
        <v>2005</v>
      </c>
      <c r="D4" s="41">
        <v>2021</v>
      </c>
      <c r="E4" s="41">
        <v>2022</v>
      </c>
      <c r="F4" s="40"/>
      <c r="G4" s="40"/>
      <c r="H4" s="13"/>
    </row>
    <row r="5" spans="1:15" ht="64" x14ac:dyDescent="0.2">
      <c r="A5" s="19" t="s">
        <v>76</v>
      </c>
      <c r="B5" s="12"/>
      <c r="C5" s="12"/>
      <c r="D5" s="12"/>
      <c r="E5" s="39"/>
      <c r="F5" s="37"/>
      <c r="G5" s="37"/>
      <c r="H5" s="12"/>
      <c r="I5"/>
      <c r="J5"/>
      <c r="K5"/>
      <c r="L5"/>
      <c r="N5"/>
      <c r="O5"/>
    </row>
    <row r="6" spans="1:15" ht="80" x14ac:dyDescent="0.2">
      <c r="A6" s="44" t="s">
        <v>194</v>
      </c>
      <c r="B6" s="32" t="s">
        <v>151</v>
      </c>
      <c r="C6" s="31">
        <v>0</v>
      </c>
      <c r="D6" s="93">
        <v>-38.71</v>
      </c>
      <c r="E6" s="95">
        <v>-37.380000000000003</v>
      </c>
      <c r="F6" s="94">
        <v>-45</v>
      </c>
      <c r="G6" s="31">
        <v>2030</v>
      </c>
      <c r="H6" s="91" t="s">
        <v>220</v>
      </c>
      <c r="I6"/>
      <c r="J6"/>
      <c r="K6"/>
      <c r="L6"/>
      <c r="N6"/>
      <c r="O6"/>
    </row>
    <row r="7" spans="1:15" ht="48" x14ac:dyDescent="0.2">
      <c r="A7" s="4" t="s">
        <v>79</v>
      </c>
      <c r="B7" s="4" t="s">
        <v>141</v>
      </c>
      <c r="C7" s="4" t="s">
        <v>141</v>
      </c>
      <c r="D7" s="4" t="s">
        <v>141</v>
      </c>
      <c r="E7" s="4" t="s">
        <v>141</v>
      </c>
      <c r="F7" s="4" t="s">
        <v>141</v>
      </c>
      <c r="G7" s="4" t="s">
        <v>141</v>
      </c>
      <c r="H7" s="4" t="s">
        <v>141</v>
      </c>
      <c r="I7"/>
      <c r="J7"/>
      <c r="K7"/>
      <c r="L7"/>
      <c r="N7"/>
      <c r="O7"/>
    </row>
    <row r="8" spans="1:15" ht="80" x14ac:dyDescent="0.2">
      <c r="A8" s="4" t="s">
        <v>80</v>
      </c>
      <c r="B8" s="4" t="s">
        <v>141</v>
      </c>
      <c r="C8" s="4" t="s">
        <v>141</v>
      </c>
      <c r="D8" s="4" t="s">
        <v>141</v>
      </c>
      <c r="E8" s="4" t="s">
        <v>141</v>
      </c>
      <c r="F8" s="4" t="s">
        <v>141</v>
      </c>
      <c r="G8" s="4" t="s">
        <v>141</v>
      </c>
      <c r="H8" s="4" t="s">
        <v>141</v>
      </c>
      <c r="I8"/>
      <c r="J8"/>
      <c r="K8"/>
      <c r="L8"/>
      <c r="N8"/>
      <c r="O8"/>
    </row>
    <row r="9" spans="1:15" ht="104.25" customHeight="1" x14ac:dyDescent="0.2">
      <c r="A9" s="62" t="s">
        <v>81</v>
      </c>
      <c r="B9" s="63" t="s">
        <v>141</v>
      </c>
      <c r="C9" s="63" t="s">
        <v>141</v>
      </c>
      <c r="D9" s="63" t="s">
        <v>141</v>
      </c>
      <c r="E9" s="64" t="s">
        <v>141</v>
      </c>
      <c r="F9" s="64" t="s">
        <v>141</v>
      </c>
      <c r="G9" s="64" t="s">
        <v>141</v>
      </c>
      <c r="H9" s="63" t="s">
        <v>141</v>
      </c>
      <c r="I9"/>
      <c r="J9"/>
      <c r="K9"/>
      <c r="L9"/>
      <c r="N9"/>
      <c r="O9"/>
    </row>
    <row r="11" spans="1:15" x14ac:dyDescent="0.2">
      <c r="A11" t="s">
        <v>82</v>
      </c>
    </row>
    <row r="12" spans="1:15" x14ac:dyDescent="0.2">
      <c r="A12" t="s">
        <v>83</v>
      </c>
    </row>
    <row r="13" spans="1:15" x14ac:dyDescent="0.2">
      <c r="A13" t="s">
        <v>84</v>
      </c>
    </row>
    <row r="14" spans="1:15" ht="32" x14ac:dyDescent="0.2">
      <c r="A14" s="2" t="s">
        <v>85</v>
      </c>
    </row>
    <row r="15" spans="1:15" ht="64" x14ac:dyDescent="0.2">
      <c r="A15" s="2" t="s">
        <v>86</v>
      </c>
    </row>
    <row r="16" spans="1:15" x14ac:dyDescent="0.2">
      <c r="A16" s="7" t="s">
        <v>11</v>
      </c>
    </row>
  </sheetData>
  <mergeCells count="2">
    <mergeCell ref="D3:E3"/>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51C6-9552-407E-84F0-4B1BF12F3750}">
  <dimension ref="A1:O16"/>
  <sheetViews>
    <sheetView zoomScale="95" zoomScaleNormal="95" workbookViewId="0">
      <selection activeCell="J8" sqref="J8"/>
    </sheetView>
  </sheetViews>
  <sheetFormatPr baseColWidth="10" defaultColWidth="9.1640625" defaultRowHeight="15" x14ac:dyDescent="0.2"/>
  <cols>
    <col min="1" max="1" width="37.33203125" customWidth="1"/>
    <col min="2" max="2" width="14.5" customWidth="1"/>
    <col min="3" max="3" width="17.6640625" customWidth="1"/>
    <col min="4" max="4" width="22.5" customWidth="1"/>
    <col min="5" max="5" width="26.83203125" style="38" customWidth="1"/>
    <col min="6" max="6" width="13.33203125" style="38" customWidth="1"/>
    <col min="7" max="7" width="12.1640625" style="38" customWidth="1"/>
    <col min="8" max="8" width="46.1640625" style="38" customWidth="1"/>
    <col min="9" max="11" width="6.5" style="38" customWidth="1"/>
    <col min="12" max="12" width="7.1640625" style="38" customWidth="1"/>
    <col min="13" max="13" width="9.83203125" customWidth="1"/>
    <col min="14" max="14" width="9.33203125" style="11" bestFit="1" customWidth="1"/>
    <col min="15" max="15" width="10.83203125" style="11" customWidth="1"/>
    <col min="16" max="16" width="39" customWidth="1"/>
  </cols>
  <sheetData>
    <row r="1" spans="1:15" ht="42.75" customHeight="1" x14ac:dyDescent="0.3">
      <c r="A1" s="137" t="s">
        <v>288</v>
      </c>
      <c r="B1" s="137"/>
      <c r="C1" s="137"/>
      <c r="D1" s="137"/>
      <c r="E1" s="137"/>
      <c r="F1" s="137"/>
      <c r="G1" s="137"/>
      <c r="H1" s="137"/>
      <c r="M1" s="38"/>
    </row>
    <row r="3" spans="1:15" s="1" customFormat="1" ht="112" x14ac:dyDescent="0.2">
      <c r="A3" s="57"/>
      <c r="B3" s="65" t="s">
        <v>78</v>
      </c>
      <c r="C3" s="56" t="s">
        <v>72</v>
      </c>
      <c r="D3" s="118" t="s">
        <v>73</v>
      </c>
      <c r="E3" s="119"/>
      <c r="F3" s="56" t="s">
        <v>193</v>
      </c>
      <c r="G3" s="56" t="s">
        <v>74</v>
      </c>
      <c r="H3" s="55" t="s">
        <v>75</v>
      </c>
    </row>
    <row r="4" spans="1:15" s="21" customFormat="1" ht="16" thickBot="1" x14ac:dyDescent="0.25">
      <c r="A4" s="13"/>
      <c r="B4" s="20"/>
      <c r="C4" s="15">
        <v>2005</v>
      </c>
      <c r="D4" s="41">
        <v>2021</v>
      </c>
      <c r="E4" s="41">
        <v>2022</v>
      </c>
      <c r="F4" s="40"/>
      <c r="G4" s="40"/>
      <c r="H4" s="13"/>
    </row>
    <row r="5" spans="1:15" ht="64" x14ac:dyDescent="0.2">
      <c r="A5" s="19" t="s">
        <v>76</v>
      </c>
      <c r="B5" s="12"/>
      <c r="C5" s="12"/>
      <c r="D5" s="12"/>
      <c r="E5" s="39"/>
      <c r="F5" s="37"/>
      <c r="G5" s="37"/>
      <c r="H5" s="12"/>
      <c r="I5"/>
      <c r="J5"/>
      <c r="K5"/>
      <c r="L5"/>
      <c r="N5"/>
      <c r="O5"/>
    </row>
    <row r="6" spans="1:15" ht="64" x14ac:dyDescent="0.2">
      <c r="A6" s="44" t="s">
        <v>195</v>
      </c>
      <c r="B6" s="31" t="s">
        <v>151</v>
      </c>
      <c r="C6" s="92">
        <v>33.6</v>
      </c>
      <c r="D6" s="93">
        <v>40.200000000000003</v>
      </c>
      <c r="E6" s="93">
        <v>42.5</v>
      </c>
      <c r="F6" s="94">
        <v>50</v>
      </c>
      <c r="G6" s="31">
        <v>2030</v>
      </c>
      <c r="H6" s="30" t="s">
        <v>221</v>
      </c>
      <c r="I6"/>
      <c r="J6"/>
      <c r="K6"/>
      <c r="L6"/>
      <c r="N6"/>
      <c r="O6"/>
    </row>
    <row r="7" spans="1:15" ht="48" x14ac:dyDescent="0.2">
      <c r="A7" s="4" t="s">
        <v>79</v>
      </c>
      <c r="B7" s="88" t="s">
        <v>141</v>
      </c>
      <c r="C7" s="88" t="s">
        <v>141</v>
      </c>
      <c r="D7" s="88" t="s">
        <v>141</v>
      </c>
      <c r="E7" s="88" t="s">
        <v>141</v>
      </c>
      <c r="F7" s="88" t="s">
        <v>141</v>
      </c>
      <c r="G7" s="88" t="s">
        <v>141</v>
      </c>
      <c r="H7" s="88" t="s">
        <v>141</v>
      </c>
      <c r="I7"/>
      <c r="J7"/>
      <c r="K7"/>
      <c r="L7"/>
      <c r="N7"/>
      <c r="O7"/>
    </row>
    <row r="8" spans="1:15" ht="80" x14ac:dyDescent="0.2">
      <c r="A8" s="4" t="s">
        <v>80</v>
      </c>
      <c r="B8" s="88" t="s">
        <v>141</v>
      </c>
      <c r="C8" s="88" t="s">
        <v>141</v>
      </c>
      <c r="D8" s="88" t="s">
        <v>141</v>
      </c>
      <c r="E8" s="88" t="s">
        <v>141</v>
      </c>
      <c r="F8" s="88" t="s">
        <v>141</v>
      </c>
      <c r="G8" s="88" t="s">
        <v>141</v>
      </c>
      <c r="H8" s="88" t="s">
        <v>141</v>
      </c>
      <c r="I8"/>
      <c r="J8"/>
      <c r="K8"/>
      <c r="L8"/>
      <c r="N8"/>
      <c r="O8"/>
    </row>
    <row r="9" spans="1:15" ht="104.25" customHeight="1" x14ac:dyDescent="0.2">
      <c r="A9" s="62" t="s">
        <v>81</v>
      </c>
      <c r="B9" s="96" t="s">
        <v>141</v>
      </c>
      <c r="C9" s="96" t="s">
        <v>141</v>
      </c>
      <c r="D9" s="96" t="s">
        <v>141</v>
      </c>
      <c r="E9" s="96" t="s">
        <v>141</v>
      </c>
      <c r="F9" s="96" t="s">
        <v>141</v>
      </c>
      <c r="G9" s="96" t="s">
        <v>141</v>
      </c>
      <c r="H9" s="96" t="s">
        <v>141</v>
      </c>
      <c r="I9"/>
      <c r="J9"/>
      <c r="K9"/>
      <c r="L9"/>
      <c r="N9"/>
      <c r="O9"/>
    </row>
    <row r="11" spans="1:15" x14ac:dyDescent="0.2">
      <c r="A11" t="s">
        <v>82</v>
      </c>
    </row>
    <row r="12" spans="1:15" x14ac:dyDescent="0.2">
      <c r="A12" t="s">
        <v>83</v>
      </c>
    </row>
    <row r="13" spans="1:15" x14ac:dyDescent="0.2">
      <c r="A13" t="s">
        <v>84</v>
      </c>
    </row>
    <row r="14" spans="1:15" ht="32" x14ac:dyDescent="0.2">
      <c r="A14" s="2" t="s">
        <v>85</v>
      </c>
    </row>
    <row r="15" spans="1:15" ht="64" x14ac:dyDescent="0.2">
      <c r="A15" s="2" t="s">
        <v>86</v>
      </c>
    </row>
    <row r="16" spans="1:15" x14ac:dyDescent="0.2">
      <c r="A16" s="7" t="s">
        <v>11</v>
      </c>
    </row>
  </sheetData>
  <mergeCells count="2">
    <mergeCell ref="A1:H1"/>
    <mergeCell ref="D3: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1DCB1-AF08-423C-8610-4DB48268FD9E}">
  <dimension ref="A1:O16"/>
  <sheetViews>
    <sheetView workbookViewId="0">
      <selection activeCell="L7" sqref="L7"/>
    </sheetView>
  </sheetViews>
  <sheetFormatPr baseColWidth="10" defaultColWidth="8.83203125" defaultRowHeight="15" x14ac:dyDescent="0.2"/>
  <cols>
    <col min="1" max="1" width="44.6640625" customWidth="1"/>
    <col min="2" max="2" width="14.5" customWidth="1"/>
    <col min="3" max="3" width="17.6640625" customWidth="1"/>
    <col min="4" max="4" width="19.5" customWidth="1"/>
    <col min="5" max="5" width="18.6640625" style="38" customWidth="1"/>
    <col min="6" max="6" width="13.33203125" style="38" customWidth="1"/>
    <col min="7" max="7" width="12.1640625" style="38" customWidth="1"/>
    <col min="8" max="8" width="39.6640625" style="38" customWidth="1"/>
    <col min="9" max="11" width="6.5" style="38" customWidth="1"/>
    <col min="12" max="12" width="7.1640625" style="38" customWidth="1"/>
    <col min="13" max="13" width="9.83203125" customWidth="1"/>
    <col min="14" max="14" width="9.33203125" style="11" bestFit="1" customWidth="1"/>
    <col min="15" max="15" width="10.83203125" style="11" customWidth="1"/>
    <col min="16" max="16" width="39" customWidth="1"/>
  </cols>
  <sheetData>
    <row r="1" spans="1:15" ht="42.75" customHeight="1" x14ac:dyDescent="0.25">
      <c r="A1" s="136" t="s">
        <v>287</v>
      </c>
      <c r="B1" s="136"/>
      <c r="C1" s="136"/>
      <c r="D1" s="136"/>
      <c r="E1" s="136"/>
      <c r="F1" s="136"/>
      <c r="G1" s="136"/>
      <c r="H1" s="136"/>
      <c r="M1" s="38"/>
    </row>
    <row r="3" spans="1:15" s="1" customFormat="1" ht="112" x14ac:dyDescent="0.2">
      <c r="A3" s="57"/>
      <c r="B3" s="65" t="s">
        <v>78</v>
      </c>
      <c r="C3" s="56" t="s">
        <v>72</v>
      </c>
      <c r="D3" s="118" t="s">
        <v>73</v>
      </c>
      <c r="E3" s="119"/>
      <c r="F3" s="56" t="s">
        <v>193</v>
      </c>
      <c r="G3" s="56" t="s">
        <v>74</v>
      </c>
      <c r="H3" s="55" t="s">
        <v>75</v>
      </c>
    </row>
    <row r="4" spans="1:15" s="21" customFormat="1" ht="16" thickBot="1" x14ac:dyDescent="0.25">
      <c r="A4" s="13"/>
      <c r="B4" s="20"/>
      <c r="C4" s="15">
        <v>2005</v>
      </c>
      <c r="D4" s="41">
        <v>2021</v>
      </c>
      <c r="E4" s="41">
        <v>2022</v>
      </c>
      <c r="F4" s="40"/>
      <c r="G4" s="40"/>
      <c r="H4" s="13"/>
    </row>
    <row r="5" spans="1:15" ht="48" x14ac:dyDescent="0.2">
      <c r="A5" s="19" t="s">
        <v>76</v>
      </c>
      <c r="B5" s="12"/>
      <c r="C5" s="12"/>
      <c r="D5" s="12"/>
      <c r="E5" s="39"/>
      <c r="F5" s="37"/>
      <c r="G5" s="37"/>
      <c r="H5" s="12"/>
      <c r="I5"/>
      <c r="J5"/>
      <c r="K5"/>
      <c r="L5"/>
      <c r="N5"/>
      <c r="O5"/>
    </row>
    <row r="6" spans="1:15" ht="97" x14ac:dyDescent="0.25">
      <c r="A6" s="44" t="s">
        <v>188</v>
      </c>
      <c r="B6" s="32" t="s">
        <v>186</v>
      </c>
      <c r="C6" s="31">
        <v>0</v>
      </c>
      <c r="D6" s="31">
        <v>2.29</v>
      </c>
      <c r="E6" s="93">
        <f>D6+0.149</f>
        <v>2.4390000000000001</v>
      </c>
      <c r="F6" s="31" t="s">
        <v>215</v>
      </c>
      <c r="G6" s="31">
        <v>2030</v>
      </c>
      <c r="H6" s="97" t="s">
        <v>222</v>
      </c>
      <c r="I6"/>
      <c r="J6"/>
      <c r="K6"/>
      <c r="L6"/>
      <c r="N6"/>
      <c r="O6"/>
    </row>
    <row r="7" spans="1:15" ht="48" x14ac:dyDescent="0.2">
      <c r="A7" s="4" t="s">
        <v>79</v>
      </c>
      <c r="B7" s="88" t="s">
        <v>141</v>
      </c>
      <c r="C7" s="88" t="s">
        <v>141</v>
      </c>
      <c r="D7" s="88" t="s">
        <v>141</v>
      </c>
      <c r="E7" s="88" t="s">
        <v>141</v>
      </c>
      <c r="F7" s="88" t="s">
        <v>141</v>
      </c>
      <c r="G7" s="88" t="s">
        <v>141</v>
      </c>
      <c r="H7" s="88" t="s">
        <v>141</v>
      </c>
      <c r="I7"/>
      <c r="J7"/>
      <c r="K7"/>
      <c r="L7"/>
      <c r="N7"/>
      <c r="O7"/>
    </row>
    <row r="8" spans="1:15" ht="64" x14ac:dyDescent="0.2">
      <c r="A8" s="4" t="s">
        <v>80</v>
      </c>
      <c r="B8" s="88" t="s">
        <v>141</v>
      </c>
      <c r="C8" s="88" t="s">
        <v>141</v>
      </c>
      <c r="D8" s="88" t="s">
        <v>141</v>
      </c>
      <c r="E8" s="88" t="s">
        <v>141</v>
      </c>
      <c r="F8" s="88" t="s">
        <v>141</v>
      </c>
      <c r="G8" s="88" t="s">
        <v>141</v>
      </c>
      <c r="H8" s="88" t="s">
        <v>141</v>
      </c>
      <c r="I8"/>
      <c r="J8"/>
      <c r="K8"/>
      <c r="L8"/>
      <c r="N8"/>
      <c r="O8"/>
    </row>
    <row r="9" spans="1:15" ht="104.25" customHeight="1" x14ac:dyDescent="0.2">
      <c r="A9" s="62" t="s">
        <v>81</v>
      </c>
      <c r="B9" s="63" t="s">
        <v>141</v>
      </c>
      <c r="C9" s="63" t="s">
        <v>141</v>
      </c>
      <c r="D9" s="63" t="s">
        <v>141</v>
      </c>
      <c r="E9" s="96" t="s">
        <v>141</v>
      </c>
      <c r="F9" s="96" t="s">
        <v>141</v>
      </c>
      <c r="G9" s="96" t="s">
        <v>141</v>
      </c>
      <c r="H9" s="63" t="s">
        <v>141</v>
      </c>
      <c r="I9"/>
      <c r="J9"/>
      <c r="K9"/>
      <c r="L9"/>
      <c r="N9"/>
      <c r="O9"/>
    </row>
    <row r="11" spans="1:15" x14ac:dyDescent="0.2">
      <c r="A11" t="s">
        <v>82</v>
      </c>
    </row>
    <row r="12" spans="1:15" x14ac:dyDescent="0.2">
      <c r="A12" t="s">
        <v>83</v>
      </c>
    </row>
    <row r="13" spans="1:15" x14ac:dyDescent="0.2">
      <c r="A13" t="s">
        <v>84</v>
      </c>
    </row>
    <row r="14" spans="1:15" ht="32" x14ac:dyDescent="0.2">
      <c r="A14" s="2" t="s">
        <v>85</v>
      </c>
    </row>
    <row r="15" spans="1:15" ht="48" x14ac:dyDescent="0.2">
      <c r="A15" s="2" t="s">
        <v>86</v>
      </c>
    </row>
    <row r="16" spans="1:15" x14ac:dyDescent="0.2">
      <c r="A16" s="7" t="s">
        <v>11</v>
      </c>
    </row>
  </sheetData>
  <mergeCells count="2">
    <mergeCell ref="A1:H1"/>
    <mergeCell ref="D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0ADDC-7DD0-4E77-B768-7E9ED4148B54}">
  <dimension ref="A1:M26"/>
  <sheetViews>
    <sheetView workbookViewId="0">
      <selection activeCell="D7" sqref="D7"/>
    </sheetView>
  </sheetViews>
  <sheetFormatPr baseColWidth="10" defaultColWidth="8.83203125" defaultRowHeight="15" x14ac:dyDescent="0.2"/>
  <cols>
    <col min="1" max="1" width="6.5" style="11" bestFit="1" customWidth="1"/>
    <col min="2" max="2" width="23.1640625" style="49" customWidth="1"/>
    <col min="3" max="3" width="46.33203125" style="2" customWidth="1"/>
    <col min="4" max="4" width="48.6640625" style="2" customWidth="1"/>
    <col min="5" max="6" width="16.1640625" style="48" customWidth="1"/>
    <col min="7" max="7" width="13.83203125" style="48" customWidth="1"/>
    <col min="8" max="8" width="14.1640625" style="48" bestFit="1" customWidth="1"/>
    <col min="9" max="9" width="15.5" style="48" bestFit="1" customWidth="1"/>
    <col min="10" max="10" width="19.6640625" style="48" customWidth="1"/>
    <col min="11" max="11" width="12" style="48" customWidth="1"/>
    <col min="12" max="12" width="12.1640625" style="48" customWidth="1"/>
    <col min="13" max="13" width="11" style="48" customWidth="1"/>
  </cols>
  <sheetData>
    <row r="1" spans="1:13" ht="45.75" customHeight="1" x14ac:dyDescent="0.25">
      <c r="A1" s="121" t="s">
        <v>196</v>
      </c>
      <c r="B1" s="121"/>
      <c r="C1" s="121"/>
      <c r="D1" s="121"/>
      <c r="E1" s="121"/>
      <c r="F1" s="121"/>
      <c r="G1" s="121"/>
      <c r="H1" s="121"/>
      <c r="I1" s="121"/>
      <c r="J1" s="121"/>
      <c r="K1" s="121"/>
      <c r="L1" s="121"/>
      <c r="M1" s="121"/>
    </row>
    <row r="2" spans="1:13" ht="32.25" customHeight="1" x14ac:dyDescent="0.25">
      <c r="A2" s="127" t="s">
        <v>197</v>
      </c>
      <c r="B2" s="127" t="s">
        <v>95</v>
      </c>
      <c r="C2" s="128" t="s">
        <v>91</v>
      </c>
      <c r="D2" s="128" t="s">
        <v>87</v>
      </c>
      <c r="E2" s="128" t="s">
        <v>92</v>
      </c>
      <c r="F2" s="128" t="s">
        <v>93</v>
      </c>
      <c r="G2" s="128" t="s">
        <v>94</v>
      </c>
      <c r="H2" s="128" t="s">
        <v>88</v>
      </c>
      <c r="I2" s="128" t="s">
        <v>89</v>
      </c>
      <c r="J2" s="128" t="s">
        <v>90</v>
      </c>
      <c r="K2" s="127" t="s">
        <v>210</v>
      </c>
      <c r="L2" s="127"/>
      <c r="M2" s="127"/>
    </row>
    <row r="3" spans="1:13" s="2" customFormat="1" ht="32" x14ac:dyDescent="0.2">
      <c r="A3" s="128"/>
      <c r="B3" s="128"/>
      <c r="C3" s="129"/>
      <c r="D3" s="129"/>
      <c r="E3" s="129"/>
      <c r="F3" s="129"/>
      <c r="G3" s="129"/>
      <c r="H3" s="129"/>
      <c r="I3" s="129"/>
      <c r="J3" s="129"/>
      <c r="K3" s="112" t="s">
        <v>199</v>
      </c>
      <c r="L3" s="112" t="s">
        <v>200</v>
      </c>
      <c r="M3" s="22" t="s">
        <v>213</v>
      </c>
    </row>
    <row r="4" spans="1:13" ht="110.25" customHeight="1" x14ac:dyDescent="0.2">
      <c r="A4" s="113">
        <v>1</v>
      </c>
      <c r="B4" s="114" t="s">
        <v>216</v>
      </c>
      <c r="C4" s="113" t="s">
        <v>166</v>
      </c>
      <c r="D4" s="113" t="s">
        <v>212</v>
      </c>
      <c r="E4" s="113" t="s">
        <v>163</v>
      </c>
      <c r="F4" s="113" t="s">
        <v>147</v>
      </c>
      <c r="G4" s="113" t="s">
        <v>148</v>
      </c>
      <c r="H4" s="113" t="s">
        <v>285</v>
      </c>
      <c r="I4" s="113">
        <v>2006</v>
      </c>
      <c r="J4" s="113" t="s">
        <v>164</v>
      </c>
      <c r="K4" s="113">
        <v>55.4</v>
      </c>
      <c r="L4" s="113">
        <v>57.9</v>
      </c>
      <c r="M4" s="113" t="s">
        <v>168</v>
      </c>
    </row>
    <row r="5" spans="1:13" s="2" customFormat="1" ht="48" x14ac:dyDescent="0.2">
      <c r="A5" s="113">
        <v>2</v>
      </c>
      <c r="B5" s="114" t="s">
        <v>217</v>
      </c>
      <c r="C5" s="113" t="s">
        <v>280</v>
      </c>
      <c r="D5" s="113" t="s">
        <v>214</v>
      </c>
      <c r="E5" s="113" t="s">
        <v>146</v>
      </c>
      <c r="F5" s="113" t="s">
        <v>144</v>
      </c>
      <c r="G5" s="113" t="s">
        <v>203</v>
      </c>
      <c r="H5" s="113" t="s">
        <v>285</v>
      </c>
      <c r="I5" s="113">
        <v>2010</v>
      </c>
      <c r="J5" s="113" t="s">
        <v>156</v>
      </c>
      <c r="K5" s="113">
        <v>55.5</v>
      </c>
      <c r="L5" s="113">
        <v>76.900000000000006</v>
      </c>
      <c r="M5" s="113" t="s">
        <v>168</v>
      </c>
    </row>
    <row r="6" spans="1:13" ht="48" x14ac:dyDescent="0.2">
      <c r="A6" s="113">
        <v>3</v>
      </c>
      <c r="B6" s="114" t="s">
        <v>218</v>
      </c>
      <c r="C6" s="113" t="s">
        <v>157</v>
      </c>
      <c r="D6" s="113" t="s">
        <v>198</v>
      </c>
      <c r="E6" s="113" t="s">
        <v>146</v>
      </c>
      <c r="F6" s="113" t="s">
        <v>144</v>
      </c>
      <c r="G6" s="113" t="s">
        <v>203</v>
      </c>
      <c r="H6" s="113" t="s">
        <v>285</v>
      </c>
      <c r="I6" s="113">
        <v>2010</v>
      </c>
      <c r="J6" s="113" t="s">
        <v>156</v>
      </c>
      <c r="K6" s="113">
        <v>52.5</v>
      </c>
      <c r="L6" s="113">
        <v>57.5</v>
      </c>
      <c r="M6" s="113" t="s">
        <v>168</v>
      </c>
    </row>
    <row r="7" spans="1:13" ht="80" x14ac:dyDescent="0.2">
      <c r="A7" s="113">
        <v>4</v>
      </c>
      <c r="B7" s="114" t="s">
        <v>207</v>
      </c>
      <c r="C7" s="113" t="s">
        <v>281</v>
      </c>
      <c r="D7" s="113" t="s">
        <v>162</v>
      </c>
      <c r="E7" s="113" t="s">
        <v>163</v>
      </c>
      <c r="F7" s="113" t="s">
        <v>147</v>
      </c>
      <c r="G7" s="113" t="s">
        <v>204</v>
      </c>
      <c r="H7" s="113" t="s">
        <v>285</v>
      </c>
      <c r="I7" s="113">
        <v>2012</v>
      </c>
      <c r="J7" s="113" t="s">
        <v>164</v>
      </c>
      <c r="K7" s="113">
        <v>36.9</v>
      </c>
      <c r="L7" s="113">
        <v>36.9</v>
      </c>
      <c r="M7" s="113" t="s">
        <v>168</v>
      </c>
    </row>
    <row r="8" spans="1:13" ht="77.25" customHeight="1" x14ac:dyDescent="0.2">
      <c r="A8" s="113">
        <v>5</v>
      </c>
      <c r="B8" s="114" t="s">
        <v>282</v>
      </c>
      <c r="C8" s="113" t="s">
        <v>158</v>
      </c>
      <c r="D8" s="113" t="s">
        <v>283</v>
      </c>
      <c r="E8" s="113" t="s">
        <v>146</v>
      </c>
      <c r="F8" s="113" t="s">
        <v>144</v>
      </c>
      <c r="G8" s="113" t="s">
        <v>203</v>
      </c>
      <c r="H8" s="113" t="s">
        <v>285</v>
      </c>
      <c r="I8" s="113">
        <v>2010</v>
      </c>
      <c r="J8" s="113" t="s">
        <v>156</v>
      </c>
      <c r="K8" s="113" t="s">
        <v>189</v>
      </c>
      <c r="L8" s="113" t="s">
        <v>189</v>
      </c>
      <c r="M8" s="113" t="s">
        <v>168</v>
      </c>
    </row>
    <row r="9" spans="1:13" ht="80" x14ac:dyDescent="0.2">
      <c r="A9" s="113">
        <v>6</v>
      </c>
      <c r="B9" s="114" t="s">
        <v>155</v>
      </c>
      <c r="C9" s="113" t="s">
        <v>206</v>
      </c>
      <c r="D9" s="113" t="s">
        <v>161</v>
      </c>
      <c r="E9" s="113" t="s">
        <v>149</v>
      </c>
      <c r="F9" s="113" t="s">
        <v>147</v>
      </c>
      <c r="G9" s="113" t="s">
        <v>148</v>
      </c>
      <c r="H9" s="113" t="s">
        <v>285</v>
      </c>
      <c r="I9" s="113">
        <v>2015</v>
      </c>
      <c r="J9" s="113" t="s">
        <v>160</v>
      </c>
      <c r="K9" s="113" t="s">
        <v>189</v>
      </c>
      <c r="L9" s="113" t="s">
        <v>189</v>
      </c>
      <c r="M9" s="113" t="s">
        <v>168</v>
      </c>
    </row>
    <row r="10" spans="1:13" ht="63" customHeight="1" x14ac:dyDescent="0.2">
      <c r="A10" s="113">
        <v>7</v>
      </c>
      <c r="B10" s="114" t="s">
        <v>209</v>
      </c>
      <c r="C10" s="113" t="s">
        <v>286</v>
      </c>
      <c r="D10" s="113" t="s">
        <v>167</v>
      </c>
      <c r="E10" s="113" t="s">
        <v>146</v>
      </c>
      <c r="F10" s="113" t="s">
        <v>147</v>
      </c>
      <c r="G10" s="113" t="s">
        <v>203</v>
      </c>
      <c r="H10" s="113" t="s">
        <v>285</v>
      </c>
      <c r="I10" s="113">
        <v>2011</v>
      </c>
      <c r="J10" s="113" t="s">
        <v>159</v>
      </c>
      <c r="K10" s="113" t="s">
        <v>189</v>
      </c>
      <c r="L10" s="113" t="s">
        <v>189</v>
      </c>
      <c r="M10" s="113" t="s">
        <v>168</v>
      </c>
    </row>
    <row r="11" spans="1:13" ht="74.25" customHeight="1" x14ac:dyDescent="0.2">
      <c r="A11" s="113">
        <v>8</v>
      </c>
      <c r="B11" s="114" t="s">
        <v>219</v>
      </c>
      <c r="C11" s="113" t="s">
        <v>145</v>
      </c>
      <c r="D11" s="113" t="s">
        <v>174</v>
      </c>
      <c r="E11" s="113" t="s">
        <v>146</v>
      </c>
      <c r="F11" s="113" t="s">
        <v>147</v>
      </c>
      <c r="G11" s="113" t="s">
        <v>203</v>
      </c>
      <c r="H11" s="113" t="s">
        <v>285</v>
      </c>
      <c r="I11" s="113">
        <v>2008</v>
      </c>
      <c r="J11" s="113" t="s">
        <v>202</v>
      </c>
      <c r="K11" s="113" t="s">
        <v>189</v>
      </c>
      <c r="L11" s="113" t="s">
        <v>189</v>
      </c>
      <c r="M11" s="113" t="s">
        <v>168</v>
      </c>
    </row>
    <row r="12" spans="1:13" ht="112.5" customHeight="1" x14ac:dyDescent="0.2">
      <c r="A12" s="113">
        <v>9</v>
      </c>
      <c r="B12" s="114" t="s">
        <v>208</v>
      </c>
      <c r="C12" s="113" t="s">
        <v>211</v>
      </c>
      <c r="D12" s="113" t="s">
        <v>284</v>
      </c>
      <c r="E12" s="113" t="s">
        <v>163</v>
      </c>
      <c r="F12" s="113" t="s">
        <v>147</v>
      </c>
      <c r="G12" s="113" t="s">
        <v>205</v>
      </c>
      <c r="H12" s="113" t="s">
        <v>285</v>
      </c>
      <c r="I12" s="113">
        <v>2003</v>
      </c>
      <c r="J12" s="113" t="s">
        <v>165</v>
      </c>
      <c r="K12" s="113" t="s">
        <v>189</v>
      </c>
      <c r="L12" s="113" t="s">
        <v>189</v>
      </c>
      <c r="M12" s="113" t="s">
        <v>168</v>
      </c>
    </row>
    <row r="13" spans="1:13" x14ac:dyDescent="0.2">
      <c r="B13" s="66"/>
      <c r="C13" s="67"/>
      <c r="D13" s="67"/>
      <c r="E13" s="68"/>
      <c r="F13" s="69"/>
      <c r="G13" s="69"/>
      <c r="H13" s="69"/>
      <c r="I13" s="69"/>
      <c r="J13" s="69"/>
      <c r="K13" s="69"/>
      <c r="L13" s="69"/>
    </row>
    <row r="14" spans="1:13" ht="30.75" customHeight="1" x14ac:dyDescent="0.2">
      <c r="B14" s="122" t="s">
        <v>175</v>
      </c>
      <c r="C14" s="122"/>
      <c r="D14" s="122"/>
      <c r="E14" s="122"/>
      <c r="F14" s="122"/>
      <c r="G14" s="122"/>
    </row>
    <row r="15" spans="1:13" ht="30.75" customHeight="1" x14ac:dyDescent="0.2">
      <c r="B15" s="122" t="s">
        <v>176</v>
      </c>
      <c r="C15" s="122"/>
      <c r="D15" s="122"/>
      <c r="E15" s="122"/>
      <c r="F15" s="122"/>
      <c r="G15" s="122"/>
    </row>
    <row r="16" spans="1:13" ht="24.75" customHeight="1" x14ac:dyDescent="0.2">
      <c r="B16" s="122" t="s">
        <v>177</v>
      </c>
      <c r="C16" s="122"/>
      <c r="D16" s="122"/>
      <c r="E16" s="122"/>
      <c r="F16" s="122"/>
      <c r="G16" s="122"/>
    </row>
    <row r="17" spans="2:7" ht="37.5" customHeight="1" x14ac:dyDescent="0.2">
      <c r="B17" s="122" t="s">
        <v>178</v>
      </c>
      <c r="C17" s="122"/>
      <c r="D17" s="122"/>
      <c r="E17" s="122"/>
      <c r="F17" s="122"/>
      <c r="G17" s="122"/>
    </row>
    <row r="18" spans="2:7" ht="27.75" customHeight="1" x14ac:dyDescent="0.2">
      <c r="B18" s="122" t="s">
        <v>179</v>
      </c>
      <c r="C18" s="122"/>
      <c r="D18" s="122"/>
      <c r="E18" s="122"/>
      <c r="F18" s="122"/>
      <c r="G18" s="122"/>
    </row>
    <row r="19" spans="2:7" ht="36.75" customHeight="1" x14ac:dyDescent="0.2">
      <c r="B19" s="123" t="s">
        <v>180</v>
      </c>
      <c r="C19" s="124"/>
      <c r="D19" s="124"/>
      <c r="E19" s="124"/>
      <c r="F19" s="124"/>
      <c r="G19" s="125"/>
    </row>
    <row r="20" spans="2:7" ht="30.75" customHeight="1" x14ac:dyDescent="0.2">
      <c r="B20" s="126" t="s">
        <v>181</v>
      </c>
      <c r="C20" s="126"/>
      <c r="D20" s="126"/>
      <c r="E20" s="126"/>
      <c r="F20" s="126"/>
      <c r="G20" s="126"/>
    </row>
    <row r="21" spans="2:7" ht="27.75" customHeight="1" x14ac:dyDescent="0.2">
      <c r="B21" s="123" t="s">
        <v>182</v>
      </c>
      <c r="C21" s="124"/>
      <c r="D21" s="124"/>
      <c r="E21" s="124"/>
      <c r="F21" s="124"/>
      <c r="G21" s="125"/>
    </row>
    <row r="22" spans="2:7" ht="33" customHeight="1" x14ac:dyDescent="0.2">
      <c r="B22" s="122" t="s">
        <v>183</v>
      </c>
      <c r="C22" s="122"/>
      <c r="D22" s="122"/>
      <c r="E22" s="122"/>
      <c r="F22" s="122"/>
      <c r="G22" s="122"/>
    </row>
    <row r="23" spans="2:7" ht="39" customHeight="1" x14ac:dyDescent="0.2">
      <c r="B23" s="123" t="s">
        <v>184</v>
      </c>
      <c r="C23" s="124"/>
      <c r="D23" s="124"/>
      <c r="E23" s="124"/>
      <c r="F23" s="124"/>
      <c r="G23" s="125"/>
    </row>
    <row r="24" spans="2:7" ht="28.5" customHeight="1" x14ac:dyDescent="0.2">
      <c r="B24" s="122" t="s">
        <v>185</v>
      </c>
      <c r="C24" s="122"/>
      <c r="D24" s="122"/>
      <c r="E24" s="122"/>
      <c r="F24" s="122"/>
      <c r="G24" s="122"/>
    </row>
    <row r="26" spans="2:7" ht="16" x14ac:dyDescent="0.2">
      <c r="B26" s="34" t="s">
        <v>11</v>
      </c>
      <c r="E26" s="2"/>
      <c r="F26" s="2"/>
    </row>
  </sheetData>
  <mergeCells count="23">
    <mergeCell ref="B2:B3"/>
    <mergeCell ref="G2:G3"/>
    <mergeCell ref="A2:A3"/>
    <mergeCell ref="C2:C3"/>
    <mergeCell ref="D2:D3"/>
    <mergeCell ref="E2:E3"/>
    <mergeCell ref="F2:F3"/>
    <mergeCell ref="A1:M1"/>
    <mergeCell ref="B24:G24"/>
    <mergeCell ref="B18:G18"/>
    <mergeCell ref="B19:G19"/>
    <mergeCell ref="B20:G20"/>
    <mergeCell ref="B21:G21"/>
    <mergeCell ref="B22:G22"/>
    <mergeCell ref="B23:G23"/>
    <mergeCell ref="B17:G17"/>
    <mergeCell ref="B14:G14"/>
    <mergeCell ref="B15:G15"/>
    <mergeCell ref="B16:G16"/>
    <mergeCell ref="K2:M2"/>
    <mergeCell ref="J2:J3"/>
    <mergeCell ref="I2:I3"/>
    <mergeCell ref="H2:H3"/>
  </mergeCells>
  <phoneticPr fontId="2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59257-F194-471A-A2A4-0C989BC2F490}">
  <dimension ref="A1:I31"/>
  <sheetViews>
    <sheetView workbookViewId="0">
      <selection activeCell="L7" sqref="L7"/>
    </sheetView>
  </sheetViews>
  <sheetFormatPr baseColWidth="10" defaultColWidth="8.83203125" defaultRowHeight="15" x14ac:dyDescent="0.2"/>
  <cols>
    <col min="1" max="1" width="42.33203125" customWidth="1"/>
    <col min="2" max="2" width="11.83203125" bestFit="1" customWidth="1"/>
    <col min="3" max="3" width="12.5" bestFit="1" customWidth="1"/>
    <col min="4" max="5" width="11.6640625" bestFit="1" customWidth="1"/>
    <col min="6" max="6" width="13.6640625" customWidth="1"/>
    <col min="7" max="7" width="12.1640625" customWidth="1"/>
    <col min="8" max="8" width="26" customWidth="1"/>
    <col min="9" max="11" width="9.1640625" bestFit="1" customWidth="1"/>
    <col min="12" max="12" width="14" bestFit="1" customWidth="1"/>
    <col min="13" max="13" width="10.33203125" bestFit="1" customWidth="1"/>
    <col min="14" max="15" width="9.83203125" bestFit="1" customWidth="1"/>
    <col min="16" max="16" width="11.5" bestFit="1" customWidth="1"/>
    <col min="17" max="19" width="9.33203125" bestFit="1" customWidth="1"/>
    <col min="20" max="20" width="19.33203125" bestFit="1" customWidth="1"/>
  </cols>
  <sheetData>
    <row r="1" spans="1:9" ht="19" x14ac:dyDescent="0.25">
      <c r="A1" s="24" t="s">
        <v>96</v>
      </c>
      <c r="B1" s="6"/>
      <c r="C1" s="6"/>
      <c r="D1" s="6"/>
      <c r="E1" s="6"/>
      <c r="F1" s="6"/>
      <c r="G1" s="6"/>
      <c r="H1" s="6"/>
    </row>
    <row r="3" spans="1:9" ht="48" customHeight="1" x14ac:dyDescent="0.2">
      <c r="A3" s="10" t="s">
        <v>242</v>
      </c>
      <c r="B3" s="10" t="s">
        <v>243</v>
      </c>
      <c r="C3" s="10" t="s">
        <v>244</v>
      </c>
      <c r="D3" s="10">
        <v>2005</v>
      </c>
      <c r="E3" s="10">
        <v>2020</v>
      </c>
      <c r="F3" s="10">
        <v>2021</v>
      </c>
      <c r="G3" s="10">
        <v>2022</v>
      </c>
      <c r="H3" s="10" t="s">
        <v>245</v>
      </c>
      <c r="I3" s="2"/>
    </row>
    <row r="4" spans="1:9" x14ac:dyDescent="0.2">
      <c r="D4" s="132" t="s">
        <v>246</v>
      </c>
      <c r="E4" s="133"/>
      <c r="F4" s="133"/>
      <c r="G4" s="134"/>
      <c r="H4" s="102" t="s">
        <v>247</v>
      </c>
    </row>
    <row r="5" spans="1:9" x14ac:dyDescent="0.2">
      <c r="A5" s="88" t="s">
        <v>248</v>
      </c>
      <c r="B5" s="98">
        <v>2005</v>
      </c>
      <c r="C5" s="98">
        <v>2005</v>
      </c>
      <c r="D5" s="99">
        <v>1382873.49</v>
      </c>
      <c r="E5" s="99">
        <v>2298059.5</v>
      </c>
      <c r="F5" s="99">
        <v>2471411.64</v>
      </c>
      <c r="G5" s="99">
        <v>2678327.08</v>
      </c>
      <c r="H5" s="98">
        <v>93.68</v>
      </c>
    </row>
    <row r="6" spans="1:9" x14ac:dyDescent="0.2">
      <c r="A6" s="88" t="s">
        <v>249</v>
      </c>
      <c r="B6" s="98">
        <v>2005</v>
      </c>
      <c r="C6" s="98">
        <v>2005</v>
      </c>
      <c r="D6" s="99">
        <v>1174534.1299999999</v>
      </c>
      <c r="E6" s="99">
        <v>1732998.74</v>
      </c>
      <c r="F6" s="99">
        <v>1904964.83</v>
      </c>
      <c r="G6" s="99">
        <v>2103836.1</v>
      </c>
      <c r="H6" s="98">
        <v>79.12</v>
      </c>
    </row>
    <row r="7" spans="1:9" x14ac:dyDescent="0.2">
      <c r="A7" s="88" t="s">
        <v>250</v>
      </c>
      <c r="B7" s="98">
        <v>2005</v>
      </c>
      <c r="C7" s="98">
        <v>2005</v>
      </c>
      <c r="D7" s="99">
        <v>457729.19</v>
      </c>
      <c r="E7" s="99">
        <v>513416.69</v>
      </c>
      <c r="F7" s="99">
        <v>519844.3</v>
      </c>
      <c r="G7" s="99">
        <v>531772.86</v>
      </c>
      <c r="H7" s="98">
        <v>16.18</v>
      </c>
    </row>
    <row r="8" spans="1:9" x14ac:dyDescent="0.2">
      <c r="A8" s="88" t="s">
        <v>251</v>
      </c>
      <c r="B8" s="98">
        <v>2005</v>
      </c>
      <c r="C8" s="98">
        <v>2005</v>
      </c>
      <c r="D8" s="99">
        <v>458543.93</v>
      </c>
      <c r="E8" s="99">
        <v>514551.7</v>
      </c>
      <c r="F8" s="99">
        <v>521119.6</v>
      </c>
      <c r="G8" s="99">
        <v>533026.52</v>
      </c>
      <c r="H8" s="98">
        <v>16.239999999999998</v>
      </c>
    </row>
    <row r="9" spans="1:9" x14ac:dyDescent="0.2">
      <c r="A9" s="88" t="s">
        <v>252</v>
      </c>
      <c r="B9" s="98">
        <v>2005</v>
      </c>
      <c r="C9" s="98">
        <v>2005</v>
      </c>
      <c r="D9" s="99">
        <v>81870.350000000006</v>
      </c>
      <c r="E9" s="99">
        <v>121461.31</v>
      </c>
      <c r="F9" s="99">
        <v>120994.67</v>
      </c>
      <c r="G9" s="99">
        <v>124655.71</v>
      </c>
      <c r="H9" s="98">
        <v>52.26</v>
      </c>
    </row>
    <row r="10" spans="1:9" x14ac:dyDescent="0.2">
      <c r="A10" s="88" t="s">
        <v>253</v>
      </c>
      <c r="B10" s="98">
        <v>2005</v>
      </c>
      <c r="C10" s="98">
        <v>2005</v>
      </c>
      <c r="D10" s="99">
        <v>83374.61</v>
      </c>
      <c r="E10" s="99">
        <v>123143.59</v>
      </c>
      <c r="F10" s="99">
        <v>122595.67</v>
      </c>
      <c r="G10" s="99">
        <v>126069.75999999999</v>
      </c>
      <c r="H10" s="98">
        <v>51.21</v>
      </c>
    </row>
    <row r="11" spans="1:9" x14ac:dyDescent="0.2">
      <c r="A11" s="88" t="s">
        <v>114</v>
      </c>
      <c r="B11" s="98">
        <v>2005</v>
      </c>
      <c r="C11" s="98">
        <v>2005</v>
      </c>
      <c r="D11" s="99">
        <v>47713.56</v>
      </c>
      <c r="E11" s="99">
        <v>30063.48</v>
      </c>
      <c r="F11" s="99">
        <v>38524.43</v>
      </c>
      <c r="G11" s="99">
        <v>49284.47</v>
      </c>
      <c r="H11" s="98">
        <v>3.29</v>
      </c>
    </row>
    <row r="12" spans="1:9" x14ac:dyDescent="0.2">
      <c r="A12" s="88" t="s">
        <v>115</v>
      </c>
      <c r="B12" s="98">
        <v>2005</v>
      </c>
      <c r="C12" s="98">
        <v>2005</v>
      </c>
      <c r="D12" s="99">
        <v>30254</v>
      </c>
      <c r="E12" s="99">
        <v>9027.85</v>
      </c>
      <c r="F12" s="99">
        <v>9760.6</v>
      </c>
      <c r="G12" s="99">
        <v>10109.14</v>
      </c>
      <c r="H12" s="98">
        <v>-66.59</v>
      </c>
    </row>
    <row r="13" spans="1:9" ht="16" x14ac:dyDescent="0.2">
      <c r="A13" s="88" t="s">
        <v>254</v>
      </c>
      <c r="B13" s="98">
        <v>2005</v>
      </c>
      <c r="C13" s="98">
        <v>2005</v>
      </c>
      <c r="D13" s="98" t="s">
        <v>255</v>
      </c>
      <c r="E13" s="98" t="s">
        <v>255</v>
      </c>
      <c r="F13" s="98" t="s">
        <v>256</v>
      </c>
      <c r="G13" s="98" t="s">
        <v>255</v>
      </c>
      <c r="H13" s="98" t="s">
        <v>255</v>
      </c>
    </row>
    <row r="14" spans="1:9" x14ac:dyDescent="0.2">
      <c r="A14" s="88" t="s">
        <v>116</v>
      </c>
      <c r="B14" s="98">
        <v>2005</v>
      </c>
      <c r="C14" s="98">
        <v>2005</v>
      </c>
      <c r="D14" s="98">
        <v>847.61</v>
      </c>
      <c r="E14" s="99">
        <v>2063.94</v>
      </c>
      <c r="F14" s="99">
        <v>1937.35</v>
      </c>
      <c r="G14" s="99">
        <v>2222.6799999999998</v>
      </c>
      <c r="H14" s="98">
        <v>162.22999999999999</v>
      </c>
    </row>
    <row r="15" spans="1:9" ht="16" x14ac:dyDescent="0.2">
      <c r="A15" s="88" t="s">
        <v>117</v>
      </c>
      <c r="B15" s="98">
        <v>2005</v>
      </c>
      <c r="C15" s="98">
        <v>2005</v>
      </c>
      <c r="D15" s="98" t="s">
        <v>255</v>
      </c>
      <c r="E15" s="98" t="s">
        <v>255</v>
      </c>
      <c r="F15" s="98" t="s">
        <v>256</v>
      </c>
      <c r="G15" s="98" t="s">
        <v>257</v>
      </c>
      <c r="H15" s="98" t="s">
        <v>258</v>
      </c>
    </row>
    <row r="16" spans="1:9" x14ac:dyDescent="0.2">
      <c r="A16" s="29" t="s">
        <v>259</v>
      </c>
      <c r="B16" s="100">
        <v>2005</v>
      </c>
      <c r="C16" s="100">
        <v>2005</v>
      </c>
      <c r="D16" s="101">
        <v>2001288.21</v>
      </c>
      <c r="E16" s="101">
        <v>2974092.78</v>
      </c>
      <c r="F16" s="101">
        <v>3162472.98</v>
      </c>
      <c r="G16" s="101">
        <v>3396371.95</v>
      </c>
      <c r="H16" s="100">
        <v>69.709999999999994</v>
      </c>
    </row>
    <row r="17" spans="1:8" x14ac:dyDescent="0.2">
      <c r="A17" s="29" t="s">
        <v>260</v>
      </c>
      <c r="B17" s="100">
        <v>2005</v>
      </c>
      <c r="C17" s="100">
        <v>2005</v>
      </c>
      <c r="D17" s="101">
        <v>1795267.85</v>
      </c>
      <c r="E17" s="101">
        <v>2411849.31</v>
      </c>
      <c r="F17" s="101">
        <v>2598902.4700000002</v>
      </c>
      <c r="G17" s="101">
        <v>2824548.67</v>
      </c>
      <c r="H17" s="100">
        <v>57.33</v>
      </c>
    </row>
    <row r="18" spans="1:8" ht="16" x14ac:dyDescent="0.2">
      <c r="A18" s="29" t="s">
        <v>261</v>
      </c>
      <c r="B18" s="100">
        <v>2005</v>
      </c>
      <c r="C18" s="100">
        <v>2005</v>
      </c>
      <c r="D18" s="100" t="s">
        <v>141</v>
      </c>
      <c r="E18" s="100" t="s">
        <v>141</v>
      </c>
      <c r="F18" s="100" t="s">
        <v>141</v>
      </c>
      <c r="G18" s="100" t="s">
        <v>141</v>
      </c>
      <c r="H18" s="100" t="s">
        <v>141</v>
      </c>
    </row>
    <row r="19" spans="1:8" ht="16" x14ac:dyDescent="0.2">
      <c r="A19" s="29" t="s">
        <v>262</v>
      </c>
      <c r="B19" s="100">
        <v>2005</v>
      </c>
      <c r="C19" s="100">
        <v>2005</v>
      </c>
      <c r="D19" s="100" t="s">
        <v>141</v>
      </c>
      <c r="E19" s="100" t="s">
        <v>141</v>
      </c>
      <c r="F19" s="100" t="s">
        <v>141</v>
      </c>
      <c r="G19" s="100" t="s">
        <v>141</v>
      </c>
      <c r="H19" s="100" t="s">
        <v>141</v>
      </c>
    </row>
    <row r="20" spans="1:8" x14ac:dyDescent="0.2">
      <c r="A20" s="103"/>
      <c r="B20" s="130" t="s">
        <v>269</v>
      </c>
      <c r="C20" s="130"/>
      <c r="D20" s="130"/>
      <c r="E20" s="130"/>
      <c r="F20" s="130"/>
      <c r="G20" s="130"/>
      <c r="H20" s="83" t="s">
        <v>247</v>
      </c>
    </row>
    <row r="21" spans="1:8" x14ac:dyDescent="0.2">
      <c r="A21" s="89" t="s">
        <v>263</v>
      </c>
      <c r="B21" s="98">
        <v>2005</v>
      </c>
      <c r="C21" s="98">
        <v>2005</v>
      </c>
      <c r="D21" s="99">
        <v>1248691.98</v>
      </c>
      <c r="E21" s="99">
        <v>2128201.7799999998</v>
      </c>
      <c r="F21" s="99">
        <v>2290174.02</v>
      </c>
      <c r="G21" s="99">
        <v>2492068.63</v>
      </c>
      <c r="H21" s="98">
        <v>99.57</v>
      </c>
    </row>
    <row r="22" spans="1:8" x14ac:dyDescent="0.2">
      <c r="A22" s="89" t="s">
        <v>264</v>
      </c>
      <c r="B22" s="98">
        <v>2005</v>
      </c>
      <c r="C22" s="98">
        <v>2005</v>
      </c>
      <c r="D22" s="99">
        <v>247092.43</v>
      </c>
      <c r="E22" s="99">
        <v>255511.63</v>
      </c>
      <c r="F22" s="99">
        <v>279869.36</v>
      </c>
      <c r="G22" s="99">
        <v>301022.82</v>
      </c>
      <c r="H22" s="98">
        <v>21.83</v>
      </c>
    </row>
    <row r="23" spans="1:8" x14ac:dyDescent="0.2">
      <c r="A23" s="89" t="s">
        <v>265</v>
      </c>
      <c r="B23" s="98">
        <v>2005</v>
      </c>
      <c r="C23" s="98">
        <v>2005</v>
      </c>
      <c r="D23" s="99">
        <v>443443.16</v>
      </c>
      <c r="E23" s="99">
        <v>498255.75</v>
      </c>
      <c r="F23" s="99">
        <v>502578.62</v>
      </c>
      <c r="G23" s="99">
        <v>509438.75</v>
      </c>
      <c r="H23" s="98">
        <v>14.88</v>
      </c>
    </row>
    <row r="24" spans="1:8" x14ac:dyDescent="0.2">
      <c r="A24" s="89" t="s">
        <v>266</v>
      </c>
      <c r="B24" s="98">
        <v>2005</v>
      </c>
      <c r="C24" s="98">
        <v>2005</v>
      </c>
      <c r="D24" s="99">
        <v>-206020.35</v>
      </c>
      <c r="E24" s="99">
        <v>-562243.47</v>
      </c>
      <c r="F24" s="99">
        <v>-563570.5</v>
      </c>
      <c r="G24" s="99">
        <v>-571823.28</v>
      </c>
      <c r="H24" s="98">
        <v>177.56</v>
      </c>
    </row>
    <row r="25" spans="1:8" x14ac:dyDescent="0.2">
      <c r="A25" s="89" t="s">
        <v>267</v>
      </c>
      <c r="B25" s="98">
        <v>2005</v>
      </c>
      <c r="C25" s="98">
        <v>2005</v>
      </c>
      <c r="D25" s="99">
        <v>62060.639999999999</v>
      </c>
      <c r="E25" s="99">
        <v>92123.63</v>
      </c>
      <c r="F25" s="99">
        <v>89850.98</v>
      </c>
      <c r="G25" s="99">
        <v>93841.75</v>
      </c>
      <c r="H25" s="98">
        <v>51.21</v>
      </c>
    </row>
    <row r="26" spans="1:8" ht="16" x14ac:dyDescent="0.2">
      <c r="A26" s="89" t="s">
        <v>268</v>
      </c>
      <c r="B26" s="98">
        <v>2005</v>
      </c>
      <c r="C26" s="98">
        <v>2005</v>
      </c>
      <c r="D26" s="98" t="s">
        <v>255</v>
      </c>
      <c r="E26" s="98" t="s">
        <v>255</v>
      </c>
      <c r="F26" s="98" t="s">
        <v>255</v>
      </c>
      <c r="G26" s="98" t="s">
        <v>255</v>
      </c>
      <c r="H26" s="98" t="s">
        <v>255</v>
      </c>
    </row>
    <row r="27" spans="1:8" ht="16" x14ac:dyDescent="0.2">
      <c r="A27" s="90" t="s">
        <v>260</v>
      </c>
      <c r="B27" s="100">
        <v>2005</v>
      </c>
      <c r="C27" s="100">
        <v>2005</v>
      </c>
      <c r="D27" s="101">
        <v>1795267.85</v>
      </c>
      <c r="E27" s="101">
        <v>2411849.31</v>
      </c>
      <c r="F27" s="101">
        <v>2598902.4700000002</v>
      </c>
      <c r="G27" s="101">
        <v>2824548.67</v>
      </c>
      <c r="H27" s="100">
        <v>57.33</v>
      </c>
    </row>
    <row r="29" spans="1:8" x14ac:dyDescent="0.2">
      <c r="A29" s="84" t="s">
        <v>270</v>
      </c>
    </row>
    <row r="30" spans="1:8" ht="39" customHeight="1" x14ac:dyDescent="0.2">
      <c r="A30" s="131" t="s">
        <v>121</v>
      </c>
      <c r="B30" s="131"/>
      <c r="C30" s="131"/>
      <c r="D30" s="131"/>
      <c r="E30" s="131"/>
      <c r="F30" s="131"/>
      <c r="G30" s="131"/>
      <c r="H30" s="131"/>
    </row>
    <row r="31" spans="1:8" ht="30" x14ac:dyDescent="0.2">
      <c r="A31" s="85" t="s">
        <v>271</v>
      </c>
    </row>
  </sheetData>
  <mergeCells count="3">
    <mergeCell ref="B20:G20"/>
    <mergeCell ref="A30:H30"/>
    <mergeCell ref="D4:G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E5316-C7A4-48CA-B6E1-3DCE844C075F}">
  <dimension ref="A1:H37"/>
  <sheetViews>
    <sheetView tabSelected="1" workbookViewId="0">
      <selection activeCell="K3" sqref="K3"/>
    </sheetView>
  </sheetViews>
  <sheetFormatPr baseColWidth="10" defaultColWidth="8.83203125" defaultRowHeight="15" x14ac:dyDescent="0.2"/>
  <cols>
    <col min="1" max="1" width="42.1640625" customWidth="1"/>
    <col min="2" max="2" width="35.1640625" customWidth="1"/>
    <col min="3" max="3" width="12" customWidth="1"/>
    <col min="4" max="4" width="12.33203125" customWidth="1"/>
    <col min="5" max="5" width="13" customWidth="1"/>
  </cols>
  <sheetData>
    <row r="1" spans="1:8" ht="24" x14ac:dyDescent="0.25">
      <c r="A1" s="139" t="s">
        <v>290</v>
      </c>
      <c r="B1" s="6"/>
      <c r="C1" s="6"/>
      <c r="D1" s="6"/>
      <c r="E1" s="6"/>
      <c r="F1" s="139"/>
      <c r="G1" s="1"/>
      <c r="H1" s="1"/>
    </row>
    <row r="3" spans="1:8" ht="34.5" customHeight="1" x14ac:dyDescent="0.2">
      <c r="A3" s="5"/>
      <c r="B3" s="10" t="s">
        <v>169</v>
      </c>
      <c r="C3" s="127" t="s">
        <v>170</v>
      </c>
      <c r="D3" s="127"/>
      <c r="E3" s="127"/>
      <c r="F3" s="127"/>
    </row>
    <row r="4" spans="1:8" x14ac:dyDescent="0.2">
      <c r="A4" s="5"/>
      <c r="B4" s="17">
        <v>2022</v>
      </c>
      <c r="C4" s="17">
        <v>2025</v>
      </c>
      <c r="D4" s="17">
        <v>2030</v>
      </c>
      <c r="E4" s="17">
        <v>2035</v>
      </c>
      <c r="F4" s="17">
        <v>2040</v>
      </c>
    </row>
    <row r="5" spans="1:8" ht="17" x14ac:dyDescent="0.2">
      <c r="A5" s="3" t="s">
        <v>171</v>
      </c>
      <c r="B5" s="5"/>
      <c r="C5" s="5"/>
      <c r="D5" s="5"/>
      <c r="E5" s="5"/>
      <c r="F5" s="5"/>
    </row>
    <row r="6" spans="1:8" x14ac:dyDescent="0.2">
      <c r="A6" s="5" t="s">
        <v>97</v>
      </c>
      <c r="B6" s="51">
        <v>2492.0689760864698</v>
      </c>
      <c r="C6" s="104">
        <v>2873.36</v>
      </c>
      <c r="D6" s="104">
        <v>3642.83</v>
      </c>
      <c r="E6" s="36" t="s">
        <v>168</v>
      </c>
      <c r="F6" s="36" t="s">
        <v>168</v>
      </c>
    </row>
    <row r="7" spans="1:8" s="2" customFormat="1" ht="32" x14ac:dyDescent="0.2">
      <c r="A7" s="72" t="s">
        <v>98</v>
      </c>
      <c r="B7" s="86" t="s">
        <v>201</v>
      </c>
      <c r="C7" s="86" t="s">
        <v>201</v>
      </c>
      <c r="D7" s="86" t="s">
        <v>201</v>
      </c>
      <c r="E7" s="36" t="s">
        <v>168</v>
      </c>
      <c r="F7" s="36" t="s">
        <v>168</v>
      </c>
    </row>
    <row r="8" spans="1:8" x14ac:dyDescent="0.2">
      <c r="A8" s="5" t="s">
        <v>99</v>
      </c>
      <c r="B8" s="51">
        <v>301.02282301302142</v>
      </c>
      <c r="C8" s="51">
        <v>354.92016900539062</v>
      </c>
      <c r="D8" s="51">
        <v>467.03501120809301</v>
      </c>
      <c r="E8" s="36" t="s">
        <v>168</v>
      </c>
      <c r="F8" s="36" t="s">
        <v>168</v>
      </c>
    </row>
    <row r="9" spans="1:8" x14ac:dyDescent="0.2">
      <c r="A9" s="5" t="s">
        <v>100</v>
      </c>
      <c r="B9" s="51">
        <v>509.43875373629055</v>
      </c>
      <c r="C9" s="51">
        <v>522.47855155078435</v>
      </c>
      <c r="D9" s="51">
        <v>544.95747318572126</v>
      </c>
      <c r="E9" s="36" t="s">
        <v>168</v>
      </c>
      <c r="F9" s="36" t="s">
        <v>168</v>
      </c>
    </row>
    <row r="10" spans="1:8" x14ac:dyDescent="0.2">
      <c r="A10" s="5" t="s">
        <v>101</v>
      </c>
      <c r="B10" s="87">
        <f>-571823.28/1000</f>
        <v>-571.82328000000007</v>
      </c>
      <c r="C10" s="51">
        <v>-586.00579918904702</v>
      </c>
      <c r="D10" s="51">
        <v>-610.42931157265173</v>
      </c>
      <c r="E10" s="36" t="s">
        <v>168</v>
      </c>
      <c r="F10" s="36" t="s">
        <v>168</v>
      </c>
    </row>
    <row r="11" spans="1:8" x14ac:dyDescent="0.2">
      <c r="A11" s="5" t="s">
        <v>102</v>
      </c>
      <c r="B11" s="51">
        <v>93.84174934162607</v>
      </c>
      <c r="C11" s="51">
        <v>96.255111779571635</v>
      </c>
      <c r="D11" s="51">
        <v>100.41609199172873</v>
      </c>
      <c r="E11" s="36" t="s">
        <v>168</v>
      </c>
      <c r="F11" s="36" t="s">
        <v>168</v>
      </c>
    </row>
    <row r="12" spans="1:8" x14ac:dyDescent="0.2">
      <c r="A12" s="5" t="s">
        <v>103</v>
      </c>
      <c r="B12" s="36" t="s">
        <v>168</v>
      </c>
      <c r="C12" s="36" t="s">
        <v>168</v>
      </c>
      <c r="D12" s="36" t="s">
        <v>168</v>
      </c>
      <c r="E12" s="36" t="s">
        <v>168</v>
      </c>
      <c r="F12" s="36" t="s">
        <v>168</v>
      </c>
    </row>
    <row r="13" spans="1:8" x14ac:dyDescent="0.2">
      <c r="A13" s="3" t="s">
        <v>107</v>
      </c>
      <c r="B13" s="5"/>
      <c r="C13" s="5"/>
      <c r="D13" s="5"/>
      <c r="E13" s="33"/>
      <c r="F13" s="5"/>
    </row>
    <row r="14" spans="1:8" x14ac:dyDescent="0.2">
      <c r="A14" s="5" t="s">
        <v>108</v>
      </c>
      <c r="B14" s="36" t="s">
        <v>168</v>
      </c>
      <c r="C14" s="36" t="s">
        <v>168</v>
      </c>
      <c r="D14" s="36" t="s">
        <v>168</v>
      </c>
      <c r="E14" s="36" t="s">
        <v>168</v>
      </c>
      <c r="F14" s="36" t="s">
        <v>168</v>
      </c>
    </row>
    <row r="15" spans="1:8" x14ac:dyDescent="0.2">
      <c r="A15" s="5" t="s">
        <v>109</v>
      </c>
      <c r="B15" s="36" t="s">
        <v>168</v>
      </c>
      <c r="C15" s="36" t="s">
        <v>168</v>
      </c>
      <c r="D15" s="36" t="s">
        <v>168</v>
      </c>
      <c r="E15" s="36" t="s">
        <v>168</v>
      </c>
      <c r="F15" s="36" t="s">
        <v>168</v>
      </c>
    </row>
    <row r="16" spans="1:8" x14ac:dyDescent="0.2">
      <c r="A16" s="5" t="s">
        <v>110</v>
      </c>
      <c r="B16" s="36" t="s">
        <v>168</v>
      </c>
      <c r="C16" s="36" t="s">
        <v>168</v>
      </c>
      <c r="D16" s="36" t="s">
        <v>168</v>
      </c>
      <c r="E16" s="36" t="s">
        <v>168</v>
      </c>
      <c r="F16" s="36" t="s">
        <v>168</v>
      </c>
    </row>
    <row r="17" spans="1:6" x14ac:dyDescent="0.2">
      <c r="A17" s="5" t="s">
        <v>111</v>
      </c>
      <c r="B17" s="36" t="s">
        <v>168</v>
      </c>
      <c r="C17" s="36" t="s">
        <v>168</v>
      </c>
      <c r="D17" s="36" t="s">
        <v>168</v>
      </c>
      <c r="E17" s="36" t="s">
        <v>168</v>
      </c>
      <c r="F17" s="36" t="s">
        <v>168</v>
      </c>
    </row>
    <row r="18" spans="1:6" x14ac:dyDescent="0.2">
      <c r="A18" s="5" t="s">
        <v>112</v>
      </c>
      <c r="B18" s="36" t="s">
        <v>168</v>
      </c>
      <c r="C18" s="36" t="s">
        <v>168</v>
      </c>
      <c r="D18" s="36" t="s">
        <v>168</v>
      </c>
      <c r="E18" s="36" t="s">
        <v>168</v>
      </c>
      <c r="F18" s="36" t="s">
        <v>168</v>
      </c>
    </row>
    <row r="19" spans="1:6" x14ac:dyDescent="0.2">
      <c r="A19" s="5" t="s">
        <v>113</v>
      </c>
      <c r="B19" s="36" t="s">
        <v>168</v>
      </c>
      <c r="C19" s="36" t="s">
        <v>168</v>
      </c>
      <c r="D19" s="36" t="s">
        <v>168</v>
      </c>
      <c r="E19" s="36" t="s">
        <v>168</v>
      </c>
      <c r="F19" s="36" t="s">
        <v>168</v>
      </c>
    </row>
    <row r="20" spans="1:6" x14ac:dyDescent="0.2">
      <c r="A20" s="5" t="s">
        <v>114</v>
      </c>
      <c r="B20" s="36" t="s">
        <v>168</v>
      </c>
      <c r="C20" s="36" t="s">
        <v>168</v>
      </c>
      <c r="D20" s="36" t="s">
        <v>168</v>
      </c>
      <c r="E20" s="36" t="s">
        <v>168</v>
      </c>
      <c r="F20" s="36" t="s">
        <v>168</v>
      </c>
    </row>
    <row r="21" spans="1:6" x14ac:dyDescent="0.2">
      <c r="A21" s="5" t="s">
        <v>115</v>
      </c>
      <c r="B21" s="36" t="s">
        <v>168</v>
      </c>
      <c r="C21" s="36" t="s">
        <v>168</v>
      </c>
      <c r="D21" s="36" t="s">
        <v>168</v>
      </c>
      <c r="E21" s="36" t="s">
        <v>168</v>
      </c>
      <c r="F21" s="36" t="s">
        <v>168</v>
      </c>
    </row>
    <row r="22" spans="1:6" x14ac:dyDescent="0.2">
      <c r="A22" s="5" t="s">
        <v>116</v>
      </c>
      <c r="B22" s="36" t="s">
        <v>168</v>
      </c>
      <c r="C22" s="36" t="s">
        <v>168</v>
      </c>
      <c r="D22" s="36" t="s">
        <v>168</v>
      </c>
      <c r="E22" s="36" t="s">
        <v>168</v>
      </c>
      <c r="F22" s="36" t="s">
        <v>168</v>
      </c>
    </row>
    <row r="23" spans="1:6" x14ac:dyDescent="0.2">
      <c r="A23" s="5" t="s">
        <v>117</v>
      </c>
      <c r="B23" s="36" t="s">
        <v>168</v>
      </c>
      <c r="C23" s="36" t="s">
        <v>168</v>
      </c>
      <c r="D23" s="36" t="s">
        <v>168</v>
      </c>
      <c r="E23" s="36" t="s">
        <v>168</v>
      </c>
      <c r="F23" s="36" t="s">
        <v>168</v>
      </c>
    </row>
    <row r="24" spans="1:6" x14ac:dyDescent="0.2">
      <c r="A24" s="5" t="s">
        <v>103</v>
      </c>
      <c r="B24" s="36" t="s">
        <v>168</v>
      </c>
      <c r="C24" s="36" t="s">
        <v>168</v>
      </c>
      <c r="D24" s="36" t="s">
        <v>168</v>
      </c>
      <c r="E24" s="36" t="s">
        <v>168</v>
      </c>
      <c r="F24" s="36" t="s">
        <v>168</v>
      </c>
    </row>
    <row r="25" spans="1:6" x14ac:dyDescent="0.2">
      <c r="A25" s="3" t="s">
        <v>118</v>
      </c>
      <c r="B25" s="51">
        <f>SUM(B6:B12)</f>
        <v>2824.5490221774076</v>
      </c>
      <c r="C25" s="51">
        <f t="shared" ref="C25:D25" si="0">SUM(C6:C11)</f>
        <v>3261.0080331466993</v>
      </c>
      <c r="D25" s="51">
        <f t="shared" si="0"/>
        <v>4144.8092648128913</v>
      </c>
      <c r="E25" s="36" t="s">
        <v>168</v>
      </c>
      <c r="F25" s="36" t="s">
        <v>168</v>
      </c>
    </row>
    <row r="26" spans="1:6" x14ac:dyDescent="0.2">
      <c r="A26" s="3" t="s">
        <v>119</v>
      </c>
      <c r="B26" s="51">
        <f>SUM(B6,B8,B9,B11, B12)</f>
        <v>3396.3723021774076</v>
      </c>
      <c r="C26" s="51">
        <f t="shared" ref="C26:D26" si="1">SUM(C6,C8,C9,C11)</f>
        <v>3847.0138323357464</v>
      </c>
      <c r="D26" s="51">
        <f t="shared" si="1"/>
        <v>4755.2385763855427</v>
      </c>
      <c r="E26" s="36" t="s">
        <v>168</v>
      </c>
      <c r="F26" s="36" t="s">
        <v>168</v>
      </c>
    </row>
    <row r="29" spans="1:6" ht="31.5" customHeight="1" x14ac:dyDescent="0.2">
      <c r="A29" s="123" t="s">
        <v>126</v>
      </c>
      <c r="B29" s="124"/>
      <c r="C29" s="124"/>
      <c r="D29" s="124"/>
      <c r="E29" s="125"/>
    </row>
    <row r="31" spans="1:6" ht="32.25" customHeight="1" x14ac:dyDescent="0.2">
      <c r="A31" s="123" t="s">
        <v>127</v>
      </c>
      <c r="B31" s="124"/>
      <c r="C31" s="124"/>
      <c r="D31" s="124"/>
      <c r="E31" s="125"/>
    </row>
    <row r="33" spans="1:5" ht="60.75" customHeight="1" x14ac:dyDescent="0.2">
      <c r="A33" s="123" t="s">
        <v>136</v>
      </c>
      <c r="B33" s="124"/>
      <c r="C33" s="124"/>
      <c r="D33" s="124"/>
      <c r="E33" s="125"/>
    </row>
    <row r="35" spans="1:5" x14ac:dyDescent="0.2">
      <c r="A35" s="5" t="s">
        <v>120</v>
      </c>
    </row>
    <row r="37" spans="1:5" x14ac:dyDescent="0.2">
      <c r="A37" s="7" t="s">
        <v>11</v>
      </c>
    </row>
  </sheetData>
  <mergeCells count="4">
    <mergeCell ref="A29:E29"/>
    <mergeCell ref="A31:E31"/>
    <mergeCell ref="A33:E33"/>
    <mergeCell ref="C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C0C71162739348B7F4E62F3856C392" ma:contentTypeVersion="12" ma:contentTypeDescription="Create a new document." ma:contentTypeScope="" ma:versionID="b6b5445a34d624539e793fd68728220d">
  <xsd:schema xmlns:xsd="http://www.w3.org/2001/XMLSchema" xmlns:xs="http://www.w3.org/2001/XMLSchema" xmlns:p="http://schemas.microsoft.com/office/2006/metadata/properties" xmlns:ns1="http://schemas.microsoft.com/sharepoint/v3" xmlns:ns2="c112a5c1-be5a-4444-a8ad-e4c37b2adce6" xmlns:ns3="5780ab6f-7ab4-4b78-915d-d37deec97887" targetNamespace="http://schemas.microsoft.com/office/2006/metadata/properties" ma:root="true" ma:fieldsID="40e210f0b67123c1c9a541f75416cf0b" ns1:_="" ns2:_="" ns3:_="">
    <xsd:import namespace="http://schemas.microsoft.com/sharepoint/v3"/>
    <xsd:import namespace="c112a5c1-be5a-4444-a8ad-e4c37b2adce6"/>
    <xsd:import namespace="5780ab6f-7ab4-4b78-915d-d37deec978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bmissiontype" minOccurs="0"/>
                <xsd:element ref="ns2:SubmissionYear" minOccurs="0"/>
                <xsd:element ref="ns2:Status" minOccurs="0"/>
                <xsd:element ref="ns2:PartyComment" minOccurs="0"/>
                <xsd:element ref="ns2:SecretariatComment" minOccurs="0"/>
                <xsd:element ref="ns2:RecordType" minOccurs="0"/>
                <xsd:element ref="ns1:_ExtendedDescription" minOccurs="0"/>
                <xsd:element ref="ns3:Document_x0020_Type" minOccurs="0"/>
                <xsd:element ref="ns3:Languages" minOccurs="0"/>
                <xsd:element ref="ns3:Submission_x0020_Cycle" minOccurs="0"/>
                <xsd:element ref="ns3:SubmissionDate" minOccurs="0"/>
                <xsd:element ref="ns3:Submission_x0020_Number" minOccurs="0"/>
                <xsd:element ref="ns3:SubmissionStatus" minOccurs="0"/>
                <xsd:element ref="ns3:Treaty" minOccurs="0"/>
                <xsd:element ref="ns2:Party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8" nillable="true" ma:displayName="Description" ma:internalName="_Extended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2a5c1-be5a-4444-a8ad-e4c37b2adc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bmissiontype" ma:index="12" nillable="true" ma:displayName="Submission Type" ma:format="Dropdown" ma:internalName="Submissiontype">
      <xsd:simpleType>
        <xsd:restriction base="dms:Choice">
          <xsd:enumeration value="BUR"/>
          <xsd:enumeration value="BTR"/>
          <xsd:enumeration value="NC"/>
          <xsd:enumeration value="NIR"/>
        </xsd:restriction>
      </xsd:simpleType>
    </xsd:element>
    <xsd:element name="SubmissionYear" ma:index="13" nillable="true" ma:displayName="Submission Year" ma:decimals="0" ma:format="Dropdown" ma:internalName="SubmissionYear" ma:percentage="FALSE">
      <xsd:simpleType>
        <xsd:restriction base="dms:Number"/>
      </xsd:simpleType>
    </xsd:element>
    <xsd:element name="Status" ma:index="14" nillable="true" ma:displayName="Status" ma:format="Dropdown" ma:internalName="Status">
      <xsd:simpleType>
        <xsd:restriction base="dms:Choice">
          <xsd:enumeration value="Published"/>
          <xsd:enumeration value="Archived"/>
        </xsd:restriction>
      </xsd:simpleType>
    </xsd:element>
    <xsd:element name="PartyComment" ma:index="15" nillable="true" ma:displayName="Party Comment" ma:format="Dropdown" ma:internalName="PartyComment">
      <xsd:simpleType>
        <xsd:restriction base="dms:Note">
          <xsd:maxLength value="255"/>
        </xsd:restriction>
      </xsd:simpleType>
    </xsd:element>
    <xsd:element name="SecretariatComment" ma:index="16" nillable="true" ma:displayName="Secretariat Comment" ma:format="Dropdown" ma:internalName="SecretariatComment">
      <xsd:simpleType>
        <xsd:restriction base="dms:Note">
          <xsd:maxLength value="255"/>
        </xsd:restriction>
      </xsd:simpleType>
    </xsd:element>
    <xsd:element name="RecordType" ma:index="17" nillable="true" ma:displayName="Record Type" ma:format="Dropdown" ma:internalName="RecordType">
      <xsd:simpleType>
        <xsd:restriction base="dms:Choice">
          <xsd:enumeration value="Annex/Additional Information"/>
          <xsd:enumeration value="Biennial Transparency Report"/>
          <xsd:enumeration value="Biennial Update Report"/>
          <xsd:enumeration value="Communication"/>
          <xsd:enumeration value="Cover Letter"/>
          <xsd:enumeration value="CRT Excel"/>
          <xsd:enumeration value="CRT JSON"/>
          <xsd:enumeration value="CTF FTC Excel"/>
          <xsd:enumeration value="CTF FTC JSON"/>
          <xsd:enumeration value="CTF NDC Excel"/>
          <xsd:enumeration value="CTF NDC JSON"/>
          <xsd:enumeration value="National Communication"/>
          <xsd:enumeration value="National Communication and Biennial Transparency Report"/>
          <xsd:enumeration value="National Communication and Biennial Update Report"/>
          <xsd:enumeration value="National Inventory Document"/>
          <xsd:enumeration value="Technical Annex to REDD+"/>
          <xsd:enumeration value="Other"/>
        </xsd:restriction>
      </xsd:simpleType>
    </xsd:element>
    <xsd:element name="PartyName" ma:index="26" nillable="true" ma:displayName="Party Name" ma:format="Dropdown" ma:internalName="Part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80ab6f-7ab4-4b78-915d-d37deec97887" elementFormDefault="qualified">
    <xsd:import namespace="http://schemas.microsoft.com/office/2006/documentManagement/types"/>
    <xsd:import namespace="http://schemas.microsoft.com/office/infopath/2007/PartnerControls"/>
    <xsd:element name="Document_x0020_Type" ma:index="19" nillable="true" ma:displayName="Document Type" ma:default="" ma:format="Dropdown" ma:internalName="Document_x0020_Type">
      <xsd:simpleType>
        <xsd:restriction base="dms:Choice">
          <xsd:enumeration value="National Communication"/>
          <xsd:enumeration value="National Inventory Report"/>
          <xsd:enumeration value="Additional information"/>
          <xsd:enumeration value="Cover letter"/>
          <xsd:enumeration value="Acknowledgement of receipt"/>
          <xsd:enumeration value="Communication"/>
          <xsd:enumeration value="National communication and Biennial update report"/>
        </xsd:restriction>
      </xsd:simpleType>
    </xsd:element>
    <xsd:element name="Languages" ma:index="20" nillable="true" ma:displayName="Languages" ma:format="Dropdown" ma:internalName="Languages">
      <xsd:simpleType>
        <xsd:restriction base="dms:Choice">
          <xsd:enumeration value="English"/>
          <xsd:enumeration value="Arabic"/>
          <xsd:enumeration value="Chinese"/>
          <xsd:enumeration value="French"/>
          <xsd:enumeration value="Russian"/>
          <xsd:enumeration value="Spanish"/>
          <xsd:enumeration value="Other"/>
        </xsd:restriction>
      </xsd:simpleType>
    </xsd:element>
    <xsd:element name="Submission_x0020_Cycle" ma:index="21" nillable="true" ma:displayName="Submission Cycle" ma:default="" ma:internalName="Submission_x0020_Cycle">
      <xsd:simpleType>
        <xsd:restriction base="dms:Text">
          <xsd:maxLength value="255"/>
        </xsd:restriction>
      </xsd:simpleType>
    </xsd:element>
    <xsd:element name="SubmissionDate" ma:index="22" nillable="true" ma:displayName="Submission Date" ma:format="DateOnly" ma:internalName="SubmissionDate">
      <xsd:simpleType>
        <xsd:restriction base="dms:DateTime"/>
      </xsd:simpleType>
    </xsd:element>
    <xsd:element name="Submission_x0020_Number" ma:index="23" nillable="true" ma:displayName="Submission Number" ma:default="" ma:internalName="Submission_x0020_Number">
      <xsd:simpleType>
        <xsd:restriction base="dms:Text">
          <xsd:maxLength value="255"/>
        </xsd:restriction>
      </xsd:simpleType>
    </xsd:element>
    <xsd:element name="SubmissionStatus" ma:index="24" nillable="true" ma:displayName="Submission Status" ma:default="Draft" ma:format="Dropdown" ma:internalName="SubmissionStatus">
      <xsd:simpleType>
        <xsd:restriction base="dms:Choice">
          <xsd:enumeration value="Draft"/>
          <xsd:enumeration value="Submitted"/>
          <xsd:enumeration value="Revision Submitted"/>
          <xsd:enumeration value="In Progress"/>
          <xsd:enumeration value="Awaiting Approval"/>
          <xsd:enumeration value="Returned For Clarification"/>
          <xsd:enumeration value="Rejected"/>
          <xsd:enumeration value="Published"/>
          <xsd:enumeration value="Archived"/>
          <xsd:enumeration value="Superseded"/>
          <xsd:enumeration value="Validated"/>
        </xsd:restriction>
      </xsd:simpleType>
    </xsd:element>
    <xsd:element name="Treaty" ma:index="25" nillable="true" ma:displayName="Treaty" ma:format="Dropdown" ma:internalName="Treaty">
      <xsd:simpleType>
        <xsd:restriction base="dms:Choice">
          <xsd:enumeration value="Convention"/>
          <xsd:enumeration value="Paris Agreement"/>
          <xsd:enumeration value="Paris Agreement and Conven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retariatComment xmlns="c112a5c1-be5a-4444-a8ad-e4c37b2adce6" xsi:nil="true"/>
    <Status xmlns="c112a5c1-be5a-4444-a8ad-e4c37b2adce6" xsi:nil="true"/>
    <Document_x0020_Type xmlns="5780ab6f-7ab4-4b78-915d-d37deec97887" xsi:nil="true"/>
    <SubmissionYear xmlns="c112a5c1-be5a-4444-a8ad-e4c37b2adce6">2024</SubmissionYear>
    <SubmissionDate xmlns="5780ab6f-7ab4-4b78-915d-d37deec97887" xsi:nil="true"/>
    <Submissiontype xmlns="c112a5c1-be5a-4444-a8ad-e4c37b2adce6">BTR</Submissiontype>
    <PartyComment xmlns="c112a5c1-be5a-4444-a8ad-e4c37b2adce6">India hereby communicates its First BTR to UNFCCC. The submission includes, BTR-1, NID, CRTs for the inventory years (2005, 2020, 2021 &amp; 2022) and CTFs for NDC progress and FTC support.  </PartyComment>
    <_ExtendedDescription xmlns="http://schemas.microsoft.com/sharepoint/v3" xsi:nil="true"/>
    <PartyName xmlns="c112a5c1-be5a-4444-a8ad-e4c37b2adce6">IND</PartyName>
    <Submission_x0020_Cycle xmlns="5780ab6f-7ab4-4b78-915d-d37deec97887">BTR1</Submission_x0020_Cycle>
    <Submission_x0020_Number xmlns="5780ab6f-7ab4-4b78-915d-d37deec97887" xsi:nil="true"/>
    <Treaty xmlns="5780ab6f-7ab4-4b78-915d-d37deec97887" xsi:nil="true"/>
    <Languages xmlns="5780ab6f-7ab4-4b78-915d-d37deec97887" xsi:nil="true"/>
    <SubmissionStatus xmlns="5780ab6f-7ab4-4b78-915d-d37deec97887">Under Validation</SubmissionStatus>
    <RecordType xmlns="c112a5c1-be5a-4444-a8ad-e4c37b2adce6" xsi:nil="true"/>
  </documentManagement>
</p:properties>
</file>

<file path=customXml/itemProps1.xml><?xml version="1.0" encoding="utf-8"?>
<ds:datastoreItem xmlns:ds="http://schemas.openxmlformats.org/officeDocument/2006/customXml" ds:itemID="{75500AA3-529D-41DD-BD8E-CAC852899840}"/>
</file>

<file path=customXml/itemProps2.xml><?xml version="1.0" encoding="utf-8"?>
<ds:datastoreItem xmlns:ds="http://schemas.openxmlformats.org/officeDocument/2006/customXml" ds:itemID="{CE0912C8-7891-4377-A707-FCF1A25F0132}"/>
</file>

<file path=customXml/itemProps3.xml><?xml version="1.0" encoding="utf-8"?>
<ds:datastoreItem xmlns:ds="http://schemas.openxmlformats.org/officeDocument/2006/customXml" ds:itemID="{E38E0997-9E53-4A59-9F8B-E7CA61B0671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CTF1</vt:lpstr>
      <vt:lpstr>CTF2</vt:lpstr>
      <vt:lpstr>CTF3</vt:lpstr>
      <vt:lpstr>CTF 4.1</vt:lpstr>
      <vt:lpstr>CTF4.2</vt:lpstr>
      <vt:lpstr>CTF4.3</vt:lpstr>
      <vt:lpstr>CTF5</vt:lpstr>
      <vt:lpstr>CTF6</vt:lpstr>
      <vt:lpstr>CTF7</vt:lpstr>
      <vt:lpstr>CTF8</vt:lpstr>
      <vt:lpstr>CTF9</vt:lpstr>
      <vt:lpstr>CTF10</vt:lpstr>
      <vt:lpstr>CTF11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R. Maheshwari</dc:creator>
  <cp:lastModifiedBy>NATCOM Cell, MoEFCC</cp:lastModifiedBy>
  <dcterms:created xsi:type="dcterms:W3CDTF">2015-06-05T18:17:20Z</dcterms:created>
  <dcterms:modified xsi:type="dcterms:W3CDTF">2026-04-30T05:03:38Z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0x0101007AC0C71162739348B7F4E62F3856C392</vt:lpwstr>
  </property>
</Properties>
</file>