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6330" tabRatio="860" activeTab="2"/>
  </bookViews>
  <sheets>
    <sheet name="Index" sheetId="5" r:id="rId1"/>
    <sheet name="Summary information" sheetId="6" r:id="rId2"/>
    <sheet name="Table 1 Submission" sheetId="1" r:id="rId3"/>
    <sheet name="Table 2 Authorizations" sheetId="3" r:id="rId4"/>
    <sheet name="Table 3 Actions" sheetId="10" r:id="rId5"/>
    <sheet name="Table 4 Holdings" sheetId="8" r:id="rId6"/>
    <sheet name="Table 5 Auth. entities" sheetId="9" r:id="rId7"/>
  </sheets>
  <definedNames>
    <definedName name="Acquisition">#REF!</definedName>
    <definedName name="Acquisitions">#REF!</definedName>
    <definedName name="Authorization">#REF!</definedName>
    <definedName name="Cancellation">#REF!</definedName>
    <definedName name="First_transfer">#REF!</definedName>
    <definedName name="Transfer">#REF!</definedName>
    <definedName name="Use">#REF!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5" i="9" l="1"/>
  <c r="F14" i="9"/>
  <c r="F13" i="9"/>
  <c r="G13" i="9"/>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I10" i="10"/>
  <c r="I9"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alcChain>
</file>

<file path=xl/comments1.xml><?xml version="1.0" encoding="utf-8"?>
<comments xmlns="http://schemas.openxmlformats.org/spreadsheetml/2006/main">
  <authors>
    <author>tc={352F3D85-2FA4-6543-9E37-A6A84D192DAE}</author>
  </authors>
  <commentList>
    <comment ref="P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This
field specifies the other international
mitigation purpose (OIMP), which
may be an international mitigation
purpose (IMP) or other purpose (OP).
The specific purpose (e.g., use under
the Carbon Offsetting and Reduction
Scheme for International Aviation) is
entered in this field. —&gt; Are these 3 projects for CORSIA? If only CORSIA, then IMP. If CORSIA and VCM, than IMP and OP
Reply:
    @Conor, you may want to have options for VCM and CORSIA alike
</t>
        </r>
      </text>
    </comment>
  </commentList>
</comments>
</file>

<file path=xl/sharedStrings.xml><?xml version="1.0" encoding="utf-8"?>
<sst xmlns="http://schemas.openxmlformats.org/spreadsheetml/2006/main" count="1503" uniqueCount="377">
  <si>
    <t>Table</t>
  </si>
  <si>
    <t>Title</t>
  </si>
  <si>
    <t>Table 1</t>
  </si>
  <si>
    <t>Submission</t>
  </si>
  <si>
    <t>Table 2</t>
  </si>
  <si>
    <t>Authorizations</t>
  </si>
  <si>
    <t>Table 3</t>
  </si>
  <si>
    <t>Actions</t>
  </si>
  <si>
    <t>Table 4</t>
  </si>
  <si>
    <t>Holdings</t>
  </si>
  <si>
    <t>Table 5</t>
  </si>
  <si>
    <t>Authorized entities</t>
  </si>
  <si>
    <t xml:space="preserve"> </t>
  </si>
  <si>
    <t>Table 1: submission</t>
  </si>
  <si>
    <t>Field</t>
  </si>
  <si>
    <t>Footnote</t>
  </si>
  <si>
    <t>Party</t>
  </si>
  <si>
    <t>Reporting Party as per common nomenclatures.</t>
  </si>
  <si>
    <t>Version</t>
  </si>
  <si>
    <t>NA</t>
  </si>
  <si>
    <t>Reported year</t>
  </si>
  <si>
    <t>The annual period from 1 January to 31 December during which actions occurred.</t>
  </si>
  <si>
    <t>Date of submission</t>
  </si>
  <si>
    <t>Review status of the initial report</t>
  </si>
  <si>
    <t>Review status as per paragraph 57 above. This field is populated by the CARP as a result of the review of the initial report.</t>
  </si>
  <si>
    <t>Result of the consistency check of this AEF submission</t>
  </si>
  <si>
    <t xml:space="preserve">Result of the consistency check as per paragraph 37 above. Information in this field is populated by the CARP as a result of the consistency check procedure. </t>
  </si>
  <si>
    <t>First year of the NDC implementation period</t>
  </si>
  <si>
    <t>Last year of the NDC implementation period</t>
  </si>
  <si>
    <t>Reference to the Article 6 technical expert review report of the initial report</t>
  </si>
  <si>
    <r>
      <t>Hyperlink to the Article 6 technical expert review report of the initial report. This field is populated by the CARP as a result of the review of the initial report.</t>
    </r>
    <r>
      <rPr>
        <sz val="8"/>
        <color rgb="FF000000"/>
        <rFont val="Aptos"/>
        <family val="2"/>
      </rPr>
      <t> </t>
    </r>
  </si>
  <si>
    <t>Table 2: Authorizations</t>
  </si>
  <si>
    <t>Authorization ID</t>
  </si>
  <si>
    <t>Authorization ID as assigned by the reporting Party.</t>
  </si>
  <si>
    <t>Date of authorization</t>
  </si>
  <si>
    <t>Date on which the authorization was issued.</t>
  </si>
  <si>
    <t>Cooperative approach ID</t>
  </si>
  <si>
    <t>Unique identifier of the cooperative approach as per common nomenclatures.</t>
  </si>
  <si>
    <t>Version of the authorization</t>
  </si>
  <si>
    <t>NA.</t>
  </si>
  <si>
    <t>Authorized quantity</t>
  </si>
  <si>
    <t>This field is optional. It may be used to specify the maximum quantity of mitigation outcomes that are authorized for use towards an NDC and/or OIMP</t>
  </si>
  <si>
    <t>Metric</t>
  </si>
  <si>
    <t>Applicable GWP value(s)</t>
  </si>
  <si>
    <r>
      <t>If the mitigation outcome involves a non-CO</t>
    </r>
    <r>
      <rPr>
        <vertAlign val="subscript"/>
        <sz val="10"/>
        <color rgb="FF000000"/>
        <rFont val="Times New Roman"/>
        <family val="1"/>
      </rPr>
      <t>2</t>
    </r>
    <r>
      <rPr>
        <sz val="10"/>
        <color rgb="FF000000"/>
        <rFont val="Times New Roman"/>
        <family val="1"/>
      </rPr>
      <t xml:space="preserve"> greenhouse gas(es), the  global warming potential (GWP) value(s) applied, consistent with the relevant CMA decisions (e.g., ‘100-year values from 5th assessment report by the IPCC’).</t>
    </r>
  </si>
  <si>
    <t>Applicable non-GHG metric</t>
  </si>
  <si>
    <t>Type of non-GHG metric applied (e.g., ‘megawatt hours of renewable electricity generation’). This field should be reported as ‘Not applicable’ (NA) if the ITMOs are in a GHG metric.</t>
  </si>
  <si>
    <t>Sector(s)</t>
  </si>
  <si>
    <t>Sector(s) in which the mitigation outcome occurred as per common nomenclatures.</t>
  </si>
  <si>
    <t>Activity type(s)</t>
  </si>
  <si>
    <t>Description of the mitigation activity type(s) as per common nomenclatures.</t>
  </si>
  <si>
    <t>Purposes for authorization</t>
  </si>
  <si>
    <t>Authorized Party(ies) ID</t>
  </si>
  <si>
    <t>Parties may authorize mitigation outcomes for use by any Party or for a specific Party(ies). Where a specific Party(ies) is specified, the unique identifier of that Party(ies) is entered here as per common nomenclatures.</t>
  </si>
  <si>
    <t>Authorized entity(ies) ID</t>
  </si>
  <si>
    <t>Unique identifier of the entities that are authorized as per common nomenclatures, if applicable.</t>
  </si>
  <si>
    <t>OIMP authorized by the Party</t>
  </si>
  <si>
    <t>This field is  only applicable if the authorization is for OIMP. This field specifies the other international mitigation purpose (OIMP), which may be an international mitigation purpose (IMP) or other purpose (OP). The specific purpose (e.g., use under the Carbon Offsetting and Reduction Scheme for International Aviation) is entered in this field.</t>
  </si>
  <si>
    <t>Authorized timeframe</t>
  </si>
  <si>
    <t>This field is optional. It may be filled to specify the timeframe for which mitigation outcomes may occur (e.g., from 2021 to 2030) that are covered under the authorization and/or the time frame in which the mitigation outcomes may be used (e.g. from 2021 to 2030).</t>
  </si>
  <si>
    <t>Authorization terms and conditions</t>
  </si>
  <si>
    <t>This field is optional. It may be completed to specify the terms and conditions under which the authorization is provided.</t>
  </si>
  <si>
    <t>Authorization documentation</t>
  </si>
  <si>
    <t xml:space="preserve">This field is automatically generated by the CARP and includes a hyperlink to the relevant documentation for this authorization. </t>
  </si>
  <si>
    <t>First transfer definition for OIMP</t>
  </si>
  <si>
    <t>This field is only applicable to authorizations for use towards OIMP. This field specifies the first transfer definition used by the Party pursuant to decision 2/CMA.3, annex, para. 2(b). In other cases, this field is reported as ‘Not applicable’ (NA).</t>
  </si>
  <si>
    <t>Additional explanatory information</t>
  </si>
  <si>
    <t>This field is optional. The Party may use this field to provide any additional information.</t>
  </si>
  <si>
    <t>Table 3: Actions</t>
  </si>
  <si>
    <t>Action date</t>
  </si>
  <si>
    <t>Date on which the action was executed in the Party ITMO registry.</t>
  </si>
  <si>
    <t>Action type</t>
  </si>
  <si>
    <t>Action type as per decision 2/CMA.3, annex, para. 20(a).</t>
  </si>
  <si>
    <t>Action subtype</t>
  </si>
  <si>
    <t>First transferring participating Party ID</t>
  </si>
  <si>
    <t>Unique identifier of the participating Party in which the authorized mitigation outcome occurred as per common nomenclatures.</t>
  </si>
  <si>
    <t>Party ITMO registry ID</t>
  </si>
  <si>
    <r>
      <t>Unique identifier of the Party ITMO registry in which the reported action has been tracked as per common nomenclatures.</t>
    </r>
    <r>
      <rPr>
        <sz val="8"/>
        <color rgb="FF000000"/>
        <rFont val="Aptos"/>
        <family val="2"/>
      </rPr>
      <t> </t>
    </r>
  </si>
  <si>
    <t>ITMO unique identifier</t>
  </si>
  <si>
    <t xml:space="preserve">Unique identifier of the ITMO as per decision 6/CMA.4, annex I, para. 5. </t>
  </si>
  <si>
    <t>First ID</t>
  </si>
  <si>
    <t>Refers to the first unique identifier of the ITMO block.</t>
  </si>
  <si>
    <t>Last ID</t>
  </si>
  <si>
    <t>Refers to the last unique identifier of the ITMO block.</t>
  </si>
  <si>
    <t>Underlying unit registry ID</t>
  </si>
  <si>
    <t>Unique identifier of the underlying cooperative approach registry as per common nomenclatures. This field should be reported as ‘Not applicable’ (NA) if the cooperative approach does not use an underlying cooperative approach registry.</t>
  </si>
  <si>
    <t>Underlying unit unique identifier</t>
  </si>
  <si>
    <t>Unique identifier of the underlying unit from an underlying cooperative approach registry. This field should be reported as ‘Not applicable’ (NA) if the cooperative approach does not use an underlying cooperative approach registry.</t>
  </si>
  <si>
    <t>First unit ID</t>
  </si>
  <si>
    <t>Refers to the first unique identifier of the underlying unit block.</t>
  </si>
  <si>
    <t>Last unit ID</t>
  </si>
  <si>
    <t>Refers to the last unique identifier of the underlying unit block.</t>
  </si>
  <si>
    <r>
      <t>Quantity (t CO</t>
    </r>
    <r>
      <rPr>
        <b/>
        <vertAlign val="subscript"/>
        <sz val="10"/>
        <color rgb="FF000000"/>
        <rFont val="Times New Roman"/>
        <family val="1"/>
      </rPr>
      <t>2</t>
    </r>
    <r>
      <rPr>
        <b/>
        <sz val="10"/>
        <color rgb="FF000000"/>
        <rFont val="Times New Roman"/>
        <family val="1"/>
      </rPr>
      <t> eq)</t>
    </r>
  </si>
  <si>
    <r>
      <t>Quantity of ITMOs in tons of CO</t>
    </r>
    <r>
      <rPr>
        <vertAlign val="subscript"/>
        <sz val="10"/>
        <color rgb="FF000000"/>
        <rFont val="Times New Roman"/>
        <family val="1"/>
      </rPr>
      <t>2</t>
    </r>
    <r>
      <rPr>
        <sz val="10"/>
        <color rgb="FF000000"/>
        <rFont val="Times New Roman"/>
        <family val="1"/>
      </rPr>
      <t xml:space="preserve"> equivalent.</t>
    </r>
  </si>
  <si>
    <t>Quantity (in non-GHG metric)</t>
  </si>
  <si>
    <t>Quantity of ITMOs in the respective non-GHG metric. This field should be reported as ‘Not applicable’ (NA) if the ITMOs are in a GHG metric.</t>
  </si>
  <si>
    <t>Mitigation type</t>
  </si>
  <si>
    <t>Vintage</t>
  </si>
  <si>
    <t>Calendar year in which the mitigation outcome occurred.</t>
  </si>
  <si>
    <t>Transferring participating Party ID</t>
  </si>
  <si>
    <t>Unique identifier of the transferring participating Party or, where the transfer occurs from the Adaptation Fund to a Party, a unique identifier for the Adaptation Fund, as per common nomenclatures. This field is only applicable to the action type ‘acquisition’. In other cases, this field is reported as ‘Not applicable’ (NA).</t>
  </si>
  <si>
    <t>Acquiring participating Party ID</t>
  </si>
  <si>
    <t>Unique identifier of the acquiring participating Party, or where the acquisition occurs by the Adaptation Fund, a unique identifier for the Adaptation Fund, as per common nomenclatures. This field is applicable to the actions type ‘first transfer’ and ‘transfer’. In other cases, this field is reported as ‘Not applicable’ (NA).</t>
  </si>
  <si>
    <t>Purpose for which the ITMO has been used towards or cancelled for OIMP</t>
  </si>
  <si>
    <t>This field is completed to specify the purpose for which the ITMO has been first transferred for use towards international mitigation purposes (IMP), cancelled for other purposes (OP) or cancelled for purposes referred to in paragraph 20(a), annex, decision 2/CMA.3. This field is only applicable to the action types ‘use’, ‘first transfer’ and ‘cancellation’. In other cases, this field is reported as ‘Not applicable’ (NA).</t>
  </si>
  <si>
    <t>Using/cancelling participating Party ID</t>
  </si>
  <si>
    <t>Unique identifier of the using or cancelling participating Party as per common nomenclatures. This field is only applicable to report a use for IMP or cancellation for OP. In other cases, this field is reported as ‘Not applicable’ (NA).</t>
  </si>
  <si>
    <t>Using/cancelling authorized entity ID</t>
  </si>
  <si>
    <t>Unique identifier of the using or cancelling authorized entity as per common nomenclatures. This field is only applicable to report the use or cancellation of authorized mitigation outcomes or ITMOs by authorized entities. In other cases, this field is reported as ‘Not applicable’ (NA).</t>
  </si>
  <si>
    <t>Calendar year for which the ITMOs are used towards the Party's NDC</t>
  </si>
  <si>
    <t>The calendar year for which the ITMOs are used towards an NDC. This field is only applicable for use of ITMOs towards the Party’s NDC. In other cases, this field is reported as ‘Not applicable’ (NA).</t>
  </si>
  <si>
    <t>Result of the consistency checks</t>
  </si>
  <si>
    <t xml:space="preserve">Shows the result of the consistency check on the reported action as per decision 2/CMA.3, annex, para. 33(a). Information in this field is populated by the CARP as a result of the consistency check procedure. </t>
  </si>
  <si>
    <t>Table 4: Holdings</t>
  </si>
  <si>
    <t>Unique identifier of the Party ITMO registry in which the ITMOs are held.</t>
  </si>
  <si>
    <t>If the mitigation outcome involves a non-CO2 greenhouse gas(es), the  global warming potential (GWP) value(s) applied, consistent with the relevant CMA decisions (e.g., ‘100-year values from 5th assessment report by the IPCC’).</t>
  </si>
  <si>
    <t>Quantity (t CO2 eq)</t>
  </si>
  <si>
    <t>Table 5: Authorized entities</t>
  </si>
  <si>
    <t>Date of the authorization</t>
  </si>
  <si>
    <t>Name</t>
  </si>
  <si>
    <t>Country of incorporation</t>
  </si>
  <si>
    <t>Identification number</t>
  </si>
  <si>
    <t>Identification number in the country of incorporation.</t>
  </si>
  <si>
    <t>Conditions</t>
  </si>
  <si>
    <t>This field is optional. The conditions under which the authorization was provided, as applicable.</t>
  </si>
  <si>
    <t>Change and revocation conditions</t>
  </si>
  <si>
    <t xml:space="preserve">This field is optional. Whether the authorization could be changed or revoked and under which conditions. </t>
  </si>
  <si>
    <t>Table 1: Submission</t>
  </si>
  <si>
    <t>Malawi</t>
  </si>
  <si>
    <r>
      <rPr>
        <b/>
        <sz val="10"/>
        <color theme="1" tint="0.14993743705557422"/>
        <rFont val="Times New Roman"/>
        <family val="1"/>
      </rPr>
      <t>Reported</t>
    </r>
    <r>
      <rPr>
        <b/>
        <sz val="10"/>
        <color theme="1" tint="0.14999847407452621"/>
        <rFont val="Times New Roman"/>
        <family val="1"/>
      </rPr>
      <t xml:space="preserve"> year</t>
    </r>
  </si>
  <si>
    <t>{Information in this field is populated by the CARP}</t>
  </si>
  <si>
    <t>{Link to be produced by the CARP}</t>
  </si>
  <si>
    <t>Mandatory</t>
  </si>
  <si>
    <t>Conditional</t>
  </si>
  <si>
    <t>Optional</t>
  </si>
  <si>
    <t>Authorization</t>
  </si>
  <si>
    <t>Authorization details</t>
  </si>
  <si>
    <t>GHG</t>
  </si>
  <si>
    <t>NDC</t>
  </si>
  <si>
    <t>Non-GHG</t>
  </si>
  <si>
    <t>OIMP</t>
  </si>
  <si>
    <t>Issuance</t>
  </si>
  <si>
    <t>IMP</t>
  </si>
  <si>
    <t>Use or cancellation</t>
  </si>
  <si>
    <t>OP</t>
  </si>
  <si>
    <t>NDC and OIMP</t>
  </si>
  <si>
    <t>NDC and IMP</t>
  </si>
  <si>
    <t>NDC and OP</t>
  </si>
  <si>
    <t>MwA1</t>
  </si>
  <si>
    <t>Energy</t>
  </si>
  <si>
    <t>Mitigation</t>
  </si>
  <si>
    <t>MwE1</t>
  </si>
  <si>
    <t>IMP and OP</t>
  </si>
  <si>
    <t>Until 31/12/2030</t>
  </si>
  <si>
    <t>MwA2</t>
  </si>
  <si>
    <t>MwE2</t>
  </si>
  <si>
    <t>MwA3</t>
  </si>
  <si>
    <t>MwE3</t>
  </si>
  <si>
    <t>Action type and date</t>
  </si>
  <si>
    <t>ITMO</t>
  </si>
  <si>
    <t>Action</t>
  </si>
  <si>
    <t>Unique identifiers</t>
  </si>
  <si>
    <t>Metric and quantity</t>
  </si>
  <si>
    <t>ITMO details</t>
  </si>
  <si>
    <t>Action details</t>
  </si>
  <si>
    <t>Underlying units</t>
  </si>
  <si>
    <r>
      <rPr>
        <b/>
        <i/>
        <sz val="8"/>
        <rFont val="Times New Roman"/>
        <family val="1"/>
      </rPr>
      <t xml:space="preserve"> </t>
    </r>
    <r>
      <rPr>
        <i/>
        <sz val="8"/>
        <rFont val="Times New Roman"/>
        <family val="1"/>
      </rPr>
      <t>Transfer / Acquisition</t>
    </r>
  </si>
  <si>
    <r>
      <t>Quantity (t CO</t>
    </r>
    <r>
      <rPr>
        <i/>
        <vertAlign val="subscript"/>
        <sz val="8"/>
        <rFont val="Times New Roman"/>
        <family val="1"/>
      </rPr>
      <t>2</t>
    </r>
    <r>
      <rPr>
        <i/>
        <sz val="8"/>
        <rFont val="Times New Roman"/>
        <family val="1"/>
      </rPr>
      <t> eq)</t>
    </r>
  </si>
  <si>
    <t>MW</t>
  </si>
  <si>
    <t>GS1-1-MW-GS11906-16-2022-25699-1</t>
  </si>
  <si>
    <t>GSF Registry</t>
  </si>
  <si>
    <t>N/A</t>
  </si>
  <si>
    <t>Emission reductions</t>
  </si>
  <si>
    <t>GS1-1-MW-GS11906-16-2021-25698-1</t>
  </si>
  <si>
    <t>GS1-1-MW-GS11932-16-2021-25323-1</t>
  </si>
  <si>
    <t>GS1-1-MW-GS11931-16-2022-25322-1</t>
  </si>
  <si>
    <t>GS1-1-MW-GS11931-16-2021-25321-1</t>
  </si>
  <si>
    <t>GS1-1-MW-GS11930-16-2022-25320-1</t>
  </si>
  <si>
    <t>GS1-1-MW-GS11930-16-2021-25319-1</t>
  </si>
  <si>
    <t>GS1-1-MW-GS11929-16-2022-25318-1</t>
  </si>
  <si>
    <t>GS1-1-MW-GS11929-16-2021-25317-1</t>
  </si>
  <si>
    <t>GS1-1-MW-GS11928-16-2022-25316-1</t>
  </si>
  <si>
    <t>GS1-1-MW-GS11928-16-2021-25315-1</t>
  </si>
  <si>
    <t>GS1-1-MW-GS11927-16-2022-25314-1</t>
  </si>
  <si>
    <t>GS1-1-MW-GS11927-16-2021-25313-1</t>
  </si>
  <si>
    <t>GS1-1-MW-GS11926-16-2021-25311-1</t>
  </si>
  <si>
    <t>GS1-1-MW-GS11925-16-2021-25309-1</t>
  </si>
  <si>
    <t>GS1-1-MW-GS11924-16-2021-25307-1</t>
  </si>
  <si>
    <t>GS1-1-MW-GS11923-16-2022-25306-1</t>
  </si>
  <si>
    <t>GS1-1-MW-GS11923-16-2021-25305-1</t>
  </si>
  <si>
    <t>GS1-1-MW-GS11922-16-2022-25304-1</t>
  </si>
  <si>
    <t>GS1-1-MW-GS11922-16-2021-25303-1</t>
  </si>
  <si>
    <t>GS1-1-MW-GS11921-16-2022-25302-1</t>
  </si>
  <si>
    <t>GS1-1-MW-GS11920-16-2022-25300-1</t>
  </si>
  <si>
    <t>GS1-1-MW-GS11920-16-2021-25299-1</t>
  </si>
  <si>
    <t>GS1-1-MW-GS11919-16-2022-25298-1</t>
  </si>
  <si>
    <t>GS1-1-MW-GS11919-16-2021-25297-1</t>
  </si>
  <si>
    <t>GS1-1-MW-GS11918-16-2022-25296-1</t>
  </si>
  <si>
    <t>GS1-1-MW-GS11918-16-2021-25295-1</t>
  </si>
  <si>
    <t>GS1-1-MW-GS11917-16-2022-25294-1</t>
  </si>
  <si>
    <t>GS1-1-MW-GS11917-16-2021-25293-1</t>
  </si>
  <si>
    <t>GS1-1-MW-GS11916-16-2022-25292-1</t>
  </si>
  <si>
    <t>GS1-1-MW-GS11916-16-2021-25291-1</t>
  </si>
  <si>
    <t>GS1-1-MW-GS11915-16-2021-25289-1</t>
  </si>
  <si>
    <t>GS1-1-MW-GS11914-16-2022-25288-1</t>
  </si>
  <si>
    <t>GS1-1-MW-GS11914-16-2021-25287-1</t>
  </si>
  <si>
    <t>GS1-1-MW-GS11913-16-2022-25286-1</t>
  </si>
  <si>
    <t>GS1-1-MW-GS11913-16-2021-25285-1</t>
  </si>
  <si>
    <t>GS1-1-MW-GS11912-16-2022-25284-1</t>
  </si>
  <si>
    <t>GS1-1-MW-GS11912-16-2021-25283-1</t>
  </si>
  <si>
    <t>GS1-1-MW-GS11911-16-2022-25282-1</t>
  </si>
  <si>
    <t>GS1-1-MW-GS11911-16-2021-25281-1</t>
  </si>
  <si>
    <t>GS1-1-MW-GS11910-16-2022-25280-1</t>
  </si>
  <si>
    <t>GS1-1-MW-GS11910-16-2021-25279-1</t>
  </si>
  <si>
    <t>GS1-1-MW-GS11909-16-2022-25278-1</t>
  </si>
  <si>
    <t>GS1-1-MW-GS11909-16-2021-25277-1</t>
  </si>
  <si>
    <t>GS1-1-MW-GS11907-16-2021-25275-1</t>
  </si>
  <si>
    <t>GS1-1-MW-GS11908-16-2021-25273-1</t>
  </si>
  <si>
    <t>GS1-1-MW-GS11905-16-2021-25270-1</t>
  </si>
  <si>
    <t>GS1-1-MW-GS11904-16-2021-25269-1</t>
  </si>
  <si>
    <t>GS1-1-MW-GS11903-16-2021-25268-1</t>
  </si>
  <si>
    <t>GS1-1-MW-GS11902-16-2021-25267-1</t>
  </si>
  <si>
    <t>GS1-1-MW-GS11932-16-2024-28269-1</t>
  </si>
  <si>
    <t>GS1-1-MW-GS11932-16-2023-28268-1</t>
  </si>
  <si>
    <t>GS1-1-MW-GS11932-16-2022-28267-1</t>
  </si>
  <si>
    <t>GS1-1-MW-GS11931-16-2024-28266-1</t>
  </si>
  <si>
    <t>GS1-1-MW-GS11931-16-2023-28265-1</t>
  </si>
  <si>
    <t>GS1-1-MW-GS11931-16-2022-28264-1</t>
  </si>
  <si>
    <t>GS1-1-MW-GS11930-16-2024-28263-1</t>
  </si>
  <si>
    <t>GS1-1-MW-GS11930-16-2023-28262-1</t>
  </si>
  <si>
    <t>GS1-1-MW-GS11930-16-2022-28261-1</t>
  </si>
  <si>
    <t>GS1-1-MW-GS11929-16-2024-28260-1</t>
  </si>
  <si>
    <t>GS1-1-MW-GS11929-16-2023-28259-1</t>
  </si>
  <si>
    <t>GS1-1-MW-GS11929-16-2022-28258-1</t>
  </si>
  <si>
    <t>GS1-1-MW-GS11928-16-2023-28257-1</t>
  </si>
  <si>
    <t>GS1-1-MW-GS11928-16-2022-28256-1</t>
  </si>
  <si>
    <t>GS1-1-MW-GS11927-16-2023-28255-1</t>
  </si>
  <si>
    <t>GS1-1-MW-GS11927-16-2022-28254-1</t>
  </si>
  <si>
    <t>GS1-1-MW-GS11926-16-2024-28253-1</t>
  </si>
  <si>
    <t>GS1-1-MW-GS11926-16-2023-28252-1</t>
  </si>
  <si>
    <t>GS1-1-MW-GS11926-16-2022-28251-1</t>
  </si>
  <si>
    <t>GS1-1-MW-GS11925-16-2023-28250-1</t>
  </si>
  <si>
    <t>GS1-1-MW-GS11925-16-2022-28249-1</t>
  </si>
  <si>
    <t>GS1-1-MW-GS11924-16-2023-28248-1</t>
  </si>
  <si>
    <t>GS1-1-MW-GS11924-16-2022-28247-1</t>
  </si>
  <si>
    <t>GS1-1-MW-GS11923-16-2023-28246-1</t>
  </si>
  <si>
    <t>GS1-1-MW-GS11923-16-2022-28245-1</t>
  </si>
  <si>
    <t>GS1-1-MW-GS11922-16-2023-28244-1</t>
  </si>
  <si>
    <t>GS1-1-MW-GS11922-16-2022-28243-1</t>
  </si>
  <si>
    <t>GS1-1-MW-GS11921-16-2023-28242-1</t>
  </si>
  <si>
    <t>GS1-1-MW-GS11921-16-2022-28241-1</t>
  </si>
  <si>
    <t>GS1-1-MW-GS11920-16-2023-28240-1</t>
  </si>
  <si>
    <t>GS1-1-MW-GS11920-16-2022-28239-1</t>
  </si>
  <si>
    <t>GS1-1-MW-GS11919-16-2023-28238-1</t>
  </si>
  <si>
    <t>GS1-1-MW-GS11919-16-2022-28237-1</t>
  </si>
  <si>
    <t>GS1-1-MW-GS11916-16-2023-28236-1</t>
  </si>
  <si>
    <t>GS1-1-MW-GS11916-16-2022-28235-1</t>
  </si>
  <si>
    <t>Transfer</t>
  </si>
  <si>
    <t>non-GHG</t>
  </si>
  <si>
    <t>Removals</t>
  </si>
  <si>
    <t>Authorized entity</t>
  </si>
  <si>
    <t>First Transfer</t>
  </si>
  <si>
    <t>GS1-1-MW-GS11924-16-2022-25308-2237</t>
  </si>
  <si>
    <t>GS1-1-MW-GS11907-16-2022-25276-78</t>
  </si>
  <si>
    <t>GS1-1-MW-GS11908-16-2022-25274-44</t>
  </si>
  <si>
    <t>GS1-1-MW-GS11915-16-2022-25290-622</t>
  </si>
  <si>
    <t>GS1-1-MW-GS11924-16-2022-25308-462</t>
  </si>
  <si>
    <t>GS1-1-MW-GS11925-16-2022-25310-50</t>
  </si>
  <si>
    <t>GS1-1-MW-GS11926-16-2022-25312-621</t>
  </si>
  <si>
    <t>GS1-1-MW-GS11932-16-2022-25324-580</t>
  </si>
  <si>
    <t>GS1-1-MW-GS11932-16-2023-28268-825</t>
  </si>
  <si>
    <t>GS1-1-MW-GS11902-16-2021-25267-5692</t>
  </si>
  <si>
    <t>GS1-1-MW-GS11903-16-2021-25268-15246</t>
  </si>
  <si>
    <t>GS1-1-MW-GS11904-16-2021-25269-856</t>
  </si>
  <si>
    <t>GS1-1-MW-GS11905-16-2021-25270-14349</t>
  </si>
  <si>
    <t>GS1-1-MW-GS11906-16-2021-25698-39932</t>
  </si>
  <si>
    <t>GS1-1-MW-GS11907-16-2021-25275-42830</t>
  </si>
  <si>
    <t>GS1-1-MW-GS11908-16-2021-25273-17967</t>
  </si>
  <si>
    <t>GS1-1-MW-GS11909-16-2021-25277-39937</t>
  </si>
  <si>
    <t>GS1-1-MW-GS11910-16-2021-25279-40649</t>
  </si>
  <si>
    <t>GS1-1-MW-GS11911-16-2021-25281-39643</t>
  </si>
  <si>
    <t>GS1-1-MW-GS11912-16-2021-25283-41163</t>
  </si>
  <si>
    <t>GS1-1-MW-GS11913-16-2021-25285-40946</t>
  </si>
  <si>
    <t>GS1-1-MW-GS11914-16-2021-25287-32220</t>
  </si>
  <si>
    <t>GS1-1-MW-GS11915-16-2021-25289-42830</t>
  </si>
  <si>
    <t>GS1-1-MW-GS11916-16-2021-25291-41359</t>
  </si>
  <si>
    <t>GS1-1-MW-GS11917-16-2021-25293-39522</t>
  </si>
  <si>
    <t>GS1-1-MW-GS11918-16-2021-25295-37280</t>
  </si>
  <si>
    <t>GS1-1-MW-GS11919-16-2021-25297-39138</t>
  </si>
  <si>
    <t>GS1-1-MW-GS11920-16-2021-25299-40855</t>
  </si>
  <si>
    <t>GS1-1-MW-GS11924-16-2022-25308-32267</t>
  </si>
  <si>
    <t>GS1-1-MW-GS11922-16-2021-25303-39394</t>
  </si>
  <si>
    <t>GS1-1-MW-GS11923-16-2021-25305-41106</t>
  </si>
  <si>
    <t>GS1-1-MW-GS11924-16-2021-25307-42830</t>
  </si>
  <si>
    <t>GS1-1-MW-GS11925-16-2021-25309-3480</t>
  </si>
  <si>
    <t>GS1-1-MW-GS11926-16-2021-25311-42830</t>
  </si>
  <si>
    <t>GS1-1-MW-GS11927-16-2021-25313-27565</t>
  </si>
  <si>
    <t>GS1-1-MW-GS11928-16-2021-25315-7644</t>
  </si>
  <si>
    <t>GS1-1-MW-GS11929-16-2021-25317-18893</t>
  </si>
  <si>
    <t>GS1-1-MW-GS11930-16-2021-25319-42830</t>
  </si>
  <si>
    <t>GS1-1-MW-GS11931-16-2021-25321-42830</t>
  </si>
  <si>
    <t>GS1-1-MW-GS11932-16-2021-25323-41294</t>
  </si>
  <si>
    <t>GS1-1-MW-GS11906-16-2022-25699-1560</t>
  </si>
  <si>
    <t>GS1-1-MW-GS11907-16-2022-25276-3859</t>
  </si>
  <si>
    <t>GS1-1-MW-GS11908-16-2022-25274-2184</t>
  </si>
  <si>
    <t>GS1-1-MW-GS11909-16-2022-25278-6534</t>
  </si>
  <si>
    <t>GS1-1-MW-GS11910-16-2022-25280-12597</t>
  </si>
  <si>
    <t>GS1-1-MW-GS11911-16-2022-25282-15244</t>
  </si>
  <si>
    <t>GS1-1-MW-GS11912-16-2022-25284-19480</t>
  </si>
  <si>
    <t>GS1-1-MW-GS11913-16-2022-25286-22473</t>
  </si>
  <si>
    <t>GS1-1-MW-GS11914-16-2022-25288-20474</t>
  </si>
  <si>
    <t>GS1-1-MW-GS11915-16-2022-25290-31061</t>
  </si>
  <si>
    <t>GS1-1-MW-GS11916-16-2022-25292-29418</t>
  </si>
  <si>
    <t>GS1-1-MW-GS11917-16-2022-25294-24412</t>
  </si>
  <si>
    <t>GS1-1-MW-GS11918-16-2022-25296-26515</t>
  </si>
  <si>
    <t>GS1-1-MW-GS11919-16-2022-25298-27839</t>
  </si>
  <si>
    <t>GS1-1-MW-GS11920-16-2022-25300-29059</t>
  </si>
  <si>
    <t>GS1-1-MW-GS11921-16-2022-25302-18570</t>
  </si>
  <si>
    <t>GS1-1-MW-GS11922-16-2022-25304-28018</t>
  </si>
  <si>
    <t>GS1-1-MW-GS11923-16-2022-25306-29239</t>
  </si>
  <si>
    <t>GS1-1-MW-GS11925-16-2022-25310-2494</t>
  </si>
  <si>
    <t>GS1-1-MW-GS11926-16-2022-25312-31009</t>
  </si>
  <si>
    <t>GS1-1-MW-GS11927-16-2022-25314-21329</t>
  </si>
  <si>
    <t>GS1-1-MW-GS11928-16-2022-25316-5802</t>
  </si>
  <si>
    <t>GS1-1-MW-GS11929-16-2022-25318-13225</t>
  </si>
  <si>
    <t>GS1-1-MW-GS11930-16-2022-25320-31331</t>
  </si>
  <si>
    <t>GS1-1-MW-GS11931-16-2022-25322-30651</t>
  </si>
  <si>
    <t>GS1-1-MW-GS11932-16-2022-25324-28965</t>
  </si>
  <si>
    <t>GS1-1-MW-GS11916-16-2022-28235-1493</t>
  </si>
  <si>
    <t>GS1-1-MW-GS11919-16-2022-28237-1414</t>
  </si>
  <si>
    <t>GS1-1-MW-GS11920-16-2022-28239-1476</t>
  </si>
  <si>
    <t>GS1-1-MW-GS11921-16-2022-28241-942</t>
  </si>
  <si>
    <t>GS1-1-MW-GS11922-16-2022-28243-1423</t>
  </si>
  <si>
    <t>GS1-1-MW-GS11923-16-2022-28245-1485</t>
  </si>
  <si>
    <t>GS1-1-MW-GS11924-16-2022-28247-1639</t>
  </si>
  <si>
    <t>GS1-1-MW-GS11925-16-2022-28249-125</t>
  </si>
  <si>
    <t>GS1-1-MW-GS11926-16-2022-28251-1532</t>
  </si>
  <si>
    <t>GS1-1-MW-GS11927-16-2022-28254-985</t>
  </si>
  <si>
    <t>GS1-1-MW-GS11928-16-2022-28256-267</t>
  </si>
  <si>
    <t>GS1-1-MW-GS11929-16-2022-28258-653</t>
  </si>
  <si>
    <t>GS1-1-MW-GS11930-16-2022-28261-1548</t>
  </si>
  <si>
    <t>GS1-1-MW-GS11931-16-2022-28264-1514</t>
  </si>
  <si>
    <t>GS1-1-MW-GS11932-16-2022-28267-1431</t>
  </si>
  <si>
    <t>GS1-1-MW-GS11916-16-2023-28236-5119</t>
  </si>
  <si>
    <t>GS1-1-MW-GS11919-16-2023-28238-8599</t>
  </si>
  <si>
    <t>GS1-1-MW-GS11920-16-2023-28240-11898</t>
  </si>
  <si>
    <t>GS1-1-MW-GS11921-16-2023-28242-9091</t>
  </si>
  <si>
    <t>GS1-1-MW-GS11922-16-2023-28244-14852</t>
  </si>
  <si>
    <t>GS1-1-MW-GS11923-16-2023-28246-17430</t>
  </si>
  <si>
    <t>GS1-1-MW-GS11924-16-2023-28248-21073</t>
  </si>
  <si>
    <t>GS1-1-MW-GS11925-16-2023-28250-1129</t>
  </si>
  <si>
    <t>GS1-1-MW-GS11926-16-2023-28252-22671</t>
  </si>
  <si>
    <t>GS1-1-MW-GS11927-16-2023-28255-14111</t>
  </si>
  <si>
    <t>GS1-1-MW-GS11928-16-2023-28257-3826</t>
  </si>
  <si>
    <t>GS1-1-MW-GS11929-16-2023-28259-9817</t>
  </si>
  <si>
    <t>GS1-1-MW-GS11930-16-2023-28262-23315</t>
  </si>
  <si>
    <t>GS1-1-MW-GS11931-16-2023-28265-22810</t>
  </si>
  <si>
    <t>GS1-1-MW-GS11932-16-2023-28268-824</t>
  </si>
  <si>
    <t>GS1-1-MW-GS11932-16-2023-28268-21554</t>
  </si>
  <si>
    <t>GS1-1-MW-GS11926-16-2024-28253-1335</t>
  </si>
  <si>
    <t>GS1-1-MW-GS11929-16-2024-28260-1648</t>
  </si>
  <si>
    <t>GS1-1-MW-GS11930-16-2024-28263-4911</t>
  </si>
  <si>
    <t>GS1-1-MW-GS11931-16-2024-28266-5507</t>
  </si>
  <si>
    <t>GS1-1-MW-GS11932-16-2024-28269-5024</t>
  </si>
  <si>
    <t>Party share</t>
  </si>
  <si>
    <t>GS1-1-MW-GS11932-16-2024-28269-3181</t>
  </si>
  <si>
    <t>GS1-1-MW-GS11932-16-2024-28269-3182</t>
  </si>
  <si>
    <t>Hestian Innovation Limited</t>
  </si>
  <si>
    <t>British Virgin Islands</t>
  </si>
  <si>
    <t>EKI Energy Services</t>
  </si>
  <si>
    <t>India</t>
  </si>
  <si>
    <t>Kenya</t>
  </si>
  <si>
    <t>Burn Manufacturing</t>
  </si>
  <si>
    <t>To be generated by UNFCCC via CARP </t>
  </si>
  <si>
    <t>CA0013</t>
  </si>
  <si>
    <t>10% share of 2024 vintage reserved by MW</t>
  </si>
  <si>
    <t>10% share of 2023 vintage reserved by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</si>
</sst>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 #,##0_-;_-* &quot;-&quot;??_-;_-@_-"/>
  </numFmts>
  <fonts count="31">
    <font>
      <sz val="11"/>
      <color theme="1"/>
      <name val="Calibri"/>
      <family val="2"/>
      <scheme val="minor"/>
    </font>
    <font>
      <b/>
      <sz val="10"/>
      <color theme="1" tint="0.14999847407452621"/>
      <name val="Times New Roman"/>
      <family val="1"/>
    </font>
    <font>
      <sz val="10"/>
      <color theme="1" tint="0.14999847407452621"/>
      <name val="Times New Roman"/>
      <family val="1"/>
    </font>
    <font>
      <b/>
      <sz val="11"/>
      <color theme="1"/>
      <name val="Calibri"/>
      <family val="2"/>
      <scheme val="minor"/>
    </font>
    <font>
      <u/>
      <sz val="11"/>
      <color theme="10"/>
      <name val="Calibri"/>
      <family val="2"/>
      <scheme val="minor"/>
    </font>
    <font>
      <sz val="10"/>
      <name val="Times New Roman"/>
      <family val="1"/>
    </font>
    <font>
      <b/>
      <sz val="10"/>
      <color theme="1" tint="0.14993743705557422"/>
      <name val="Times New Roman"/>
      <family val="1"/>
    </font>
    <font>
      <b/>
      <sz val="10"/>
      <name val="Times New Roman"/>
      <family val="1"/>
    </font>
    <font>
      <i/>
      <sz val="8"/>
      <name val="Times New Roman"/>
      <family val="1"/>
    </font>
    <font>
      <b/>
      <sz val="14"/>
      <name val="Calibri"/>
      <family val="2"/>
      <scheme val="minor"/>
    </font>
    <font>
      <sz val="11"/>
      <name val="Calibri"/>
      <family val="2"/>
      <scheme val="minor"/>
    </font>
    <font>
      <b/>
      <i/>
      <sz val="10"/>
      <name val="Times New Roman"/>
      <family val="1"/>
    </font>
    <font>
      <b/>
      <i/>
      <sz val="8"/>
      <name val="Times New Roman"/>
      <family val="1"/>
    </font>
    <font>
      <i/>
      <vertAlign val="subscript"/>
      <sz val="8"/>
      <name val="Times New Roman"/>
      <family val="1"/>
    </font>
    <font>
      <i/>
      <sz val="10"/>
      <name val="Times New Roman"/>
      <family val="1"/>
    </font>
    <font>
      <i/>
      <sz val="10"/>
      <color theme="1" tint="0.14999847407452621"/>
      <name val="Times New Roman"/>
      <family val="1"/>
    </font>
    <font>
      <b/>
      <sz val="10"/>
      <color rgb="FF000000"/>
      <name val="Times New Roman"/>
      <family val="1"/>
    </font>
    <font>
      <sz val="10"/>
      <color rgb="FF000000"/>
      <name val="Times New Roman"/>
      <family val="1"/>
    </font>
    <font>
      <sz val="8"/>
      <color rgb="FF000000"/>
      <name val="Aptos"/>
      <family val="2"/>
    </font>
    <font>
      <vertAlign val="subscript"/>
      <sz val="10"/>
      <color rgb="FF000000"/>
      <name val="Times New Roman"/>
      <family val="1"/>
    </font>
    <font>
      <b/>
      <vertAlign val="subscript"/>
      <sz val="10"/>
      <color rgb="FF000000"/>
      <name val="Times New Roman"/>
      <family val="1"/>
    </font>
    <font>
      <sz val="8"/>
      <name val="Times New Roman"/>
      <family val="1"/>
      <charset val="204"/>
    </font>
    <font>
      <sz val="8"/>
      <name val="Times New Roman"/>
      <family val="1"/>
    </font>
    <font>
      <i/>
      <sz val="8"/>
      <name val="Times New Roman"/>
      <family val="1"/>
      <charset val="204"/>
    </font>
    <font>
      <sz val="10"/>
      <color indexed="8"/>
      <name val="Helvetica Neue"/>
      <family val="2"/>
    </font>
    <font>
      <u/>
      <sz val="10"/>
      <color theme="10"/>
      <name val="Helvetica Neue"/>
      <family val="2"/>
    </font>
    <font>
      <sz val="11"/>
      <color theme="1"/>
      <name val="Calibri"/>
      <family val="2"/>
      <scheme val="minor"/>
    </font>
    <font>
      <i/>
      <sz val="8"/>
      <color rgb="FFFF0000"/>
      <name val="Times New Roman"/>
      <family val="1"/>
    </font>
    <font>
      <strike/>
      <sz val="11"/>
      <name val="Calibri"/>
      <family val="2"/>
      <scheme val="minor"/>
    </font>
    <font>
      <sz val="8"/>
      <name val="Calibri"/>
      <family val="2"/>
      <scheme val="minor"/>
    </font>
    <font>
      <sz val="8"/>
      <color rgb="FF000000"/>
      <name val="Times New Roman"/>
      <family val="1"/>
    </font>
  </fonts>
  <fills count="8">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9"/>
        <bgColor indexed="64"/>
      </patternFill>
    </fill>
    <fill>
      <patternFill patternType="solid">
        <fgColor theme="5"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right/>
      <top/>
      <bottom style="thick">
        <color indexed="64"/>
      </bottom>
      <diagonal/>
    </border>
    <border>
      <left/>
      <right/>
      <top style="thin">
        <color auto="1"/>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top style="medium">
        <color auto="1"/>
      </top>
      <bottom style="thin">
        <color indexed="64"/>
      </bottom>
      <diagonal/>
    </border>
  </borders>
  <cellStyleXfs count="5">
    <xf numFmtId="0" fontId="0" fillId="0" borderId="0"/>
    <xf numFmtId="0" fontId="4" fillId="0" borderId="0" applyNumberFormat="0" applyFill="0" applyBorder="0" applyAlignment="0" applyProtection="0"/>
    <xf numFmtId="0" fontId="24" fillId="0" borderId="0" applyNumberFormat="0" applyFill="0" applyBorder="0" applyProtection="0">
      <alignment vertical="top" wrapText="1"/>
    </xf>
    <xf numFmtId="0" fontId="25" fillId="0" borderId="0" applyNumberFormat="0" applyFill="0" applyBorder="0" applyAlignment="0" applyProtection="0">
      <alignment vertical="top" wrapText="1"/>
    </xf>
    <xf numFmtId="164" fontId="26" fillId="0" borderId="0" applyFont="0" applyFill="0" applyBorder="0" applyAlignment="0" applyProtection="0"/>
  </cellStyleXfs>
  <cellXfs count="150">
    <xf numFmtId="0" fontId="0" fillId="0" borderId="0" xfId="0"/>
    <xf numFmtId="0" fontId="0" fillId="2" borderId="0" xfId="0" applyFill="1"/>
    <xf numFmtId="0" fontId="3" fillId="2" borderId="8" xfId="0" applyFont="1" applyFill="1" applyBorder="1" applyAlignment="1">
      <alignment horizontal="center"/>
    </xf>
    <xf numFmtId="0" fontId="4" fillId="2" borderId="8" xfId="1" applyFill="1" applyBorder="1"/>
    <xf numFmtId="0" fontId="0" fillId="2" borderId="8" xfId="0" applyFill="1" applyBorder="1"/>
    <xf numFmtId="0" fontId="0" fillId="2" borderId="8" xfId="0" applyFill="1" applyBorder="1" applyAlignment="1">
      <alignment wrapText="1"/>
    </xf>
    <xf numFmtId="0" fontId="1" fillId="2" borderId="1" xfId="0" applyFont="1" applyFill="1" applyBorder="1" applyAlignment="1">
      <alignment vertical="center"/>
    </xf>
    <xf numFmtId="0" fontId="1" fillId="2" borderId="0" xfId="0" applyFont="1" applyFill="1" applyAlignment="1">
      <alignment vertical="center"/>
    </xf>
    <xf numFmtId="0" fontId="2" fillId="2" borderId="0" xfId="0" applyFont="1" applyFill="1" applyAlignment="1">
      <alignment horizontal="right" vertical="center"/>
    </xf>
    <xf numFmtId="0" fontId="1" fillId="2" borderId="0" xfId="0" applyFont="1" applyFill="1" applyAlignment="1">
      <alignment horizontal="left" vertical="center"/>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5" fillId="2" borderId="5" xfId="0" applyFont="1" applyFill="1" applyBorder="1" applyAlignment="1">
      <alignment vertical="center" wrapText="1"/>
    </xf>
    <xf numFmtId="0" fontId="7" fillId="2" borderId="0" xfId="0" applyFont="1" applyFill="1" applyAlignment="1">
      <alignment vertical="center"/>
    </xf>
    <xf numFmtId="0" fontId="9" fillId="2" borderId="0" xfId="0" applyFont="1" applyFill="1"/>
    <xf numFmtId="0" fontId="10" fillId="2" borderId="0" xfId="0" applyFont="1" applyFill="1"/>
    <xf numFmtId="0" fontId="11" fillId="2" borderId="1" xfId="0" applyFont="1" applyFill="1" applyBorder="1"/>
    <xf numFmtId="0" fontId="7" fillId="2" borderId="0" xfId="0" applyFont="1" applyFill="1"/>
    <xf numFmtId="0" fontId="5" fillId="2" borderId="0" xfId="0" applyFont="1" applyFill="1"/>
    <xf numFmtId="0" fontId="5" fillId="2" borderId="0" xfId="0" applyFont="1" applyFill="1" applyAlignment="1">
      <alignment vertical="center" wrapText="1"/>
    </xf>
    <xf numFmtId="0" fontId="8" fillId="2" borderId="3" xfId="0" applyFont="1" applyFill="1" applyBorder="1"/>
    <xf numFmtId="0" fontId="8" fillId="2" borderId="5" xfId="0" applyFont="1" applyFill="1" applyBorder="1" applyAlignment="1">
      <alignment horizontal="center" wrapText="1"/>
    </xf>
    <xf numFmtId="0" fontId="8" fillId="2" borderId="7" xfId="0" applyFont="1" applyFill="1" applyBorder="1" applyAlignment="1">
      <alignment horizontal="center" wrapText="1"/>
    </xf>
    <xf numFmtId="0" fontId="8" fillId="2" borderId="0" xfId="0" applyFont="1" applyFill="1" applyAlignment="1">
      <alignment horizont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7" fillId="2" borderId="4" xfId="0" applyFont="1" applyFill="1" applyBorder="1"/>
    <xf numFmtId="0" fontId="10" fillId="2" borderId="4" xfId="0" applyFont="1" applyFill="1" applyBorder="1"/>
    <xf numFmtId="0" fontId="8" fillId="2" borderId="3" xfId="0" applyFont="1" applyFill="1" applyBorder="1" applyAlignment="1">
      <alignment horizontal="centerContinuous" wrapText="1"/>
    </xf>
    <xf numFmtId="0" fontId="8" fillId="2" borderId="4" xfId="0" applyFont="1" applyFill="1" applyBorder="1" applyAlignment="1">
      <alignment horizontal="centerContinuous"/>
    </xf>
    <xf numFmtId="0" fontId="12" fillId="2" borderId="2" xfId="0" applyFont="1" applyFill="1" applyBorder="1" applyAlignment="1">
      <alignment horizontal="centerContinuous" wrapText="1"/>
    </xf>
    <xf numFmtId="0" fontId="8" fillId="2" borderId="3" xfId="0" applyFont="1" applyFill="1" applyBorder="1" applyAlignment="1">
      <alignment horizontal="centerContinuous"/>
    </xf>
    <xf numFmtId="0" fontId="8" fillId="2" borderId="2" xfId="0" applyFont="1" applyFill="1" applyBorder="1"/>
    <xf numFmtId="0" fontId="8" fillId="2" borderId="2" xfId="0" applyFont="1" applyFill="1" applyBorder="1" applyAlignment="1">
      <alignment horizontal="center"/>
    </xf>
    <xf numFmtId="0" fontId="8" fillId="2" borderId="2" xfId="0" applyFont="1" applyFill="1" applyBorder="1" applyAlignment="1">
      <alignment horizontal="centerContinuous"/>
    </xf>
    <xf numFmtId="0" fontId="5" fillId="2" borderId="3" xfId="0" applyFont="1" applyFill="1" applyBorder="1" applyAlignment="1">
      <alignment horizontal="centerContinuous"/>
    </xf>
    <xf numFmtId="0" fontId="8" fillId="2" borderId="0" xfId="0" applyFont="1" applyFill="1"/>
    <xf numFmtId="0" fontId="8" fillId="2" borderId="0" xfId="0" applyFont="1" applyFill="1" applyAlignment="1">
      <alignment horizontal="center"/>
    </xf>
    <xf numFmtId="0" fontId="8" fillId="2" borderId="0" xfId="0" applyFont="1" applyFill="1" applyAlignment="1">
      <alignment horizontal="center" vertical="center" wrapText="1"/>
    </xf>
    <xf numFmtId="0" fontId="5" fillId="2" borderId="5" xfId="0" applyFont="1" applyFill="1" applyBorder="1" applyAlignment="1">
      <alignment horizontal="center" wrapText="1"/>
    </xf>
    <xf numFmtId="0" fontId="5" fillId="2" borderId="0" xfId="0" applyFont="1" applyFill="1" applyAlignment="1">
      <alignment vertical="top" wrapText="1"/>
    </xf>
    <xf numFmtId="0" fontId="5" fillId="2" borderId="0" xfId="0" applyFont="1" applyFill="1" applyAlignment="1">
      <alignment vertical="center"/>
    </xf>
    <xf numFmtId="0" fontId="7" fillId="2" borderId="0" xfId="0" applyFont="1" applyFill="1" applyAlignment="1">
      <alignment horizontal="center" vertical="center" wrapText="1"/>
    </xf>
    <xf numFmtId="0" fontId="10" fillId="2" borderId="0" xfId="0" applyFont="1" applyFill="1" applyAlignment="1">
      <alignment vertical="center" wrapText="1"/>
    </xf>
    <xf numFmtId="0" fontId="10" fillId="2" borderId="1" xfId="0" applyFont="1" applyFill="1" applyBorder="1"/>
    <xf numFmtId="0" fontId="5" fillId="2" borderId="5" xfId="0" applyFont="1" applyFill="1" applyBorder="1" applyAlignment="1">
      <alignment vertical="center"/>
    </xf>
    <xf numFmtId="0" fontId="10" fillId="2" borderId="5" xfId="0" applyFont="1" applyFill="1" applyBorder="1"/>
    <xf numFmtId="0" fontId="8" fillId="2" borderId="2" xfId="0" applyFont="1" applyFill="1" applyBorder="1" applyAlignment="1">
      <alignment horizontal="centerContinuous" wrapText="1"/>
    </xf>
    <xf numFmtId="0" fontId="10" fillId="2" borderId="0" xfId="0" applyFont="1" applyFill="1" applyAlignment="1">
      <alignment wrapText="1"/>
    </xf>
    <xf numFmtId="0" fontId="10" fillId="2" borderId="5" xfId="0" applyFont="1" applyFill="1" applyBorder="1" applyAlignment="1">
      <alignment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5" fillId="2" borderId="0" xfId="0" applyFont="1" applyFill="1" applyAlignment="1">
      <alignment horizontal="right" vertical="center" wrapText="1"/>
    </xf>
    <xf numFmtId="0" fontId="15" fillId="2" borderId="1" xfId="0" applyFont="1" applyFill="1" applyBorder="1" applyAlignment="1">
      <alignment horizontal="right" vertical="center"/>
    </xf>
    <xf numFmtId="0" fontId="1" fillId="2" borderId="1" xfId="0" applyFont="1" applyFill="1" applyBorder="1" applyAlignment="1">
      <alignment vertical="center" wrapText="1"/>
    </xf>
    <xf numFmtId="0" fontId="8" fillId="2" borderId="2" xfId="0" applyFont="1" applyFill="1" applyBorder="1" applyAlignment="1">
      <alignment wrapText="1"/>
    </xf>
    <xf numFmtId="0" fontId="8" fillId="2" borderId="0" xfId="0" applyFont="1" applyFill="1" applyAlignment="1">
      <alignment wrapText="1"/>
    </xf>
    <xf numFmtId="0" fontId="8" fillId="2" borderId="4" xfId="0" applyFont="1" applyFill="1" applyBorder="1"/>
    <xf numFmtId="0" fontId="8" fillId="2" borderId="7" xfId="0" applyFont="1" applyFill="1" applyBorder="1" applyAlignment="1">
      <alignment wrapText="1"/>
    </xf>
    <xf numFmtId="0" fontId="8" fillId="2" borderId="7" xfId="0" applyFont="1" applyFill="1" applyBorder="1" applyAlignment="1">
      <alignment horizontal="centerContinuous"/>
    </xf>
    <xf numFmtId="0" fontId="8" fillId="2" borderId="7" xfId="0" applyFont="1" applyFill="1" applyBorder="1"/>
    <xf numFmtId="0" fontId="5" fillId="2" borderId="7" xfId="0" applyFont="1" applyFill="1" applyBorder="1"/>
    <xf numFmtId="0" fontId="16" fillId="2" borderId="0" xfId="0" applyFont="1" applyFill="1" applyAlignment="1">
      <alignment vertical="center" wrapText="1"/>
    </xf>
    <xf numFmtId="0" fontId="17" fillId="2" borderId="0" xfId="0" applyFont="1" applyFill="1" applyAlignment="1">
      <alignment vertical="center" wrapText="1"/>
    </xf>
    <xf numFmtId="0" fontId="16" fillId="2" borderId="5" xfId="0" applyFont="1" applyFill="1" applyBorder="1" applyAlignment="1">
      <alignment vertical="center" wrapText="1"/>
    </xf>
    <xf numFmtId="0" fontId="17" fillId="2" borderId="5" xfId="0" applyFont="1" applyFill="1" applyBorder="1" applyAlignment="1">
      <alignment vertical="center" wrapText="1"/>
    </xf>
    <xf numFmtId="0" fontId="16" fillId="2" borderId="1" xfId="0" applyFont="1" applyFill="1" applyBorder="1" applyAlignment="1">
      <alignment vertical="center" wrapText="1"/>
    </xf>
    <xf numFmtId="0" fontId="17" fillId="2" borderId="1" xfId="0" applyFont="1" applyFill="1" applyBorder="1" applyAlignment="1">
      <alignment vertical="center" wrapText="1"/>
    </xf>
    <xf numFmtId="0" fontId="16" fillId="2" borderId="0" xfId="0" applyFont="1" applyFill="1" applyAlignment="1">
      <alignment vertical="center"/>
    </xf>
    <xf numFmtId="0" fontId="17" fillId="2" borderId="0" xfId="0" applyFont="1" applyFill="1" applyAlignment="1">
      <alignment vertical="center"/>
    </xf>
    <xf numFmtId="49" fontId="21" fillId="2" borderId="0" xfId="0" applyNumberFormat="1" applyFont="1" applyFill="1" applyAlignment="1">
      <alignment horizontal="left" wrapText="1"/>
    </xf>
    <xf numFmtId="0" fontId="5" fillId="2" borderId="0" xfId="0" applyFont="1" applyFill="1" applyAlignment="1">
      <alignment horizontal="center" wrapText="1"/>
    </xf>
    <xf numFmtId="0" fontId="21" fillId="2" borderId="0" xfId="0" applyFont="1" applyFill="1" applyAlignment="1">
      <alignment horizontal="left" wrapText="1"/>
    </xf>
    <xf numFmtId="0" fontId="22" fillId="2" borderId="0" xfId="0" applyFont="1" applyFill="1" applyAlignment="1">
      <alignment horizontal="left" vertical="center" wrapText="1"/>
    </xf>
    <xf numFmtId="0" fontId="23" fillId="2" borderId="0" xfId="0" applyFont="1" applyFill="1" applyAlignment="1">
      <alignment horizontal="center" vertical="center" wrapText="1"/>
    </xf>
    <xf numFmtId="0" fontId="21" fillId="2" borderId="0" xfId="0" applyFont="1" applyFill="1"/>
    <xf numFmtId="0" fontId="23" fillId="2" borderId="4" xfId="0" applyFont="1" applyFill="1" applyBorder="1" applyAlignment="1">
      <alignment horizontal="center" vertical="center" wrapText="1"/>
    </xf>
    <xf numFmtId="0" fontId="8" fillId="2" borderId="4" xfId="0" applyFont="1" applyFill="1" applyBorder="1" applyAlignment="1">
      <alignment horizontal="center" wrapText="1"/>
    </xf>
    <xf numFmtId="0" fontId="8" fillId="2" borderId="4" xfId="0" applyFont="1" applyFill="1" applyBorder="1" applyAlignment="1">
      <alignment wrapText="1"/>
    </xf>
    <xf numFmtId="17" fontId="10" fillId="2" borderId="0" xfId="0" applyNumberFormat="1" applyFont="1" applyFill="1"/>
    <xf numFmtId="165" fontId="10" fillId="2" borderId="0" xfId="4" applyNumberFormat="1" applyFont="1" applyFill="1"/>
    <xf numFmtId="0" fontId="8" fillId="3" borderId="5" xfId="0" applyFont="1" applyFill="1" applyBorder="1" applyAlignment="1">
      <alignment horizontal="center" wrapText="1"/>
    </xf>
    <xf numFmtId="0" fontId="10" fillId="3" borderId="0" xfId="0" applyFont="1" applyFill="1"/>
    <xf numFmtId="0" fontId="10" fillId="4" borderId="0" xfId="0" applyFont="1" applyFill="1"/>
    <xf numFmtId="0" fontId="8" fillId="3" borderId="0" xfId="0" applyFont="1" applyFill="1" applyAlignment="1">
      <alignment horizontal="center" wrapText="1"/>
    </xf>
    <xf numFmtId="0" fontId="8" fillId="3" borderId="3" xfId="0" applyFont="1" applyFill="1" applyBorder="1" applyAlignment="1">
      <alignment horizontal="centerContinuous" wrapText="1"/>
    </xf>
    <xf numFmtId="0" fontId="5" fillId="3" borderId="3" xfId="0" applyFont="1" applyFill="1" applyBorder="1" applyAlignment="1">
      <alignment horizontal="centerContinuous"/>
    </xf>
    <xf numFmtId="0" fontId="8" fillId="3" borderId="5" xfId="0" applyFont="1" applyFill="1" applyBorder="1" applyAlignment="1">
      <alignment wrapText="1"/>
    </xf>
    <xf numFmtId="0" fontId="8" fillId="3" borderId="5" xfId="0" applyFont="1" applyFill="1" applyBorder="1" applyAlignment="1">
      <alignment horizontal="centerContinuous" wrapText="1"/>
    </xf>
    <xf numFmtId="0" fontId="27" fillId="3" borderId="5" xfId="0" applyFont="1" applyFill="1" applyBorder="1" applyAlignment="1">
      <alignment horizontal="center" wrapText="1"/>
    </xf>
    <xf numFmtId="0" fontId="27" fillId="5" borderId="5" xfId="0" applyFont="1" applyFill="1" applyBorder="1" applyAlignment="1">
      <alignment horizontal="center" wrapText="1"/>
    </xf>
    <xf numFmtId="0" fontId="8" fillId="5" borderId="5" xfId="0" applyFont="1" applyFill="1" applyBorder="1" applyAlignment="1">
      <alignment horizontal="center" wrapText="1"/>
    </xf>
    <xf numFmtId="0" fontId="10" fillId="5" borderId="0" xfId="0" applyFont="1" applyFill="1"/>
    <xf numFmtId="0" fontId="8" fillId="5" borderId="0" xfId="0" applyFont="1" applyFill="1" applyAlignment="1">
      <alignment horizontal="center"/>
    </xf>
    <xf numFmtId="0" fontId="27" fillId="5" borderId="0" xfId="0" applyFont="1" applyFill="1" applyAlignment="1">
      <alignment wrapText="1"/>
    </xf>
    <xf numFmtId="0" fontId="27" fillId="5" borderId="0" xfId="0" applyFont="1" applyFill="1" applyAlignment="1">
      <alignment horizontal="center"/>
    </xf>
    <xf numFmtId="0" fontId="27" fillId="5" borderId="0" xfId="0" applyFont="1" applyFill="1" applyAlignment="1">
      <alignment horizontal="centerContinuous" wrapText="1"/>
    </xf>
    <xf numFmtId="0" fontId="27" fillId="5" borderId="5" xfId="0" applyFont="1" applyFill="1" applyBorder="1" applyAlignment="1">
      <alignment horizontal="centerContinuous" wrapText="1"/>
    </xf>
    <xf numFmtId="0" fontId="27" fillId="5" borderId="2" xfId="0" applyFont="1" applyFill="1" applyBorder="1" applyAlignment="1">
      <alignment horizontal="centerContinuous" wrapText="1"/>
    </xf>
    <xf numFmtId="0" fontId="27" fillId="5" borderId="6" xfId="0" applyFont="1" applyFill="1" applyBorder="1" applyAlignment="1">
      <alignment horizontal="center" wrapText="1"/>
    </xf>
    <xf numFmtId="0" fontId="8" fillId="3" borderId="2" xfId="0" applyFont="1" applyFill="1" applyBorder="1" applyAlignment="1">
      <alignment horizontal="center" wrapText="1"/>
    </xf>
    <xf numFmtId="0" fontId="8" fillId="4" borderId="5" xfId="0" applyFont="1" applyFill="1" applyBorder="1" applyAlignment="1">
      <alignment horizontal="center" wrapText="1"/>
    </xf>
    <xf numFmtId="0" fontId="8" fillId="3"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2" fillId="6" borderId="0" xfId="0" applyFont="1" applyFill="1" applyAlignment="1">
      <alignment horizontal="right" vertical="center"/>
    </xf>
    <xf numFmtId="0" fontId="10" fillId="2" borderId="0" xfId="0" applyFont="1" applyFill="1" applyAlignment="1">
      <alignment horizontal="center"/>
    </xf>
    <xf numFmtId="0" fontId="10" fillId="7" borderId="0" xfId="0" applyFont="1" applyFill="1"/>
    <xf numFmtId="14" fontId="10" fillId="2" borderId="0" xfId="0" applyNumberFormat="1" applyFont="1" applyFill="1"/>
    <xf numFmtId="0" fontId="22" fillId="2" borderId="0" xfId="0" applyFont="1" applyFill="1" applyAlignment="1">
      <alignment horizontal="center" vertical="center" wrapText="1"/>
    </xf>
    <xf numFmtId="0" fontId="8" fillId="5" borderId="0" xfId="0" applyFont="1" applyFill="1" applyAlignment="1">
      <alignment horizontal="center" wrapText="1"/>
    </xf>
    <xf numFmtId="14" fontId="22" fillId="2" borderId="0" xfId="0" applyNumberFormat="1" applyFont="1" applyFill="1" applyAlignment="1">
      <alignment vertical="top" wrapText="1"/>
    </xf>
    <xf numFmtId="14" fontId="22" fillId="2" borderId="0" xfId="0" applyNumberFormat="1" applyFont="1" applyFill="1"/>
    <xf numFmtId="14" fontId="22" fillId="2" borderId="4" xfId="0" applyNumberFormat="1" applyFont="1" applyFill="1" applyBorder="1"/>
    <xf numFmtId="0" fontId="22" fillId="2" borderId="4" xfId="0" applyFont="1" applyFill="1" applyBorder="1" applyAlignment="1">
      <alignment horizontal="center" vertical="center" wrapText="1"/>
    </xf>
    <xf numFmtId="0" fontId="22" fillId="2" borderId="4" xfId="0" applyFont="1" applyFill="1" applyBorder="1" applyAlignment="1">
      <alignment horizontal="left" vertical="center" wrapText="1"/>
    </xf>
    <xf numFmtId="0" fontId="5"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5" fillId="2" borderId="4" xfId="0" applyFont="1" applyFill="1" applyBorder="1" applyAlignment="1">
      <alignment vertical="top" wrapText="1"/>
    </xf>
    <xf numFmtId="14" fontId="2" fillId="6" borderId="0" xfId="0" applyNumberFormat="1" applyFont="1" applyFill="1" applyAlignment="1">
      <alignment horizontal="right" vertical="center"/>
    </xf>
    <xf numFmtId="0" fontId="28" fillId="0" borderId="0" xfId="0" applyFont="1"/>
    <xf numFmtId="0" fontId="10" fillId="0" borderId="0" xfId="0" applyFont="1"/>
    <xf numFmtId="2" fontId="21" fillId="2" borderId="0" xfId="0" applyNumberFormat="1" applyFont="1" applyFill="1" applyAlignment="1">
      <alignment horizontal="left" wrapText="1"/>
    </xf>
    <xf numFmtId="2" fontId="10" fillId="2" borderId="0" xfId="0" applyNumberFormat="1" applyFont="1" applyFill="1"/>
    <xf numFmtId="2" fontId="8" fillId="2" borderId="3" xfId="0" applyNumberFormat="1" applyFont="1" applyFill="1" applyBorder="1" applyAlignment="1">
      <alignment horizontal="centerContinuous"/>
    </xf>
    <xf numFmtId="2" fontId="8" fillId="2" borderId="2" xfId="0" applyNumberFormat="1" applyFont="1" applyFill="1" applyBorder="1" applyAlignment="1">
      <alignment horizontal="centerContinuous" wrapText="1"/>
    </xf>
    <xf numFmtId="2" fontId="8" fillId="5" borderId="4" xfId="0" applyNumberFormat="1" applyFont="1" applyFill="1" applyBorder="1" applyAlignment="1">
      <alignment horizontal="centerContinuous" wrapText="1"/>
    </xf>
    <xf numFmtId="2" fontId="8" fillId="5" borderId="5" xfId="0" applyNumberFormat="1" applyFont="1" applyFill="1" applyBorder="1" applyAlignment="1">
      <alignment horizontal="centerContinuous" wrapText="1"/>
    </xf>
    <xf numFmtId="2" fontId="22" fillId="0" borderId="0" xfId="0" applyNumberFormat="1" applyFont="1" applyAlignment="1">
      <alignment horizontal="left" wrapText="1"/>
    </xf>
    <xf numFmtId="0" fontId="10" fillId="0" borderId="0" xfId="0" applyFont="1" applyAlignment="1">
      <alignment horizontal="center"/>
    </xf>
    <xf numFmtId="0" fontId="0" fillId="2" borderId="9" xfId="0" applyFill="1" applyBorder="1" applyAlignment="1">
      <alignment horizontal="center"/>
    </xf>
    <xf numFmtId="0" fontId="8" fillId="2" borderId="3" xfId="0" applyFont="1" applyFill="1" applyBorder="1" applyAlignment="1">
      <alignment horizontal="center"/>
    </xf>
    <xf numFmtId="0" fontId="30" fillId="0" borderId="0" xfId="0" applyFont="1" applyAlignment="1">
      <alignment horizontal="center" wrapText="1"/>
    </xf>
    <xf numFmtId="0" fontId="8" fillId="5" borderId="0" xfId="0" applyFont="1" applyFill="1" applyAlignment="1">
      <alignment horizontal="center" wrapText="1"/>
    </xf>
    <xf numFmtId="0" fontId="8" fillId="5" borderId="5" xfId="0" applyFont="1" applyFill="1" applyBorder="1" applyAlignment="1">
      <alignment horizontal="center" wrapText="1"/>
    </xf>
    <xf numFmtId="0" fontId="8" fillId="2" borderId="2" xfId="0" applyFont="1" applyFill="1" applyBorder="1" applyAlignment="1">
      <alignment horizontal="center" wrapText="1"/>
    </xf>
    <xf numFmtId="0" fontId="8" fillId="2" borderId="0" xfId="0" applyFont="1" applyFill="1" applyAlignment="1">
      <alignment horizontal="center" wrapText="1"/>
    </xf>
    <xf numFmtId="0" fontId="8" fillId="2" borderId="5" xfId="0" applyFont="1" applyFill="1" applyBorder="1" applyAlignment="1">
      <alignment horizontal="center" wrapText="1"/>
    </xf>
    <xf numFmtId="0" fontId="27" fillId="5" borderId="0" xfId="0" applyFont="1" applyFill="1" applyAlignment="1">
      <alignment horizontal="center" wrapText="1"/>
    </xf>
    <xf numFmtId="0" fontId="27" fillId="5" borderId="5" xfId="0" applyFont="1" applyFill="1" applyBorder="1" applyAlignment="1">
      <alignment horizont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center" wrapText="1"/>
    </xf>
    <xf numFmtId="0" fontId="7" fillId="2" borderId="5" xfId="0" applyFont="1" applyFill="1" applyBorder="1" applyAlignment="1">
      <alignment horizontal="left"/>
    </xf>
    <xf numFmtId="0" fontId="10" fillId="2" borderId="5" xfId="0" applyFont="1" applyFill="1" applyBorder="1" applyAlignment="1">
      <alignment horizontal="center"/>
    </xf>
    <xf numFmtId="0" fontId="8" fillId="2" borderId="10" xfId="0" applyFont="1" applyFill="1" applyBorder="1" applyAlignment="1">
      <alignment horizontal="center"/>
    </xf>
    <xf numFmtId="0" fontId="27" fillId="5" borderId="3" xfId="0" applyFont="1" applyFill="1" applyBorder="1" applyAlignment="1">
      <alignment horizontal="center" wrapText="1"/>
    </xf>
    <xf numFmtId="0" fontId="8" fillId="3" borderId="3" xfId="0" applyFont="1" applyFill="1" applyBorder="1" applyAlignment="1">
      <alignment horizontal="center" wrapText="1"/>
    </xf>
    <xf numFmtId="0" fontId="27" fillId="5" borderId="2" xfId="0" applyFont="1" applyFill="1" applyBorder="1" applyAlignment="1">
      <alignment horizontal="center" wrapText="1"/>
    </xf>
    <xf numFmtId="0" fontId="8" fillId="3" borderId="2" xfId="0" applyFont="1" applyFill="1" applyBorder="1" applyAlignment="1">
      <alignment horizontal="center" wrapText="1"/>
    </xf>
    <xf numFmtId="0" fontId="8" fillId="3" borderId="5" xfId="0" applyFont="1" applyFill="1" applyBorder="1" applyAlignment="1">
      <alignment horizontal="center" wrapText="1"/>
    </xf>
  </cellXfs>
  <cellStyles count="5">
    <cellStyle name="Comma" xfId="4" builtinId="3"/>
    <cellStyle name="Hyperlink" xfId="1" builtinId="8"/>
    <cellStyle name="Hyperlink 2" xf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ischa Classen" id="{F6CC9841-5677-C64A-87C4-D0C87639532B}" userId="S::mischa.classen@classen.ch::5d78dbdb-9508-4cdd-b34a-4de6f801ccf4" providerId="AD"/>
  <person displayName="Morgane Kundert" id="{410347EA-2CA7-DD46-BCC5-2ECF8BE5D3C7}" userId="S::morgane.kundert@classen.ch::8603765f-ce2f-48f1-a20f-13f9807678f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7" dT="2025-06-19T18:22:35.14" personId="{410347EA-2CA7-DD46-BCC5-2ECF8BE5D3C7}" id="{352F3D85-2FA4-6543-9E37-A6A84D192DAE}">
    <text>This
field specifies the other international
mitigation purpose (OIMP), which
may be an international mitigation
purpose (IMP) or other purpose (OP).
The specific purpose (e.g., use under
the Carbon Offsetting and Reduction
Scheme for International Aviation) is
entered in this field. —&gt; Are these 3 projects for CORSIA? If only CORSIA, then IMP. If CORSIA and VCM, than IMP and OP</text>
  </threadedComment>
  <threadedComment ref="P7" dT="2025-06-20T06:12:03.12" personId="{F6CC9841-5677-C64A-87C4-D0C87639532B}" id="{32876601-A1D2-9548-A6BF-74F745230BD5}" parentId="{352F3D85-2FA4-6543-9E37-A6A84D192DAE}">
    <text xml:space="preserve">@Conor, you may want to have options for VCM and CORSIA alike
</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workbookViewId="0">
      <selection activeCell="B22" sqref="B22"/>
    </sheetView>
  </sheetViews>
  <sheetFormatPr defaultColWidth="8.81640625" defaultRowHeight="14.5"/>
  <cols>
    <col min="1" max="1" width="21.453125" style="1" customWidth="1"/>
    <col min="2" max="2" width="82.453125" style="1" bestFit="1" customWidth="1"/>
    <col min="3" max="16384" width="8.81640625" style="1"/>
  </cols>
  <sheetData>
    <row r="2" spans="1:2">
      <c r="A2" s="2" t="s">
        <v>0</v>
      </c>
      <c r="B2" s="2" t="s">
        <v>1</v>
      </c>
    </row>
    <row r="3" spans="1:2">
      <c r="A3" s="3" t="s">
        <v>2</v>
      </c>
      <c r="B3" s="4" t="s">
        <v>3</v>
      </c>
    </row>
    <row r="4" spans="1:2">
      <c r="A4" s="3" t="s">
        <v>4</v>
      </c>
      <c r="B4" s="5" t="s">
        <v>5</v>
      </c>
    </row>
    <row r="5" spans="1:2">
      <c r="A5" s="3" t="s">
        <v>6</v>
      </c>
      <c r="B5" s="5" t="s">
        <v>7</v>
      </c>
    </row>
    <row r="6" spans="1:2">
      <c r="A6" s="3" t="s">
        <v>8</v>
      </c>
      <c r="B6" s="5" t="s">
        <v>9</v>
      </c>
    </row>
    <row r="7" spans="1:2">
      <c r="A7" s="3" t="s">
        <v>10</v>
      </c>
      <c r="B7" s="5" t="s">
        <v>11</v>
      </c>
    </row>
  </sheetData>
  <hyperlinks>
    <hyperlink ref="A3" location="'Table 1'!A1" display="Table 1"/>
    <hyperlink ref="A5" location="'Table 2'!A1" display="Table 2"/>
    <hyperlink ref="A4" location="'Table 3'!A1" display="Table 3"/>
    <hyperlink ref="A6" location="'Table 4'!A1" display="Table 4"/>
    <hyperlink ref="A7" location="'Table 5 Auth. entities'!A1" display="Table 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8"/>
  <sheetViews>
    <sheetView topLeftCell="A81" zoomScale="97" zoomScaleNormal="145" workbookViewId="0">
      <selection activeCell="B1" sqref="B1"/>
    </sheetView>
  </sheetViews>
  <sheetFormatPr defaultColWidth="8.81640625" defaultRowHeight="14.5"/>
  <cols>
    <col min="1" max="1" width="8.81640625" style="15"/>
    <col min="2" max="2" width="48.6328125" style="15" customWidth="1"/>
    <col min="3" max="3" width="55.08984375" style="15" customWidth="1"/>
    <col min="4" max="4" width="5.08984375" style="15" customWidth="1"/>
    <col min="5" max="5" width="53.08984375" style="15" customWidth="1"/>
    <col min="6" max="16383" width="8.81640625" style="15"/>
    <col min="16384" max="16384" width="8.81640625" style="15" bestFit="1"/>
  </cols>
  <sheetData>
    <row r="1" spans="2:3">
      <c r="B1" s="15" t="s">
        <v>12</v>
      </c>
    </row>
    <row r="2" spans="2:3">
      <c r="B2" s="15" t="s">
        <v>12</v>
      </c>
    </row>
    <row r="3" spans="2:3" ht="18.5">
      <c r="B3" s="14" t="s">
        <v>13</v>
      </c>
    </row>
    <row r="5" spans="2:3" ht="15" thickBot="1">
      <c r="B5" s="16" t="s">
        <v>14</v>
      </c>
      <c r="C5" s="16" t="s">
        <v>15</v>
      </c>
    </row>
    <row r="6" spans="2:3" ht="15" thickTop="1">
      <c r="B6" s="62" t="s">
        <v>16</v>
      </c>
      <c r="C6" s="63" t="s">
        <v>17</v>
      </c>
    </row>
    <row r="7" spans="2:3">
      <c r="B7" s="62" t="s">
        <v>18</v>
      </c>
      <c r="C7" s="63" t="s">
        <v>19</v>
      </c>
    </row>
    <row r="8" spans="2:3" ht="26">
      <c r="B8" s="62" t="s">
        <v>20</v>
      </c>
      <c r="C8" s="63" t="s">
        <v>21</v>
      </c>
    </row>
    <row r="9" spans="2:3">
      <c r="B9" s="62" t="s">
        <v>22</v>
      </c>
      <c r="C9" s="63" t="s">
        <v>19</v>
      </c>
    </row>
    <row r="10" spans="2:3" ht="26">
      <c r="B10" s="62" t="s">
        <v>23</v>
      </c>
      <c r="C10" s="63" t="s">
        <v>24</v>
      </c>
    </row>
    <row r="11" spans="2:3" ht="39">
      <c r="B11" s="62" t="s">
        <v>25</v>
      </c>
      <c r="C11" s="63" t="s">
        <v>26</v>
      </c>
    </row>
    <row r="12" spans="2:3">
      <c r="B12" s="62" t="s">
        <v>27</v>
      </c>
      <c r="C12" s="63" t="s">
        <v>19</v>
      </c>
    </row>
    <row r="13" spans="2:3">
      <c r="B13" s="62" t="s">
        <v>28</v>
      </c>
      <c r="C13" s="63" t="s">
        <v>19</v>
      </c>
    </row>
    <row r="14" spans="2:3" ht="39.5" thickBot="1">
      <c r="B14" s="66" t="s">
        <v>29</v>
      </c>
      <c r="C14" s="67" t="s">
        <v>30</v>
      </c>
    </row>
    <row r="15" spans="2:3" ht="15" thickTop="1"/>
    <row r="17" spans="2:3" ht="18.5">
      <c r="B17" s="14" t="s">
        <v>31</v>
      </c>
    </row>
    <row r="19" spans="2:3" ht="15" thickBot="1">
      <c r="B19" s="16" t="s">
        <v>14</v>
      </c>
      <c r="C19" s="16" t="s">
        <v>15</v>
      </c>
    </row>
    <row r="20" spans="2:3" ht="15" thickTop="1">
      <c r="B20" s="62" t="s">
        <v>32</v>
      </c>
      <c r="C20" s="63" t="s">
        <v>33</v>
      </c>
    </row>
    <row r="21" spans="2:3">
      <c r="B21" s="62" t="s">
        <v>34</v>
      </c>
      <c r="C21" s="63" t="s">
        <v>35</v>
      </c>
    </row>
    <row r="22" spans="2:3" ht="26">
      <c r="B22" s="62" t="s">
        <v>36</v>
      </c>
      <c r="C22" s="63" t="s">
        <v>37</v>
      </c>
    </row>
    <row r="23" spans="2:3">
      <c r="B23" s="62" t="s">
        <v>38</v>
      </c>
      <c r="C23" s="63" t="s">
        <v>39</v>
      </c>
    </row>
    <row r="24" spans="2:3" ht="39">
      <c r="B24" s="62" t="s">
        <v>40</v>
      </c>
      <c r="C24" s="63" t="s">
        <v>41</v>
      </c>
    </row>
    <row r="25" spans="2:3">
      <c r="B25" s="62" t="s">
        <v>42</v>
      </c>
      <c r="C25" s="63" t="s">
        <v>39</v>
      </c>
    </row>
    <row r="26" spans="2:3" ht="54">
      <c r="B26" s="62" t="s">
        <v>43</v>
      </c>
      <c r="C26" s="63" t="s">
        <v>44</v>
      </c>
    </row>
    <row r="27" spans="2:3" ht="39">
      <c r="B27" s="62" t="s">
        <v>45</v>
      </c>
      <c r="C27" s="63" t="s">
        <v>46</v>
      </c>
    </row>
    <row r="28" spans="2:3" ht="26">
      <c r="B28" s="62" t="s">
        <v>47</v>
      </c>
      <c r="C28" s="63" t="s">
        <v>48</v>
      </c>
    </row>
    <row r="29" spans="2:3" ht="26">
      <c r="B29" s="62" t="s">
        <v>49</v>
      </c>
      <c r="C29" s="63" t="s">
        <v>50</v>
      </c>
    </row>
    <row r="30" spans="2:3">
      <c r="B30" s="62" t="s">
        <v>51</v>
      </c>
      <c r="C30" s="63" t="s">
        <v>19</v>
      </c>
    </row>
    <row r="31" spans="2:3" ht="39">
      <c r="B31" s="62" t="s">
        <v>52</v>
      </c>
      <c r="C31" s="63" t="s">
        <v>53</v>
      </c>
    </row>
    <row r="32" spans="2:3" ht="26">
      <c r="B32" s="62" t="s">
        <v>54</v>
      </c>
      <c r="C32" s="63" t="s">
        <v>55</v>
      </c>
    </row>
    <row r="33" spans="2:3" ht="65">
      <c r="B33" s="62" t="s">
        <v>56</v>
      </c>
      <c r="C33" s="63" t="s">
        <v>57</v>
      </c>
    </row>
    <row r="34" spans="2:3" ht="52">
      <c r="B34" s="62" t="s">
        <v>58</v>
      </c>
      <c r="C34" s="63" t="s">
        <v>59</v>
      </c>
    </row>
    <row r="35" spans="2:3" ht="26">
      <c r="B35" s="62" t="s">
        <v>60</v>
      </c>
      <c r="C35" s="63" t="s">
        <v>61</v>
      </c>
    </row>
    <row r="36" spans="2:3" ht="26">
      <c r="B36" s="62" t="s">
        <v>62</v>
      </c>
      <c r="C36" s="63" t="s">
        <v>63</v>
      </c>
    </row>
    <row r="37" spans="2:3" ht="52">
      <c r="B37" s="62" t="s">
        <v>64</v>
      </c>
      <c r="C37" s="63" t="s">
        <v>65</v>
      </c>
    </row>
    <row r="38" spans="2:3" ht="26.5" thickBot="1">
      <c r="B38" s="64" t="s">
        <v>66</v>
      </c>
      <c r="C38" s="65" t="s">
        <v>67</v>
      </c>
    </row>
    <row r="40" spans="2:3" ht="18.5">
      <c r="B40" s="14" t="s">
        <v>68</v>
      </c>
    </row>
    <row r="42" spans="2:3" ht="15" thickBot="1">
      <c r="B42" s="16" t="s">
        <v>14</v>
      </c>
      <c r="C42" s="16" t="s">
        <v>15</v>
      </c>
    </row>
    <row r="43" spans="2:3" ht="15" thickTop="1">
      <c r="B43" s="62" t="s">
        <v>69</v>
      </c>
      <c r="C43" s="63" t="s">
        <v>70</v>
      </c>
    </row>
    <row r="44" spans="2:3">
      <c r="B44" s="68" t="s">
        <v>71</v>
      </c>
      <c r="C44" s="69" t="s">
        <v>72</v>
      </c>
    </row>
    <row r="45" spans="2:3" ht="20.5" customHeight="1">
      <c r="B45" s="68" t="s">
        <v>73</v>
      </c>
      <c r="C45" s="69" t="s">
        <v>19</v>
      </c>
    </row>
    <row r="46" spans="2:3" ht="27" customHeight="1">
      <c r="B46" s="62" t="s">
        <v>36</v>
      </c>
      <c r="C46" s="63" t="s">
        <v>37</v>
      </c>
    </row>
    <row r="47" spans="2:3">
      <c r="B47" s="62" t="s">
        <v>32</v>
      </c>
      <c r="C47" s="63" t="s">
        <v>33</v>
      </c>
    </row>
    <row r="48" spans="2:3" ht="26">
      <c r="B48" s="62" t="s">
        <v>74</v>
      </c>
      <c r="C48" s="63" t="s">
        <v>75</v>
      </c>
    </row>
    <row r="49" spans="2:3" ht="26">
      <c r="B49" s="62" t="s">
        <v>76</v>
      </c>
      <c r="C49" s="63" t="s">
        <v>77</v>
      </c>
    </row>
    <row r="50" spans="2:3" ht="14.5" customHeight="1">
      <c r="B50" s="62" t="s">
        <v>78</v>
      </c>
      <c r="C50" s="63" t="s">
        <v>79</v>
      </c>
    </row>
    <row r="51" spans="2:3">
      <c r="B51" s="62" t="s">
        <v>80</v>
      </c>
      <c r="C51" s="63" t="s">
        <v>81</v>
      </c>
    </row>
    <row r="52" spans="2:3">
      <c r="B52" s="62" t="s">
        <v>82</v>
      </c>
      <c r="C52" s="63" t="s">
        <v>83</v>
      </c>
    </row>
    <row r="53" spans="2:3" ht="52">
      <c r="B53" s="62" t="s">
        <v>84</v>
      </c>
      <c r="C53" s="63" t="s">
        <v>85</v>
      </c>
    </row>
    <row r="54" spans="2:3" ht="52">
      <c r="B54" s="62" t="s">
        <v>86</v>
      </c>
      <c r="C54" s="63" t="s">
        <v>87</v>
      </c>
    </row>
    <row r="55" spans="2:3">
      <c r="B55" s="62" t="s">
        <v>88</v>
      </c>
      <c r="C55" s="63" t="s">
        <v>89</v>
      </c>
    </row>
    <row r="56" spans="2:3">
      <c r="B56" s="62" t="s">
        <v>90</v>
      </c>
      <c r="C56" s="63" t="s">
        <v>91</v>
      </c>
    </row>
    <row r="57" spans="2:3">
      <c r="B57" s="62" t="s">
        <v>42</v>
      </c>
      <c r="C57" s="63" t="s">
        <v>19</v>
      </c>
    </row>
    <row r="58" spans="2:3" ht="54">
      <c r="B58" s="62" t="s">
        <v>43</v>
      </c>
      <c r="C58" s="63" t="s">
        <v>44</v>
      </c>
    </row>
    <row r="59" spans="2:3" ht="39">
      <c r="B59" s="62" t="s">
        <v>45</v>
      </c>
      <c r="C59" s="63" t="s">
        <v>46</v>
      </c>
    </row>
    <row r="60" spans="2:3" ht="15">
      <c r="B60" s="62" t="s">
        <v>92</v>
      </c>
      <c r="C60" s="63" t="s">
        <v>93</v>
      </c>
    </row>
    <row r="61" spans="2:3" ht="26">
      <c r="B61" s="62" t="s">
        <v>94</v>
      </c>
      <c r="C61" s="63" t="s">
        <v>95</v>
      </c>
    </row>
    <row r="62" spans="2:3">
      <c r="B62" s="62" t="s">
        <v>96</v>
      </c>
      <c r="C62" s="63" t="s">
        <v>19</v>
      </c>
    </row>
    <row r="63" spans="2:3">
      <c r="B63" s="62" t="s">
        <v>97</v>
      </c>
      <c r="C63" s="63" t="s">
        <v>98</v>
      </c>
    </row>
    <row r="64" spans="2:3" ht="65">
      <c r="B64" s="62" t="s">
        <v>99</v>
      </c>
      <c r="C64" s="63" t="s">
        <v>100</v>
      </c>
    </row>
    <row r="65" spans="2:3" ht="65">
      <c r="B65" s="62" t="s">
        <v>101</v>
      </c>
      <c r="C65" s="63" t="s">
        <v>102</v>
      </c>
    </row>
    <row r="66" spans="2:3" ht="91">
      <c r="B66" s="62" t="s">
        <v>103</v>
      </c>
      <c r="C66" s="63" t="s">
        <v>104</v>
      </c>
    </row>
    <row r="67" spans="2:3" ht="52">
      <c r="B67" s="62" t="s">
        <v>105</v>
      </c>
      <c r="C67" s="63" t="s">
        <v>106</v>
      </c>
    </row>
    <row r="68" spans="2:3" ht="52">
      <c r="B68" s="62" t="s">
        <v>107</v>
      </c>
      <c r="C68" s="63" t="s">
        <v>108</v>
      </c>
    </row>
    <row r="69" spans="2:3" ht="39">
      <c r="B69" s="62" t="s">
        <v>109</v>
      </c>
      <c r="C69" s="63" t="s">
        <v>110</v>
      </c>
    </row>
    <row r="70" spans="2:3" ht="39">
      <c r="B70" s="62" t="s">
        <v>111</v>
      </c>
      <c r="C70" s="63" t="s">
        <v>112</v>
      </c>
    </row>
    <row r="71" spans="2:3" ht="26.5" thickBot="1">
      <c r="B71" s="64" t="s">
        <v>66</v>
      </c>
      <c r="C71" s="65" t="s">
        <v>67</v>
      </c>
    </row>
    <row r="74" spans="2:3" ht="18.5">
      <c r="B74" s="14" t="s">
        <v>113</v>
      </c>
    </row>
    <row r="76" spans="2:3" ht="15" thickBot="1">
      <c r="B76" s="16" t="s">
        <v>14</v>
      </c>
      <c r="C76" s="16" t="s">
        <v>15</v>
      </c>
    </row>
    <row r="77" spans="2:3" ht="26.5" thickTop="1">
      <c r="B77" s="62" t="s">
        <v>36</v>
      </c>
      <c r="C77" s="63" t="s">
        <v>37</v>
      </c>
    </row>
    <row r="78" spans="2:3">
      <c r="B78" s="62" t="s">
        <v>32</v>
      </c>
      <c r="C78" s="63" t="s">
        <v>33</v>
      </c>
    </row>
    <row r="79" spans="2:3" ht="26">
      <c r="B79" s="62" t="s">
        <v>74</v>
      </c>
      <c r="C79" s="63" t="s">
        <v>75</v>
      </c>
    </row>
    <row r="80" spans="2:3">
      <c r="B80" s="62" t="s">
        <v>76</v>
      </c>
      <c r="C80" s="63" t="s">
        <v>114</v>
      </c>
    </row>
    <row r="81" spans="2:3">
      <c r="B81" s="62" t="s">
        <v>78</v>
      </c>
      <c r="C81" s="63" t="s">
        <v>79</v>
      </c>
    </row>
    <row r="82" spans="2:3">
      <c r="B82" s="62" t="s">
        <v>80</v>
      </c>
      <c r="C82" s="63" t="s">
        <v>81</v>
      </c>
    </row>
    <row r="83" spans="2:3">
      <c r="B83" s="62" t="s">
        <v>82</v>
      </c>
      <c r="C83" s="63" t="s">
        <v>83</v>
      </c>
    </row>
    <row r="84" spans="2:3" ht="52">
      <c r="B84" s="62" t="s">
        <v>84</v>
      </c>
      <c r="C84" s="63" t="s">
        <v>85</v>
      </c>
    </row>
    <row r="85" spans="2:3" ht="52">
      <c r="B85" s="62" t="s">
        <v>86</v>
      </c>
      <c r="C85" s="63" t="s">
        <v>87</v>
      </c>
    </row>
    <row r="86" spans="2:3">
      <c r="B86" s="62" t="s">
        <v>88</v>
      </c>
      <c r="C86" s="63" t="s">
        <v>89</v>
      </c>
    </row>
    <row r="87" spans="2:3">
      <c r="B87" s="62" t="s">
        <v>90</v>
      </c>
      <c r="C87" s="63" t="s">
        <v>91</v>
      </c>
    </row>
    <row r="88" spans="2:3">
      <c r="B88" s="62" t="s">
        <v>42</v>
      </c>
      <c r="C88" s="63" t="s">
        <v>19</v>
      </c>
    </row>
    <row r="89" spans="2:3" ht="52">
      <c r="B89" s="62" t="s">
        <v>43</v>
      </c>
      <c r="C89" s="63" t="s">
        <v>115</v>
      </c>
    </row>
    <row r="90" spans="2:3" ht="39">
      <c r="B90" s="62" t="s">
        <v>45</v>
      </c>
      <c r="C90" s="63" t="s">
        <v>46</v>
      </c>
    </row>
    <row r="91" spans="2:3" ht="15">
      <c r="B91" s="62" t="s">
        <v>116</v>
      </c>
      <c r="C91" s="63" t="s">
        <v>93</v>
      </c>
    </row>
    <row r="92" spans="2:3" ht="26">
      <c r="B92" s="62" t="s">
        <v>94</v>
      </c>
      <c r="C92" s="63" t="s">
        <v>95</v>
      </c>
    </row>
    <row r="93" spans="2:3">
      <c r="B93" s="62" t="s">
        <v>96</v>
      </c>
      <c r="C93" s="63" t="s">
        <v>19</v>
      </c>
    </row>
    <row r="94" spans="2:3" ht="15" thickBot="1">
      <c r="B94" s="64" t="s">
        <v>97</v>
      </c>
      <c r="C94" s="65" t="s">
        <v>98</v>
      </c>
    </row>
    <row r="97" spans="2:3" ht="18.5">
      <c r="B97" s="14" t="s">
        <v>117</v>
      </c>
    </row>
    <row r="99" spans="2:3" ht="15" thickBot="1">
      <c r="B99" s="16" t="s">
        <v>14</v>
      </c>
      <c r="C99" s="16" t="s">
        <v>15</v>
      </c>
    </row>
    <row r="100" spans="2:3" ht="15" thickTop="1">
      <c r="B100" s="11" t="s">
        <v>118</v>
      </c>
      <c r="C100" s="10" t="s">
        <v>35</v>
      </c>
    </row>
    <row r="101" spans="2:3">
      <c r="B101" s="11" t="s">
        <v>119</v>
      </c>
      <c r="C101" s="10" t="s">
        <v>19</v>
      </c>
    </row>
    <row r="102" spans="2:3">
      <c r="B102" s="11" t="s">
        <v>120</v>
      </c>
      <c r="C102" s="10" t="s">
        <v>19</v>
      </c>
    </row>
    <row r="103" spans="2:3">
      <c r="B103" s="11" t="s">
        <v>121</v>
      </c>
      <c r="C103" s="10" t="s">
        <v>122</v>
      </c>
    </row>
    <row r="104" spans="2:3" ht="26">
      <c r="B104" s="11" t="s">
        <v>36</v>
      </c>
      <c r="C104" s="10" t="s">
        <v>37</v>
      </c>
    </row>
    <row r="105" spans="2:3" ht="26">
      <c r="B105" s="11" t="s">
        <v>123</v>
      </c>
      <c r="C105" s="10" t="s">
        <v>124</v>
      </c>
    </row>
    <row r="106" spans="2:3" ht="26">
      <c r="B106" s="11" t="s">
        <v>125</v>
      </c>
      <c r="C106" s="10" t="s">
        <v>126</v>
      </c>
    </row>
    <row r="107" spans="2:3" ht="26.5" thickBot="1">
      <c r="B107" s="64" t="s">
        <v>66</v>
      </c>
      <c r="C107" s="65" t="s">
        <v>67</v>
      </c>
    </row>
    <row r="108" spans="2:3" ht="18.5">
      <c r="B108" s="1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3"/>
  <sheetViews>
    <sheetView tabSelected="1" zoomScale="99" zoomScaleNormal="140" workbookViewId="0">
      <selection activeCell="C8" sqref="C8"/>
    </sheetView>
  </sheetViews>
  <sheetFormatPr defaultColWidth="8.81640625" defaultRowHeight="14.5"/>
  <cols>
    <col min="1" max="1" width="8.81640625" style="1"/>
    <col min="2" max="2" width="41.08984375" style="1" customWidth="1"/>
    <col min="3" max="3" width="54.08984375" style="1" customWidth="1"/>
    <col min="4" max="16384" width="8.81640625" style="1"/>
  </cols>
  <sheetData>
    <row r="3" spans="2:3" ht="15" thickBot="1">
      <c r="B3" s="6" t="s">
        <v>127</v>
      </c>
      <c r="C3" s="6"/>
    </row>
    <row r="4" spans="2:3" ht="15" thickTop="1">
      <c r="B4" s="7" t="s">
        <v>16</v>
      </c>
      <c r="C4" s="8" t="s">
        <v>128</v>
      </c>
    </row>
    <row r="5" spans="2:3">
      <c r="B5" s="7" t="s">
        <v>18</v>
      </c>
      <c r="C5" s="8">
        <v>1</v>
      </c>
    </row>
    <row r="6" spans="2:3">
      <c r="B6" s="9" t="s">
        <v>129</v>
      </c>
      <c r="C6" s="8">
        <v>2024</v>
      </c>
    </row>
    <row r="7" spans="2:3">
      <c r="B7" s="7" t="s">
        <v>22</v>
      </c>
      <c r="C7" s="119">
        <v>45884</v>
      </c>
    </row>
    <row r="8" spans="2:3">
      <c r="B8" s="13" t="s">
        <v>23</v>
      </c>
      <c r="C8" s="52" t="s">
        <v>130</v>
      </c>
    </row>
    <row r="9" spans="2:3" ht="28.75" customHeight="1">
      <c r="B9" s="11" t="s">
        <v>25</v>
      </c>
      <c r="C9" s="52" t="s">
        <v>130</v>
      </c>
    </row>
    <row r="10" spans="2:3">
      <c r="B10" s="7" t="s">
        <v>27</v>
      </c>
      <c r="C10" s="104">
        <v>2021</v>
      </c>
    </row>
    <row r="11" spans="2:3">
      <c r="B11" s="7" t="s">
        <v>28</v>
      </c>
      <c r="C11" s="104">
        <v>2025</v>
      </c>
    </row>
    <row r="12" spans="2:3" ht="26.5" thickBot="1">
      <c r="B12" s="54" t="s">
        <v>29</v>
      </c>
      <c r="C12" s="53" t="s">
        <v>131</v>
      </c>
    </row>
    <row r="13" spans="2:3" ht="15" thickTop="1">
      <c r="B13" s="130"/>
      <c r="C13" s="130"/>
    </row>
  </sheetData>
  <mergeCells count="1">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19"/>
  <sheetViews>
    <sheetView topLeftCell="C6" zoomScale="160" zoomScaleNormal="85" workbookViewId="0">
      <selection activeCell="D16" sqref="D16"/>
    </sheetView>
  </sheetViews>
  <sheetFormatPr defaultColWidth="8.81640625" defaultRowHeight="14.5"/>
  <cols>
    <col min="1" max="1" width="8.81640625" style="15"/>
    <col min="2" max="2" width="9.81640625" style="15" customWidth="1"/>
    <col min="3" max="3" width="10" style="15" customWidth="1"/>
    <col min="4" max="4" width="8.81640625" style="15"/>
    <col min="5" max="5" width="11" style="15" customWidth="1"/>
    <col min="6" max="6" width="3.08984375" style="15" customWidth="1"/>
    <col min="7" max="7" width="11" style="15" customWidth="1"/>
    <col min="8" max="8" width="8.81640625" style="15"/>
    <col min="9" max="10" width="10" style="15" customWidth="1"/>
    <col min="11" max="11" width="8.81640625" style="15"/>
    <col min="12" max="12" width="7" style="15" bestFit="1" customWidth="1"/>
    <col min="13" max="13" width="16.08984375" style="15" customWidth="1"/>
    <col min="14" max="14" width="12" style="15" customWidth="1"/>
    <col min="15" max="16" width="11.08984375" style="15" customWidth="1"/>
    <col min="17" max="17" width="8.81640625" style="15"/>
    <col min="18" max="18" width="13.6328125" style="15" customWidth="1"/>
    <col min="19" max="19" width="15" style="15" customWidth="1"/>
    <col min="20" max="20" width="16.08984375" style="15" bestFit="1" customWidth="1"/>
    <col min="21" max="21" width="11.08984375" style="15" customWidth="1"/>
    <col min="22" max="16384" width="8.81640625" style="15"/>
  </cols>
  <sheetData>
    <row r="1" spans="2:21">
      <c r="C1" s="92" t="s">
        <v>132</v>
      </c>
      <c r="D1" s="82" t="s">
        <v>133</v>
      </c>
      <c r="E1" s="83" t="s">
        <v>134</v>
      </c>
    </row>
    <row r="3" spans="2:21">
      <c r="B3" s="17"/>
    </row>
    <row r="4" spans="2:21">
      <c r="B4" s="17" t="s">
        <v>31</v>
      </c>
    </row>
    <row r="5" spans="2:21" ht="14.5" customHeight="1">
      <c r="B5" s="131" t="s">
        <v>135</v>
      </c>
      <c r="C5" s="131"/>
      <c r="D5" s="131"/>
      <c r="E5" s="131"/>
      <c r="F5" s="33"/>
      <c r="G5" s="34" t="s">
        <v>136</v>
      </c>
      <c r="H5" s="31"/>
      <c r="I5" s="31"/>
      <c r="J5" s="31"/>
      <c r="K5" s="31"/>
      <c r="L5" s="31"/>
      <c r="M5" s="31"/>
      <c r="N5" s="31"/>
      <c r="O5" s="31"/>
      <c r="P5" s="31"/>
      <c r="Q5" s="31"/>
      <c r="R5" s="31"/>
      <c r="S5" s="31"/>
      <c r="T5" s="47"/>
      <c r="U5" s="47"/>
    </row>
    <row r="6" spans="2:21">
      <c r="B6" s="37"/>
      <c r="C6" s="37"/>
      <c r="D6" s="37"/>
      <c r="E6" s="37"/>
      <c r="F6" s="37"/>
      <c r="G6" s="33"/>
      <c r="H6" s="36"/>
      <c r="I6" s="36"/>
      <c r="J6" s="36"/>
      <c r="K6" s="32"/>
      <c r="L6" s="32"/>
      <c r="M6" s="32"/>
      <c r="N6" s="32"/>
      <c r="O6" s="32"/>
      <c r="P6" s="32"/>
      <c r="Q6" s="32"/>
      <c r="R6" s="32"/>
      <c r="S6" s="32"/>
      <c r="T6" s="55"/>
      <c r="U6" s="55"/>
    </row>
    <row r="7" spans="2:21" ht="28.75" customHeight="1" thickBot="1">
      <c r="B7" s="91" t="s">
        <v>32</v>
      </c>
      <c r="C7" s="91" t="s">
        <v>34</v>
      </c>
      <c r="D7" s="91" t="s">
        <v>36</v>
      </c>
      <c r="E7" s="91" t="s">
        <v>38</v>
      </c>
      <c r="F7" s="21"/>
      <c r="G7" s="101" t="s">
        <v>40</v>
      </c>
      <c r="H7" s="91" t="s">
        <v>42</v>
      </c>
      <c r="I7" s="81" t="s">
        <v>43</v>
      </c>
      <c r="J7" s="81" t="s">
        <v>45</v>
      </c>
      <c r="K7" s="91" t="s">
        <v>47</v>
      </c>
      <c r="L7" s="91" t="s">
        <v>49</v>
      </c>
      <c r="M7" s="91" t="s">
        <v>51</v>
      </c>
      <c r="N7" s="89" t="s">
        <v>52</v>
      </c>
      <c r="O7" s="81" t="s">
        <v>54</v>
      </c>
      <c r="P7" s="89" t="s">
        <v>56</v>
      </c>
      <c r="Q7" s="101" t="s">
        <v>58</v>
      </c>
      <c r="R7" s="101" t="s">
        <v>60</v>
      </c>
      <c r="S7" s="21" t="s">
        <v>62</v>
      </c>
      <c r="T7" s="102" t="s">
        <v>64</v>
      </c>
      <c r="U7" s="103" t="s">
        <v>66</v>
      </c>
    </row>
    <row r="8" spans="2:21">
      <c r="B8" s="19"/>
      <c r="C8" s="22"/>
      <c r="D8" s="23"/>
      <c r="E8" s="23"/>
      <c r="F8" s="23"/>
      <c r="G8" s="23"/>
      <c r="H8" s="19" t="s">
        <v>137</v>
      </c>
      <c r="I8" s="19"/>
      <c r="J8" s="19"/>
      <c r="K8" s="24"/>
      <c r="L8" s="24"/>
      <c r="M8" s="24" t="s">
        <v>138</v>
      </c>
      <c r="N8" s="24"/>
      <c r="O8" s="19"/>
      <c r="P8" s="19"/>
      <c r="Q8" s="19"/>
      <c r="R8" s="19"/>
      <c r="S8" s="51"/>
      <c r="T8" s="24" t="s">
        <v>135</v>
      </c>
      <c r="U8" s="24"/>
    </row>
    <row r="9" spans="2:21" ht="14.4" customHeight="1">
      <c r="B9" s="19"/>
      <c r="C9" s="23"/>
      <c r="D9" s="132" t="s">
        <v>373</v>
      </c>
      <c r="E9" s="23"/>
      <c r="F9" s="23"/>
      <c r="G9" s="23"/>
      <c r="H9" s="19" t="s">
        <v>139</v>
      </c>
      <c r="I9" s="19"/>
      <c r="J9" s="19"/>
      <c r="K9" s="24"/>
      <c r="L9" s="24"/>
      <c r="M9" s="24" t="s">
        <v>140</v>
      </c>
      <c r="N9" s="24"/>
      <c r="O9" s="19"/>
      <c r="P9" s="19"/>
      <c r="Q9" s="19"/>
      <c r="R9" s="19"/>
      <c r="S9" s="19"/>
      <c r="T9" s="24" t="s">
        <v>141</v>
      </c>
      <c r="U9" s="24"/>
    </row>
    <row r="10" spans="2:21">
      <c r="B10" s="19"/>
      <c r="C10" s="23"/>
      <c r="D10" s="132"/>
      <c r="E10" s="23"/>
      <c r="F10" s="23"/>
      <c r="G10" s="23"/>
      <c r="H10" s="19"/>
      <c r="I10" s="19"/>
      <c r="J10" s="19"/>
      <c r="K10" s="24"/>
      <c r="L10" s="24"/>
      <c r="M10" s="24" t="s">
        <v>142</v>
      </c>
      <c r="N10" s="24"/>
      <c r="O10" s="19"/>
      <c r="P10" s="19"/>
      <c r="Q10" s="19"/>
      <c r="R10" s="19"/>
      <c r="S10" s="19"/>
      <c r="T10" s="24" t="s">
        <v>143</v>
      </c>
      <c r="U10" s="24"/>
    </row>
    <row r="11" spans="2:21">
      <c r="B11" s="19"/>
      <c r="C11" s="19"/>
      <c r="D11" s="132"/>
      <c r="E11" s="19"/>
      <c r="F11" s="19"/>
      <c r="G11" s="19"/>
      <c r="I11" s="19"/>
      <c r="J11" s="19"/>
      <c r="K11" s="24"/>
      <c r="L11" s="24"/>
      <c r="M11" s="24" t="s">
        <v>144</v>
      </c>
      <c r="N11" s="24"/>
      <c r="O11" s="19"/>
      <c r="P11" s="19"/>
      <c r="Q11" s="19"/>
      <c r="R11" s="19"/>
      <c r="S11" s="19"/>
      <c r="U11" s="24"/>
    </row>
    <row r="12" spans="2:21">
      <c r="B12" s="19"/>
      <c r="C12" s="19"/>
      <c r="D12" s="19"/>
      <c r="E12" s="19"/>
      <c r="F12" s="19"/>
      <c r="G12" s="19"/>
      <c r="H12" s="19"/>
      <c r="I12" s="19"/>
      <c r="J12" s="19"/>
      <c r="K12" s="24"/>
      <c r="L12" s="24"/>
      <c r="M12" s="24" t="s">
        <v>145</v>
      </c>
      <c r="N12" s="24"/>
      <c r="O12" s="19"/>
      <c r="P12" s="19"/>
      <c r="Q12" s="19"/>
      <c r="R12" s="19"/>
      <c r="S12" s="50"/>
      <c r="U12" s="24"/>
    </row>
    <row r="13" spans="2:21">
      <c r="B13" s="19"/>
      <c r="C13" s="19"/>
      <c r="D13" s="19"/>
      <c r="E13" s="19"/>
      <c r="F13" s="19"/>
      <c r="G13" s="19"/>
      <c r="H13" s="19"/>
      <c r="I13" s="19"/>
      <c r="J13" s="19"/>
      <c r="K13" s="24"/>
      <c r="L13" s="24"/>
      <c r="M13" s="24" t="s">
        <v>146</v>
      </c>
      <c r="N13" s="24"/>
      <c r="O13" s="19"/>
      <c r="P13" s="19"/>
      <c r="Q13" s="19"/>
      <c r="R13" s="19"/>
      <c r="S13" s="19"/>
      <c r="T13" s="24"/>
      <c r="U13" s="24"/>
    </row>
    <row r="14" spans="2:21" ht="15" thickBot="1">
      <c r="B14" s="25"/>
      <c r="C14" s="25"/>
      <c r="D14" s="25"/>
      <c r="E14" s="25"/>
      <c r="F14" s="25"/>
      <c r="G14" s="25"/>
      <c r="H14" s="25"/>
      <c r="I14" s="25"/>
      <c r="J14" s="25"/>
      <c r="K14" s="25"/>
      <c r="L14" s="25"/>
      <c r="M14" s="25" t="s">
        <v>147</v>
      </c>
      <c r="N14" s="25"/>
      <c r="O14" s="25"/>
      <c r="P14" s="25"/>
      <c r="Q14" s="25"/>
      <c r="R14" s="25"/>
      <c r="S14" s="25"/>
      <c r="T14" s="25"/>
      <c r="U14" s="25"/>
    </row>
    <row r="16" spans="2:21">
      <c r="B16" s="106" t="s">
        <v>148</v>
      </c>
      <c r="C16" s="79">
        <v>45231</v>
      </c>
      <c r="D16" s="129" t="s">
        <v>374</v>
      </c>
      <c r="E16" s="15">
        <v>1</v>
      </c>
      <c r="G16" s="80">
        <v>7000000</v>
      </c>
      <c r="H16" s="15" t="s">
        <v>137</v>
      </c>
      <c r="K16" s="15" t="s">
        <v>149</v>
      </c>
      <c r="L16" s="15" t="s">
        <v>150</v>
      </c>
      <c r="M16" s="105" t="s">
        <v>140</v>
      </c>
      <c r="N16" s="120"/>
      <c r="O16" s="15" t="s">
        <v>151</v>
      </c>
      <c r="P16" s="15" t="s">
        <v>152</v>
      </c>
      <c r="Q16" s="15" t="s">
        <v>153</v>
      </c>
      <c r="R16" s="120"/>
      <c r="S16" s="120"/>
      <c r="T16" s="15" t="s">
        <v>141</v>
      </c>
    </row>
    <row r="17" spans="2:20">
      <c r="B17" s="106" t="s">
        <v>154</v>
      </c>
      <c r="C17" s="79">
        <v>45444</v>
      </c>
      <c r="D17" s="121"/>
      <c r="E17" s="15">
        <v>1</v>
      </c>
      <c r="G17" s="80">
        <v>3000000</v>
      </c>
      <c r="H17" s="15" t="s">
        <v>137</v>
      </c>
      <c r="K17" s="15" t="s">
        <v>149</v>
      </c>
      <c r="L17" s="15" t="s">
        <v>150</v>
      </c>
      <c r="M17" s="105" t="s">
        <v>140</v>
      </c>
      <c r="N17" s="120"/>
      <c r="O17" s="15" t="s">
        <v>155</v>
      </c>
      <c r="P17" s="15" t="s">
        <v>152</v>
      </c>
      <c r="Q17" s="15" t="s">
        <v>153</v>
      </c>
      <c r="R17" s="120"/>
      <c r="S17" s="120"/>
      <c r="T17" s="15" t="s">
        <v>141</v>
      </c>
    </row>
    <row r="18" spans="2:20">
      <c r="B18" s="106" t="s">
        <v>156</v>
      </c>
      <c r="C18" s="79">
        <v>45505</v>
      </c>
      <c r="D18" s="121"/>
      <c r="E18" s="15">
        <v>1</v>
      </c>
      <c r="G18" s="80">
        <v>1400000</v>
      </c>
      <c r="H18" s="15" t="s">
        <v>137</v>
      </c>
      <c r="K18" s="15" t="s">
        <v>149</v>
      </c>
      <c r="L18" s="15" t="s">
        <v>150</v>
      </c>
      <c r="M18" s="105" t="s">
        <v>140</v>
      </c>
      <c r="N18" s="120"/>
      <c r="O18" s="15" t="s">
        <v>157</v>
      </c>
      <c r="P18" s="15" t="s">
        <v>152</v>
      </c>
      <c r="Q18" s="15" t="s">
        <v>153</v>
      </c>
      <c r="R18" s="120"/>
      <c r="S18" s="120"/>
      <c r="T18" s="15" t="s">
        <v>141</v>
      </c>
    </row>
    <row r="19" spans="2:20">
      <c r="C19" s="121"/>
      <c r="D19" s="121"/>
      <c r="G19" s="121"/>
      <c r="H19" s="121"/>
      <c r="M19" s="105"/>
    </row>
  </sheetData>
  <mergeCells count="2">
    <mergeCell ref="B5:E5"/>
    <mergeCell ref="D9:D1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103"/>
  <sheetViews>
    <sheetView zoomScale="182" workbookViewId="0">
      <pane xSplit="1" ySplit="8" topLeftCell="B9" activePane="bottomRight" state="frozen"/>
      <selection pane="topRight" activeCell="B1" sqref="B1"/>
      <selection pane="bottomLeft" activeCell="A9" sqref="A9"/>
      <selection pane="bottomRight" activeCell="F5" sqref="F5"/>
    </sheetView>
  </sheetViews>
  <sheetFormatPr defaultColWidth="8.81640625" defaultRowHeight="14.5"/>
  <cols>
    <col min="1" max="1" width="1.90625" style="15" customWidth="1"/>
    <col min="2" max="2" width="8.08984375" style="15" bestFit="1" customWidth="1"/>
    <col min="3" max="3" width="13.08984375" style="15" customWidth="1"/>
    <col min="4" max="4" width="17.08984375" style="15" customWidth="1"/>
    <col min="5" max="5" width="15.08984375" style="15" bestFit="1" customWidth="1"/>
    <col min="6" max="6" width="10.08984375" style="15" customWidth="1"/>
    <col min="7" max="7" width="12" style="15" customWidth="1"/>
    <col min="8" max="8" width="8.90625" style="15" customWidth="1"/>
    <col min="9" max="9" width="36.1796875" style="123" customWidth="1"/>
    <col min="10" max="10" width="39.08984375" style="123" customWidth="1"/>
    <col min="11" max="11" width="2.08984375" style="15" customWidth="1"/>
    <col min="12" max="12" width="12" style="15" customWidth="1"/>
    <col min="13" max="13" width="28.36328125" style="15" customWidth="1"/>
    <col min="14" max="14" width="27.36328125" style="15" customWidth="1"/>
    <col min="15" max="15" width="2.08984375" style="15" customWidth="1"/>
    <col min="16" max="16" width="13.08984375" style="15" customWidth="1"/>
    <col min="17" max="18" width="9.08984375" style="15" customWidth="1"/>
    <col min="19" max="19" width="9.81640625" style="15" customWidth="1"/>
    <col min="20" max="20" width="8.81640625" style="15"/>
    <col min="21" max="21" width="2.08984375" style="15" customWidth="1"/>
    <col min="22" max="22" width="24.36328125" style="15" customWidth="1"/>
    <col min="23" max="23" width="7.453125" style="15" customWidth="1"/>
    <col min="24" max="24" width="2.08984375" style="15" customWidth="1"/>
    <col min="25" max="25" width="13" style="15" customWidth="1"/>
    <col min="26" max="26" width="9" style="15" bestFit="1" customWidth="1"/>
    <col min="27" max="27" width="2.08984375" style="15" customWidth="1"/>
    <col min="28" max="28" width="22.81640625" style="15" customWidth="1"/>
    <col min="29" max="29" width="12.81640625" style="15" customWidth="1"/>
    <col min="30" max="30" width="15.08984375" style="15" customWidth="1"/>
    <col min="31" max="31" width="18.453125" style="15" customWidth="1"/>
    <col min="32" max="32" width="2.08984375" style="15" customWidth="1"/>
    <col min="33" max="16384" width="8.81640625" style="15"/>
  </cols>
  <sheetData>
    <row r="1" spans="2:34">
      <c r="C1" s="92" t="s">
        <v>132</v>
      </c>
      <c r="D1" s="82" t="s">
        <v>133</v>
      </c>
      <c r="E1" s="83" t="s">
        <v>134</v>
      </c>
    </row>
    <row r="2" spans="2:34" ht="27.65" customHeight="1"/>
    <row r="3" spans="2:34" ht="16.75" customHeight="1">
      <c r="B3" s="26" t="s">
        <v>68</v>
      </c>
      <c r="C3" s="26"/>
      <c r="D3" s="27"/>
      <c r="E3" s="27"/>
    </row>
    <row r="4" spans="2:34" ht="11.4" customHeight="1">
      <c r="B4" s="28" t="s">
        <v>158</v>
      </c>
      <c r="C4" s="29"/>
      <c r="D4" s="29"/>
      <c r="E4" s="133" t="s">
        <v>36</v>
      </c>
      <c r="F4" s="31" t="s">
        <v>159</v>
      </c>
      <c r="G4" s="20"/>
      <c r="H4" s="30"/>
      <c r="I4" s="124"/>
      <c r="J4" s="124"/>
      <c r="K4" s="31"/>
      <c r="L4" s="31"/>
      <c r="M4" s="31"/>
      <c r="N4" s="31"/>
      <c r="O4" s="31"/>
      <c r="P4" s="31"/>
      <c r="Q4" s="31"/>
      <c r="R4" s="31"/>
      <c r="S4" s="31"/>
      <c r="T4" s="31"/>
      <c r="U4" s="20"/>
      <c r="V4" s="32"/>
      <c r="W4" s="32"/>
      <c r="X4" s="33"/>
      <c r="Y4" s="34" t="s">
        <v>160</v>
      </c>
      <c r="Z4" s="34"/>
      <c r="AA4" s="34"/>
      <c r="AB4" s="34"/>
      <c r="AC4" s="34"/>
      <c r="AD4" s="34"/>
      <c r="AE4" s="34"/>
      <c r="AF4" s="33"/>
      <c r="AG4" s="135" t="s">
        <v>111</v>
      </c>
      <c r="AH4" s="135" t="s">
        <v>66</v>
      </c>
    </row>
    <row r="5" spans="2:34" ht="19.25" customHeight="1">
      <c r="E5" s="133"/>
      <c r="F5" s="31"/>
      <c r="G5" s="57"/>
      <c r="H5" s="31" t="s">
        <v>161</v>
      </c>
      <c r="I5" s="124"/>
      <c r="J5" s="124"/>
      <c r="K5" s="35"/>
      <c r="L5" s="31"/>
      <c r="M5" s="35"/>
      <c r="N5" s="35"/>
      <c r="O5" s="18"/>
      <c r="P5" s="29" t="s">
        <v>162</v>
      </c>
      <c r="Q5" s="29"/>
      <c r="R5" s="29"/>
      <c r="S5" s="29"/>
      <c r="T5" s="29"/>
      <c r="U5" s="18"/>
      <c r="V5" s="20" t="s">
        <v>163</v>
      </c>
      <c r="W5" s="20"/>
      <c r="X5" s="36"/>
      <c r="Y5" s="28" t="s">
        <v>164</v>
      </c>
      <c r="Z5" s="28"/>
      <c r="AA5" s="28"/>
      <c r="AB5" s="28"/>
      <c r="AC5" s="28"/>
      <c r="AD5" s="28"/>
      <c r="AE5" s="28"/>
      <c r="AF5" s="36"/>
      <c r="AG5" s="136"/>
      <c r="AH5" s="136"/>
    </row>
    <row r="6" spans="2:34" ht="13.25" customHeight="1">
      <c r="B6" s="23"/>
      <c r="C6" s="37"/>
      <c r="D6" s="37"/>
      <c r="E6" s="133"/>
      <c r="F6" s="138" t="s">
        <v>32</v>
      </c>
      <c r="G6" s="93"/>
      <c r="H6" s="93"/>
      <c r="I6" s="125"/>
      <c r="J6" s="125"/>
      <c r="K6" s="18"/>
      <c r="L6" s="28" t="s">
        <v>165</v>
      </c>
      <c r="M6" s="28"/>
      <c r="N6" s="28"/>
      <c r="O6" s="18"/>
      <c r="P6" s="37"/>
      <c r="Q6" s="37"/>
      <c r="R6" s="37"/>
      <c r="S6" s="37"/>
      <c r="T6" s="37"/>
      <c r="U6" s="18"/>
      <c r="V6" s="37"/>
      <c r="W6" s="37"/>
      <c r="X6" s="36"/>
      <c r="Y6" s="140" t="s">
        <v>166</v>
      </c>
      <c r="Z6" s="140"/>
      <c r="AA6" s="38"/>
      <c r="AB6" s="141" t="s">
        <v>143</v>
      </c>
      <c r="AC6" s="141"/>
      <c r="AD6" s="141"/>
      <c r="AE6" s="141"/>
      <c r="AF6" s="36"/>
      <c r="AG6" s="136"/>
      <c r="AH6" s="136"/>
    </row>
    <row r="7" spans="2:34" ht="16.75" customHeight="1">
      <c r="B7" s="23"/>
      <c r="C7" s="37"/>
      <c r="D7" s="37"/>
      <c r="E7" s="133"/>
      <c r="F7" s="138"/>
      <c r="G7" s="93"/>
      <c r="H7" s="93"/>
      <c r="I7" s="126" t="s">
        <v>78</v>
      </c>
      <c r="J7" s="126"/>
      <c r="K7" s="18"/>
      <c r="L7" s="84"/>
      <c r="M7" s="85" t="s">
        <v>86</v>
      </c>
      <c r="N7" s="86"/>
      <c r="O7" s="18"/>
      <c r="P7" s="37"/>
      <c r="Q7" s="37"/>
      <c r="R7" s="37"/>
      <c r="S7" s="37"/>
      <c r="T7" s="37"/>
      <c r="U7" s="18"/>
      <c r="V7" s="37"/>
      <c r="W7" s="37"/>
      <c r="X7" s="36"/>
      <c r="Y7" s="38"/>
      <c r="Z7" s="38"/>
      <c r="AA7" s="38"/>
      <c r="AB7" s="23"/>
      <c r="AC7" s="23"/>
      <c r="AD7" s="23"/>
      <c r="AE7" s="23"/>
      <c r="AF7" s="36"/>
      <c r="AG7" s="136"/>
      <c r="AH7" s="136"/>
    </row>
    <row r="8" spans="2:34" ht="25.25" customHeight="1" thickBot="1">
      <c r="B8" s="109" t="s">
        <v>69</v>
      </c>
      <c r="C8" s="109" t="s">
        <v>71</v>
      </c>
      <c r="D8" s="81" t="s">
        <v>73</v>
      </c>
      <c r="E8" s="134"/>
      <c r="F8" s="139"/>
      <c r="G8" s="91" t="s">
        <v>74</v>
      </c>
      <c r="H8" s="90" t="s">
        <v>76</v>
      </c>
      <c r="I8" s="127" t="s">
        <v>80</v>
      </c>
      <c r="J8" s="127" t="s">
        <v>82</v>
      </c>
      <c r="K8" s="39"/>
      <c r="L8" s="87" t="s">
        <v>84</v>
      </c>
      <c r="M8" s="88" t="s">
        <v>88</v>
      </c>
      <c r="N8" s="88" t="s">
        <v>90</v>
      </c>
      <c r="O8" s="39"/>
      <c r="P8" s="91" t="s">
        <v>42</v>
      </c>
      <c r="Q8" s="81" t="s">
        <v>43</v>
      </c>
      <c r="R8" s="81" t="s">
        <v>45</v>
      </c>
      <c r="S8" s="81" t="s">
        <v>167</v>
      </c>
      <c r="T8" s="81" t="s">
        <v>94</v>
      </c>
      <c r="U8" s="39"/>
      <c r="V8" s="91" t="s">
        <v>96</v>
      </c>
      <c r="W8" s="91" t="s">
        <v>97</v>
      </c>
      <c r="X8" s="21"/>
      <c r="Y8" s="81" t="s">
        <v>99</v>
      </c>
      <c r="Z8" s="81" t="s">
        <v>101</v>
      </c>
      <c r="AA8" s="81"/>
      <c r="AB8" s="81" t="s">
        <v>103</v>
      </c>
      <c r="AC8" s="81" t="s">
        <v>105</v>
      </c>
      <c r="AD8" s="81" t="s">
        <v>107</v>
      </c>
      <c r="AE8" s="81" t="s">
        <v>109</v>
      </c>
      <c r="AF8" s="21"/>
      <c r="AG8" s="137"/>
      <c r="AH8" s="137"/>
    </row>
    <row r="9" spans="2:34">
      <c r="B9" s="110">
        <v>45215</v>
      </c>
      <c r="C9" s="23" t="s">
        <v>261</v>
      </c>
      <c r="D9" s="108" t="s">
        <v>141</v>
      </c>
      <c r="E9" s="23" t="str">
        <f>'Table 2 Authorizations'!$D$16</f>
        <v>CA0013</v>
      </c>
      <c r="F9" s="23" t="s">
        <v>148</v>
      </c>
      <c r="G9" s="23" t="s">
        <v>168</v>
      </c>
      <c r="H9" s="23" t="s">
        <v>148</v>
      </c>
      <c r="I9" s="122" t="str">
        <f t="shared" ref="I9:I10" si="0">CONCATENATE(H9," ",E9," ",M9)</f>
        <v>MwA1 CA0013 GS1-1-MW-GS11902-16-2021-25267-1</v>
      </c>
      <c r="J9" s="128" t="str">
        <f>CONCATENATE(H9," ",E9," ",N9)</f>
        <v>MwA1 CA0013 GS1-1-MW-GS11902-16-2021-25267-5692</v>
      </c>
      <c r="K9" s="71"/>
      <c r="L9" s="56" t="s">
        <v>170</v>
      </c>
      <c r="M9" s="70" t="s">
        <v>221</v>
      </c>
      <c r="N9" s="70" t="s">
        <v>271</v>
      </c>
      <c r="O9" s="71"/>
      <c r="P9" s="23" t="s">
        <v>137</v>
      </c>
      <c r="Q9" s="23"/>
      <c r="R9" s="23" t="s">
        <v>171</v>
      </c>
      <c r="S9" s="23">
        <v>5692</v>
      </c>
      <c r="T9" s="23" t="s">
        <v>171</v>
      </c>
      <c r="U9" s="71"/>
      <c r="V9" s="23" t="s">
        <v>172</v>
      </c>
      <c r="W9" s="23">
        <v>2021</v>
      </c>
      <c r="X9" s="23"/>
      <c r="Y9" s="23"/>
      <c r="Z9" s="23"/>
      <c r="AA9" s="23"/>
      <c r="AB9" s="23"/>
      <c r="AC9" s="23"/>
      <c r="AD9" s="23"/>
      <c r="AE9" s="23"/>
      <c r="AF9" s="23"/>
      <c r="AG9" s="23"/>
      <c r="AH9" s="23"/>
    </row>
    <row r="10" spans="2:34" ht="22">
      <c r="B10" s="110">
        <v>45215</v>
      </c>
      <c r="C10" s="23" t="s">
        <v>261</v>
      </c>
      <c r="D10" s="108" t="s">
        <v>141</v>
      </c>
      <c r="E10" s="23" t="str">
        <f>'Table 2 Authorizations'!$D$16</f>
        <v>CA0013</v>
      </c>
      <c r="F10" s="23" t="s">
        <v>148</v>
      </c>
      <c r="G10" s="23" t="s">
        <v>168</v>
      </c>
      <c r="H10" s="23" t="s">
        <v>148</v>
      </c>
      <c r="I10" s="122" t="str">
        <f t="shared" si="0"/>
        <v>MwA1 CA0013 GS1-1-MW-GS11903-16-2021-25268-1</v>
      </c>
      <c r="J10" s="128" t="str">
        <f t="shared" ref="J10:J73" si="1">CONCATENATE(H10," ",E10," ",N10)</f>
        <v>MwA1 CA0013 GS1-1-MW-GS11903-16-2021-25268-15246</v>
      </c>
      <c r="K10" s="71"/>
      <c r="L10" s="56" t="s">
        <v>170</v>
      </c>
      <c r="M10" s="72" t="s">
        <v>220</v>
      </c>
      <c r="N10" s="72" t="s">
        <v>272</v>
      </c>
      <c r="O10" s="71"/>
      <c r="P10" s="23" t="s">
        <v>137</v>
      </c>
      <c r="Q10" s="23"/>
      <c r="R10" s="23" t="s">
        <v>171</v>
      </c>
      <c r="S10" s="23">
        <v>15246</v>
      </c>
      <c r="T10" s="23" t="s">
        <v>171</v>
      </c>
      <c r="U10" s="71"/>
      <c r="V10" s="23" t="s">
        <v>172</v>
      </c>
      <c r="W10" s="23">
        <v>2021</v>
      </c>
      <c r="X10" s="23"/>
      <c r="Y10" s="23"/>
      <c r="Z10" s="23"/>
      <c r="AA10" s="23"/>
      <c r="AB10" s="23"/>
      <c r="AC10" s="23"/>
      <c r="AD10" s="23"/>
      <c r="AE10" s="23"/>
      <c r="AF10" s="23"/>
      <c r="AG10" s="23"/>
      <c r="AH10" s="23"/>
    </row>
    <row r="11" spans="2:34">
      <c r="B11" s="110">
        <v>45215</v>
      </c>
      <c r="C11" s="23" t="s">
        <v>261</v>
      </c>
      <c r="D11" s="108" t="s">
        <v>141</v>
      </c>
      <c r="E11" s="23" t="str">
        <f>'Table 2 Authorizations'!$D$16</f>
        <v>CA0013</v>
      </c>
      <c r="F11" s="23" t="s">
        <v>148</v>
      </c>
      <c r="G11" s="23" t="s">
        <v>168</v>
      </c>
      <c r="H11" s="23" t="s">
        <v>148</v>
      </c>
      <c r="I11" s="122" t="str">
        <f>CONCATENATE(H11," ",E11," ",M11)</f>
        <v>MwA1 CA0013 GS1-1-MW-GS11904-16-2021-25269-1</v>
      </c>
      <c r="J11" s="128" t="str">
        <f t="shared" si="1"/>
        <v>MwA1 CA0013 GS1-1-MW-GS11904-16-2021-25269-856</v>
      </c>
      <c r="K11" s="71"/>
      <c r="L11" s="56" t="s">
        <v>170</v>
      </c>
      <c r="M11" s="72" t="s">
        <v>219</v>
      </c>
      <c r="N11" s="72" t="s">
        <v>273</v>
      </c>
      <c r="O11" s="71"/>
      <c r="P11" s="23" t="s">
        <v>137</v>
      </c>
      <c r="Q11" s="23"/>
      <c r="R11" s="23" t="s">
        <v>171</v>
      </c>
      <c r="S11" s="23">
        <v>856</v>
      </c>
      <c r="T11" s="23" t="s">
        <v>171</v>
      </c>
      <c r="U11" s="71"/>
      <c r="V11" s="23" t="s">
        <v>172</v>
      </c>
      <c r="W11" s="23">
        <v>2021</v>
      </c>
      <c r="X11" s="23"/>
      <c r="Y11" s="23"/>
      <c r="Z11" s="23"/>
      <c r="AA11" s="23"/>
      <c r="AB11" s="23"/>
      <c r="AC11" s="23"/>
      <c r="AD11" s="23"/>
      <c r="AE11" s="23"/>
      <c r="AF11" s="23"/>
      <c r="AG11" s="23"/>
      <c r="AH11" s="23"/>
    </row>
    <row r="12" spans="2:34" ht="22">
      <c r="B12" s="110">
        <v>45215</v>
      </c>
      <c r="C12" s="23" t="s">
        <v>261</v>
      </c>
      <c r="D12" s="108" t="s">
        <v>141</v>
      </c>
      <c r="E12" s="23" t="str">
        <f>'Table 2 Authorizations'!$D$16</f>
        <v>CA0013</v>
      </c>
      <c r="F12" s="23" t="s">
        <v>148</v>
      </c>
      <c r="G12" s="23" t="s">
        <v>168</v>
      </c>
      <c r="H12" s="23" t="s">
        <v>148</v>
      </c>
      <c r="I12" s="122" t="str">
        <f t="shared" ref="I12:I75" si="2">CONCATENATE(H12," ",E12," ",M12)</f>
        <v>MwA1 CA0013 GS1-1-MW-GS11905-16-2021-25270-1</v>
      </c>
      <c r="J12" s="128" t="str">
        <f t="shared" si="1"/>
        <v>MwA1 CA0013 GS1-1-MW-GS11905-16-2021-25270-14349</v>
      </c>
      <c r="K12" s="71"/>
      <c r="L12" s="56" t="s">
        <v>170</v>
      </c>
      <c r="M12" s="72" t="s">
        <v>218</v>
      </c>
      <c r="N12" s="72" t="s">
        <v>274</v>
      </c>
      <c r="O12" s="71"/>
      <c r="P12" s="23" t="s">
        <v>137</v>
      </c>
      <c r="Q12" s="23"/>
      <c r="R12" s="23" t="s">
        <v>171</v>
      </c>
      <c r="S12" s="23">
        <v>14349</v>
      </c>
      <c r="T12" s="23" t="s">
        <v>171</v>
      </c>
      <c r="U12" s="71"/>
      <c r="V12" s="23" t="s">
        <v>172</v>
      </c>
      <c r="W12" s="23">
        <v>2021</v>
      </c>
      <c r="X12" s="23"/>
      <c r="Y12" s="23"/>
      <c r="Z12" s="23"/>
      <c r="AA12" s="23"/>
      <c r="AB12" s="23"/>
      <c r="AC12" s="23"/>
      <c r="AD12" s="23"/>
      <c r="AE12" s="23"/>
      <c r="AF12" s="23"/>
      <c r="AG12" s="23"/>
      <c r="AH12" s="23"/>
    </row>
    <row r="13" spans="2:34" ht="22">
      <c r="B13" s="110">
        <v>45266</v>
      </c>
      <c r="C13" s="23" t="s">
        <v>261</v>
      </c>
      <c r="D13" s="108" t="s">
        <v>141</v>
      </c>
      <c r="E13" s="23" t="str">
        <f>'Table 2 Authorizations'!$D$16</f>
        <v>CA0013</v>
      </c>
      <c r="F13" s="23" t="s">
        <v>148</v>
      </c>
      <c r="G13" s="23" t="s">
        <v>168</v>
      </c>
      <c r="H13" s="23" t="s">
        <v>148</v>
      </c>
      <c r="I13" s="122" t="str">
        <f t="shared" si="2"/>
        <v>MwA1 CA0013 GS1-1-MW-GS11906-16-2021-25698-1</v>
      </c>
      <c r="J13" s="128" t="str">
        <f t="shared" si="1"/>
        <v>MwA1 CA0013 GS1-1-MW-GS11906-16-2021-25698-39932</v>
      </c>
      <c r="K13" s="71"/>
      <c r="L13" s="56" t="s">
        <v>170</v>
      </c>
      <c r="M13" s="72" t="s">
        <v>173</v>
      </c>
      <c r="N13" s="72" t="s">
        <v>275</v>
      </c>
      <c r="O13" s="71"/>
      <c r="P13" s="23" t="s">
        <v>137</v>
      </c>
      <c r="Q13" s="23"/>
      <c r="R13" s="23" t="s">
        <v>171</v>
      </c>
      <c r="S13" s="23">
        <v>39932</v>
      </c>
      <c r="T13" s="23" t="s">
        <v>171</v>
      </c>
      <c r="U13" s="71"/>
      <c r="V13" s="23" t="s">
        <v>172</v>
      </c>
      <c r="W13" s="23">
        <v>2021</v>
      </c>
      <c r="X13" s="23"/>
      <c r="Y13" s="23"/>
      <c r="Z13" s="23"/>
      <c r="AA13" s="23"/>
      <c r="AB13" s="23"/>
      <c r="AC13" s="23"/>
      <c r="AD13" s="23"/>
      <c r="AE13" s="23"/>
      <c r="AF13" s="23"/>
      <c r="AG13" s="23"/>
      <c r="AH13" s="23"/>
    </row>
    <row r="14" spans="2:34" ht="22">
      <c r="B14" s="110">
        <v>45215</v>
      </c>
      <c r="C14" s="23" t="s">
        <v>261</v>
      </c>
      <c r="D14" s="108" t="s">
        <v>141</v>
      </c>
      <c r="E14" s="23" t="str">
        <f>'Table 2 Authorizations'!$D$16</f>
        <v>CA0013</v>
      </c>
      <c r="F14" s="23" t="s">
        <v>148</v>
      </c>
      <c r="G14" s="23" t="s">
        <v>168</v>
      </c>
      <c r="H14" s="23" t="s">
        <v>148</v>
      </c>
      <c r="I14" s="122" t="str">
        <f t="shared" si="2"/>
        <v>MwA1 CA0013 GS1-1-MW-GS11907-16-2021-25275-1</v>
      </c>
      <c r="J14" s="128" t="str">
        <f t="shared" si="1"/>
        <v>MwA1 CA0013 GS1-1-MW-GS11907-16-2021-25275-42830</v>
      </c>
      <c r="K14" s="71"/>
      <c r="L14" s="56" t="s">
        <v>170</v>
      </c>
      <c r="M14" s="72" t="s">
        <v>216</v>
      </c>
      <c r="N14" s="72" t="s">
        <v>276</v>
      </c>
      <c r="O14" s="71"/>
      <c r="P14" s="23" t="s">
        <v>137</v>
      </c>
      <c r="Q14" s="23"/>
      <c r="R14" s="23" t="s">
        <v>171</v>
      </c>
      <c r="S14" s="23">
        <v>42830</v>
      </c>
      <c r="T14" s="23" t="s">
        <v>171</v>
      </c>
      <c r="U14" s="71"/>
      <c r="V14" s="23" t="s">
        <v>172</v>
      </c>
      <c r="W14" s="23">
        <v>2021</v>
      </c>
      <c r="X14" s="23"/>
      <c r="Y14" s="23"/>
      <c r="Z14" s="23"/>
      <c r="AA14" s="23"/>
      <c r="AB14" s="23"/>
      <c r="AC14" s="23"/>
      <c r="AD14" s="23"/>
      <c r="AE14" s="23"/>
      <c r="AF14" s="23"/>
      <c r="AG14" s="23"/>
      <c r="AH14" s="23"/>
    </row>
    <row r="15" spans="2:34" ht="22">
      <c r="B15" s="110">
        <v>45215</v>
      </c>
      <c r="C15" s="23" t="s">
        <v>261</v>
      </c>
      <c r="D15" s="108" t="s">
        <v>141</v>
      </c>
      <c r="E15" s="23" t="str">
        <f>'Table 2 Authorizations'!$D$16</f>
        <v>CA0013</v>
      </c>
      <c r="F15" s="23" t="s">
        <v>148</v>
      </c>
      <c r="G15" s="23" t="s">
        <v>168</v>
      </c>
      <c r="H15" s="23" t="s">
        <v>148</v>
      </c>
      <c r="I15" s="122" t="str">
        <f t="shared" si="2"/>
        <v>MwA1 CA0013 GS1-1-MW-GS11908-16-2021-25273-1</v>
      </c>
      <c r="J15" s="128" t="str">
        <f t="shared" si="1"/>
        <v>MwA1 CA0013 GS1-1-MW-GS11908-16-2021-25273-17967</v>
      </c>
      <c r="K15" s="71"/>
      <c r="L15" s="56" t="s">
        <v>170</v>
      </c>
      <c r="M15" s="72" t="s">
        <v>217</v>
      </c>
      <c r="N15" s="72" t="s">
        <v>277</v>
      </c>
      <c r="O15" s="71"/>
      <c r="P15" s="23" t="s">
        <v>137</v>
      </c>
      <c r="Q15" s="23"/>
      <c r="R15" s="23" t="s">
        <v>171</v>
      </c>
      <c r="S15" s="23">
        <v>17967</v>
      </c>
      <c r="T15" s="23" t="s">
        <v>171</v>
      </c>
      <c r="U15" s="71"/>
      <c r="V15" s="23" t="s">
        <v>172</v>
      </c>
      <c r="W15" s="23">
        <v>2021</v>
      </c>
      <c r="X15" s="23"/>
      <c r="Y15" s="23"/>
      <c r="Z15" s="23"/>
      <c r="AA15" s="23"/>
      <c r="AB15" s="23"/>
      <c r="AC15" s="23"/>
      <c r="AD15" s="23"/>
      <c r="AE15" s="23"/>
      <c r="AF15" s="23"/>
      <c r="AG15" s="23"/>
      <c r="AH15" s="23"/>
    </row>
    <row r="16" spans="2:34" ht="22">
      <c r="B16" s="110">
        <v>45215</v>
      </c>
      <c r="C16" s="23" t="s">
        <v>261</v>
      </c>
      <c r="D16" s="108" t="s">
        <v>141</v>
      </c>
      <c r="E16" s="23" t="str">
        <f>'Table 2 Authorizations'!$D$16</f>
        <v>CA0013</v>
      </c>
      <c r="F16" s="23" t="s">
        <v>148</v>
      </c>
      <c r="G16" s="23" t="s">
        <v>168</v>
      </c>
      <c r="H16" s="23" t="s">
        <v>148</v>
      </c>
      <c r="I16" s="122" t="str">
        <f t="shared" si="2"/>
        <v>MwA1 CA0013 GS1-1-MW-GS11909-16-2021-25277-1</v>
      </c>
      <c r="J16" s="128" t="str">
        <f t="shared" si="1"/>
        <v>MwA1 CA0013 GS1-1-MW-GS11909-16-2021-25277-39937</v>
      </c>
      <c r="K16" s="71"/>
      <c r="L16" s="56" t="s">
        <v>170</v>
      </c>
      <c r="M16" s="72" t="s">
        <v>215</v>
      </c>
      <c r="N16" s="72" t="s">
        <v>278</v>
      </c>
      <c r="O16" s="71"/>
      <c r="P16" s="23" t="s">
        <v>137</v>
      </c>
      <c r="Q16" s="23"/>
      <c r="R16" s="23" t="s">
        <v>171</v>
      </c>
      <c r="S16" s="23">
        <v>39937</v>
      </c>
      <c r="T16" s="23" t="s">
        <v>171</v>
      </c>
      <c r="U16" s="71"/>
      <c r="V16" s="23" t="s">
        <v>172</v>
      </c>
      <c r="W16" s="23">
        <v>2021</v>
      </c>
      <c r="X16" s="23"/>
      <c r="Y16" s="23"/>
      <c r="Z16" s="23"/>
      <c r="AA16" s="23"/>
      <c r="AB16" s="23"/>
      <c r="AC16" s="23"/>
      <c r="AD16" s="23"/>
      <c r="AE16" s="23"/>
      <c r="AF16" s="23"/>
      <c r="AG16" s="23"/>
      <c r="AH16" s="23"/>
    </row>
    <row r="17" spans="2:34" ht="22">
      <c r="B17" s="110">
        <v>45215</v>
      </c>
      <c r="C17" s="23" t="s">
        <v>261</v>
      </c>
      <c r="D17" s="108" t="s">
        <v>141</v>
      </c>
      <c r="E17" s="23" t="str">
        <f>'Table 2 Authorizations'!$D$16</f>
        <v>CA0013</v>
      </c>
      <c r="F17" s="23" t="s">
        <v>148</v>
      </c>
      <c r="G17" s="23" t="s">
        <v>168</v>
      </c>
      <c r="H17" s="23" t="s">
        <v>148</v>
      </c>
      <c r="I17" s="122" t="str">
        <f t="shared" si="2"/>
        <v>MwA1 CA0013 GS1-1-MW-GS11910-16-2021-25279-1</v>
      </c>
      <c r="J17" s="128" t="str">
        <f t="shared" si="1"/>
        <v>MwA1 CA0013 GS1-1-MW-GS11910-16-2021-25279-40649</v>
      </c>
      <c r="K17" s="71"/>
      <c r="L17" s="56" t="s">
        <v>170</v>
      </c>
      <c r="M17" s="72" t="s">
        <v>213</v>
      </c>
      <c r="N17" s="72" t="s">
        <v>279</v>
      </c>
      <c r="O17" s="71"/>
      <c r="P17" s="23" t="s">
        <v>137</v>
      </c>
      <c r="Q17" s="23"/>
      <c r="R17" s="23" t="s">
        <v>171</v>
      </c>
      <c r="S17" s="23">
        <v>40649</v>
      </c>
      <c r="T17" s="23" t="s">
        <v>171</v>
      </c>
      <c r="U17" s="71"/>
      <c r="V17" s="23" t="s">
        <v>172</v>
      </c>
      <c r="W17" s="23">
        <v>2021</v>
      </c>
      <c r="X17" s="23"/>
      <c r="Y17" s="23"/>
      <c r="Z17" s="23"/>
      <c r="AA17" s="23"/>
      <c r="AB17" s="23"/>
      <c r="AC17" s="23"/>
      <c r="AD17" s="23"/>
      <c r="AE17" s="23"/>
      <c r="AF17" s="23"/>
      <c r="AG17" s="23"/>
      <c r="AH17" s="23"/>
    </row>
    <row r="18" spans="2:34" ht="22">
      <c r="B18" s="110">
        <v>45215</v>
      </c>
      <c r="C18" s="23" t="s">
        <v>261</v>
      </c>
      <c r="D18" s="108" t="s">
        <v>141</v>
      </c>
      <c r="E18" s="23" t="str">
        <f>'Table 2 Authorizations'!$D$16</f>
        <v>CA0013</v>
      </c>
      <c r="F18" s="23" t="s">
        <v>148</v>
      </c>
      <c r="G18" s="23" t="s">
        <v>168</v>
      </c>
      <c r="H18" s="23" t="s">
        <v>148</v>
      </c>
      <c r="I18" s="122" t="str">
        <f t="shared" si="2"/>
        <v>MwA1 CA0013 GS1-1-MW-GS11911-16-2021-25281-1</v>
      </c>
      <c r="J18" s="128" t="str">
        <f t="shared" si="1"/>
        <v>MwA1 CA0013 GS1-1-MW-GS11911-16-2021-25281-39643</v>
      </c>
      <c r="K18" s="71"/>
      <c r="L18" s="56" t="s">
        <v>170</v>
      </c>
      <c r="M18" s="72" t="s">
        <v>211</v>
      </c>
      <c r="N18" s="72" t="s">
        <v>280</v>
      </c>
      <c r="O18" s="71"/>
      <c r="P18" s="23" t="s">
        <v>137</v>
      </c>
      <c r="Q18" s="23"/>
      <c r="R18" s="23" t="s">
        <v>171</v>
      </c>
      <c r="S18" s="23">
        <v>39643</v>
      </c>
      <c r="T18" s="23" t="s">
        <v>171</v>
      </c>
      <c r="U18" s="71"/>
      <c r="V18" s="23" t="s">
        <v>172</v>
      </c>
      <c r="W18" s="23">
        <v>2021</v>
      </c>
      <c r="X18" s="23"/>
      <c r="Y18" s="23"/>
      <c r="Z18" s="23"/>
      <c r="AA18" s="23"/>
      <c r="AB18" s="23"/>
      <c r="AC18" s="23"/>
      <c r="AD18" s="23"/>
      <c r="AE18" s="23"/>
      <c r="AF18" s="23"/>
      <c r="AG18" s="23"/>
      <c r="AH18" s="23"/>
    </row>
    <row r="19" spans="2:34" ht="22">
      <c r="B19" s="110">
        <v>45215</v>
      </c>
      <c r="C19" s="23" t="s">
        <v>261</v>
      </c>
      <c r="D19" s="108" t="s">
        <v>141</v>
      </c>
      <c r="E19" s="23" t="str">
        <f>'Table 2 Authorizations'!$D$16</f>
        <v>CA0013</v>
      </c>
      <c r="F19" s="23" t="s">
        <v>148</v>
      </c>
      <c r="G19" s="23" t="s">
        <v>168</v>
      </c>
      <c r="H19" s="23" t="s">
        <v>148</v>
      </c>
      <c r="I19" s="122" t="str">
        <f t="shared" si="2"/>
        <v>MwA1 CA0013 GS1-1-MW-GS11912-16-2021-25283-1</v>
      </c>
      <c r="J19" s="128" t="str">
        <f t="shared" si="1"/>
        <v>MwA1 CA0013 GS1-1-MW-GS11912-16-2021-25283-41163</v>
      </c>
      <c r="K19" s="71"/>
      <c r="L19" s="56" t="s">
        <v>170</v>
      </c>
      <c r="M19" s="72" t="s">
        <v>209</v>
      </c>
      <c r="N19" s="72" t="s">
        <v>281</v>
      </c>
      <c r="O19" s="71"/>
      <c r="P19" s="23" t="s">
        <v>137</v>
      </c>
      <c r="Q19" s="23"/>
      <c r="R19" s="23" t="s">
        <v>171</v>
      </c>
      <c r="S19" s="23">
        <v>41163</v>
      </c>
      <c r="T19" s="23" t="s">
        <v>171</v>
      </c>
      <c r="U19" s="71"/>
      <c r="V19" s="23" t="s">
        <v>172</v>
      </c>
      <c r="W19" s="23">
        <v>2021</v>
      </c>
      <c r="X19" s="23"/>
      <c r="Y19" s="23"/>
      <c r="Z19" s="23"/>
      <c r="AA19" s="23"/>
      <c r="AB19" s="23"/>
      <c r="AC19" s="23"/>
      <c r="AD19" s="23"/>
      <c r="AE19" s="23"/>
      <c r="AF19" s="23"/>
      <c r="AG19" s="23"/>
      <c r="AH19" s="23"/>
    </row>
    <row r="20" spans="2:34" ht="22">
      <c r="B20" s="110">
        <v>45215</v>
      </c>
      <c r="C20" s="23" t="s">
        <v>261</v>
      </c>
      <c r="D20" s="108" t="s">
        <v>141</v>
      </c>
      <c r="E20" s="23" t="str">
        <f>'Table 2 Authorizations'!$D$16</f>
        <v>CA0013</v>
      </c>
      <c r="F20" s="23" t="s">
        <v>148</v>
      </c>
      <c r="G20" s="23" t="s">
        <v>168</v>
      </c>
      <c r="H20" s="23" t="s">
        <v>148</v>
      </c>
      <c r="I20" s="122" t="str">
        <f t="shared" si="2"/>
        <v>MwA1 CA0013 GS1-1-MW-GS11913-16-2021-25285-1</v>
      </c>
      <c r="J20" s="128" t="str">
        <f t="shared" si="1"/>
        <v>MwA1 CA0013 GS1-1-MW-GS11913-16-2021-25285-40946</v>
      </c>
      <c r="K20" s="71"/>
      <c r="L20" s="56" t="s">
        <v>170</v>
      </c>
      <c r="M20" s="72" t="s">
        <v>207</v>
      </c>
      <c r="N20" s="72" t="s">
        <v>282</v>
      </c>
      <c r="O20" s="71"/>
      <c r="P20" s="23" t="s">
        <v>137</v>
      </c>
      <c r="Q20" s="23"/>
      <c r="R20" s="23" t="s">
        <v>171</v>
      </c>
      <c r="S20" s="23">
        <v>40946</v>
      </c>
      <c r="T20" s="23" t="s">
        <v>171</v>
      </c>
      <c r="U20" s="71"/>
      <c r="V20" s="23" t="s">
        <v>172</v>
      </c>
      <c r="W20" s="23">
        <v>2021</v>
      </c>
      <c r="X20" s="23"/>
      <c r="Y20" s="23"/>
      <c r="Z20" s="23"/>
      <c r="AA20" s="23"/>
      <c r="AB20" s="23"/>
      <c r="AC20" s="23"/>
      <c r="AD20" s="23"/>
      <c r="AE20" s="23"/>
      <c r="AF20" s="23"/>
      <c r="AG20" s="23"/>
      <c r="AH20" s="23"/>
    </row>
    <row r="21" spans="2:34" ht="22">
      <c r="B21" s="110">
        <v>45215</v>
      </c>
      <c r="C21" s="23" t="s">
        <v>261</v>
      </c>
      <c r="D21" s="108" t="s">
        <v>141</v>
      </c>
      <c r="E21" s="23" t="str">
        <f>'Table 2 Authorizations'!$D$16</f>
        <v>CA0013</v>
      </c>
      <c r="F21" s="23" t="s">
        <v>148</v>
      </c>
      <c r="G21" s="23" t="s">
        <v>168</v>
      </c>
      <c r="H21" s="23" t="s">
        <v>148</v>
      </c>
      <c r="I21" s="122" t="str">
        <f t="shared" si="2"/>
        <v>MwA1 CA0013 GS1-1-MW-GS11914-16-2021-25287-1</v>
      </c>
      <c r="J21" s="128" t="str">
        <f t="shared" si="1"/>
        <v>MwA1 CA0013 GS1-1-MW-GS11914-16-2021-25287-32220</v>
      </c>
      <c r="K21" s="71"/>
      <c r="L21" s="56" t="s">
        <v>170</v>
      </c>
      <c r="M21" s="72" t="s">
        <v>205</v>
      </c>
      <c r="N21" s="72" t="s">
        <v>283</v>
      </c>
      <c r="O21" s="71"/>
      <c r="P21" s="23" t="s">
        <v>137</v>
      </c>
      <c r="Q21" s="23"/>
      <c r="R21" s="23" t="s">
        <v>171</v>
      </c>
      <c r="S21" s="23">
        <v>32220</v>
      </c>
      <c r="T21" s="23" t="s">
        <v>171</v>
      </c>
      <c r="U21" s="71"/>
      <c r="V21" s="23" t="s">
        <v>172</v>
      </c>
      <c r="W21" s="23">
        <v>2021</v>
      </c>
      <c r="X21" s="23"/>
      <c r="Y21" s="23"/>
      <c r="Z21" s="23"/>
      <c r="AA21" s="23"/>
      <c r="AB21" s="23"/>
      <c r="AC21" s="23"/>
      <c r="AD21" s="23"/>
      <c r="AE21" s="23"/>
      <c r="AF21" s="23"/>
      <c r="AG21" s="23"/>
      <c r="AH21" s="23"/>
    </row>
    <row r="22" spans="2:34" ht="22">
      <c r="B22" s="110">
        <v>45215</v>
      </c>
      <c r="C22" s="23" t="s">
        <v>261</v>
      </c>
      <c r="D22" s="108" t="s">
        <v>141</v>
      </c>
      <c r="E22" s="23" t="str">
        <f>'Table 2 Authorizations'!$D$16</f>
        <v>CA0013</v>
      </c>
      <c r="F22" s="23" t="s">
        <v>148</v>
      </c>
      <c r="G22" s="23" t="s">
        <v>168</v>
      </c>
      <c r="H22" s="23" t="s">
        <v>148</v>
      </c>
      <c r="I22" s="122" t="str">
        <f t="shared" si="2"/>
        <v>MwA1 CA0013 GS1-1-MW-GS11915-16-2021-25289-1</v>
      </c>
      <c r="J22" s="128" t="str">
        <f t="shared" si="1"/>
        <v>MwA1 CA0013 GS1-1-MW-GS11915-16-2021-25289-42830</v>
      </c>
      <c r="K22" s="71"/>
      <c r="L22" s="56" t="s">
        <v>170</v>
      </c>
      <c r="M22" s="72" t="s">
        <v>203</v>
      </c>
      <c r="N22" s="72" t="s">
        <v>284</v>
      </c>
      <c r="O22" s="71"/>
      <c r="P22" s="23" t="s">
        <v>137</v>
      </c>
      <c r="Q22" s="23"/>
      <c r="R22" s="23" t="s">
        <v>171</v>
      </c>
      <c r="S22" s="23">
        <v>42830</v>
      </c>
      <c r="T22" s="23" t="s">
        <v>171</v>
      </c>
      <c r="U22" s="71"/>
      <c r="V22" s="23" t="s">
        <v>172</v>
      </c>
      <c r="W22" s="23">
        <v>2021</v>
      </c>
      <c r="X22" s="23"/>
      <c r="Y22" s="23"/>
      <c r="Z22" s="23"/>
      <c r="AA22" s="23"/>
      <c r="AB22" s="23"/>
      <c r="AC22" s="23"/>
      <c r="AD22" s="23"/>
      <c r="AE22" s="23"/>
      <c r="AF22" s="23"/>
      <c r="AG22" s="23"/>
      <c r="AH22" s="23"/>
    </row>
    <row r="23" spans="2:34" ht="22">
      <c r="B23" s="110">
        <v>45215</v>
      </c>
      <c r="C23" s="23" t="s">
        <v>261</v>
      </c>
      <c r="D23" s="108" t="s">
        <v>141</v>
      </c>
      <c r="E23" s="23" t="str">
        <f>'Table 2 Authorizations'!$D$16</f>
        <v>CA0013</v>
      </c>
      <c r="F23" s="23" t="s">
        <v>148</v>
      </c>
      <c r="G23" s="23" t="s">
        <v>168</v>
      </c>
      <c r="H23" s="23" t="s">
        <v>148</v>
      </c>
      <c r="I23" s="122" t="str">
        <f t="shared" si="2"/>
        <v>MwA1 CA0013 GS1-1-MW-GS11916-16-2021-25291-1</v>
      </c>
      <c r="J23" s="128" t="str">
        <f t="shared" si="1"/>
        <v>MwA1 CA0013 GS1-1-MW-GS11916-16-2021-25291-41359</v>
      </c>
      <c r="K23" s="71"/>
      <c r="L23" s="56" t="s">
        <v>170</v>
      </c>
      <c r="M23" s="72" t="s">
        <v>202</v>
      </c>
      <c r="N23" s="72" t="s">
        <v>285</v>
      </c>
      <c r="O23" s="71"/>
      <c r="P23" s="23" t="s">
        <v>137</v>
      </c>
      <c r="Q23" s="23"/>
      <c r="R23" s="23" t="s">
        <v>171</v>
      </c>
      <c r="S23" s="23">
        <v>41359</v>
      </c>
      <c r="T23" s="23" t="s">
        <v>171</v>
      </c>
      <c r="U23" s="71"/>
      <c r="V23" s="23" t="s">
        <v>172</v>
      </c>
      <c r="W23" s="23">
        <v>2021</v>
      </c>
      <c r="X23" s="23"/>
      <c r="Y23" s="23"/>
      <c r="Z23" s="23"/>
      <c r="AA23" s="23"/>
      <c r="AB23" s="23"/>
      <c r="AC23" s="23"/>
      <c r="AD23" s="23"/>
      <c r="AE23" s="23"/>
      <c r="AF23" s="23"/>
      <c r="AG23" s="23"/>
      <c r="AH23" s="23"/>
    </row>
    <row r="24" spans="2:34" ht="22">
      <c r="B24" s="110">
        <v>45215</v>
      </c>
      <c r="C24" s="23" t="s">
        <v>261</v>
      </c>
      <c r="D24" s="108" t="s">
        <v>141</v>
      </c>
      <c r="E24" s="23" t="str">
        <f>'Table 2 Authorizations'!$D$16</f>
        <v>CA0013</v>
      </c>
      <c r="F24" s="23" t="s">
        <v>148</v>
      </c>
      <c r="G24" s="23" t="s">
        <v>168</v>
      </c>
      <c r="H24" s="23" t="s">
        <v>148</v>
      </c>
      <c r="I24" s="122" t="str">
        <f t="shared" si="2"/>
        <v>MwA1 CA0013 GS1-1-MW-GS11917-16-2021-25293-1</v>
      </c>
      <c r="J24" s="128" t="str">
        <f t="shared" si="1"/>
        <v>MwA1 CA0013 GS1-1-MW-GS11917-16-2021-25293-39522</v>
      </c>
      <c r="K24" s="71"/>
      <c r="L24" s="56" t="s">
        <v>170</v>
      </c>
      <c r="M24" s="72" t="s">
        <v>200</v>
      </c>
      <c r="N24" s="72" t="s">
        <v>286</v>
      </c>
      <c r="O24" s="71"/>
      <c r="P24" s="23" t="s">
        <v>137</v>
      </c>
      <c r="Q24" s="23"/>
      <c r="R24" s="23" t="s">
        <v>171</v>
      </c>
      <c r="S24" s="23">
        <v>39522</v>
      </c>
      <c r="T24" s="23" t="s">
        <v>171</v>
      </c>
      <c r="U24" s="71"/>
      <c r="V24" s="23" t="s">
        <v>172</v>
      </c>
      <c r="W24" s="23">
        <v>2021</v>
      </c>
      <c r="X24" s="23"/>
      <c r="Y24" s="23"/>
      <c r="Z24" s="23"/>
      <c r="AA24" s="23"/>
      <c r="AB24" s="23"/>
      <c r="AC24" s="23"/>
      <c r="AD24" s="23"/>
      <c r="AE24" s="23"/>
      <c r="AF24" s="23"/>
      <c r="AG24" s="23"/>
      <c r="AH24" s="23"/>
    </row>
    <row r="25" spans="2:34" ht="22">
      <c r="B25" s="110">
        <v>45215</v>
      </c>
      <c r="C25" s="23" t="s">
        <v>261</v>
      </c>
      <c r="D25" s="108" t="s">
        <v>141</v>
      </c>
      <c r="E25" s="23" t="str">
        <f>'Table 2 Authorizations'!$D$16</f>
        <v>CA0013</v>
      </c>
      <c r="F25" s="23" t="s">
        <v>148</v>
      </c>
      <c r="G25" s="23" t="s">
        <v>168</v>
      </c>
      <c r="H25" s="23" t="s">
        <v>148</v>
      </c>
      <c r="I25" s="122" t="str">
        <f t="shared" si="2"/>
        <v>MwA1 CA0013 GS1-1-MW-GS11918-16-2021-25295-1</v>
      </c>
      <c r="J25" s="128" t="str">
        <f t="shared" si="1"/>
        <v>MwA1 CA0013 GS1-1-MW-GS11918-16-2021-25295-37280</v>
      </c>
      <c r="K25" s="71"/>
      <c r="L25" s="56" t="s">
        <v>170</v>
      </c>
      <c r="M25" s="72" t="s">
        <v>198</v>
      </c>
      <c r="N25" s="72" t="s">
        <v>287</v>
      </c>
      <c r="O25" s="71"/>
      <c r="P25" s="23" t="s">
        <v>137</v>
      </c>
      <c r="Q25" s="23"/>
      <c r="R25" s="23" t="s">
        <v>171</v>
      </c>
      <c r="S25" s="23">
        <v>37280</v>
      </c>
      <c r="T25" s="23" t="s">
        <v>171</v>
      </c>
      <c r="U25" s="71"/>
      <c r="V25" s="23" t="s">
        <v>172</v>
      </c>
      <c r="W25" s="23">
        <v>2021</v>
      </c>
      <c r="X25" s="23"/>
      <c r="Y25" s="23"/>
      <c r="Z25" s="23"/>
      <c r="AA25" s="23"/>
      <c r="AB25" s="23"/>
      <c r="AC25" s="23"/>
      <c r="AD25" s="23"/>
      <c r="AE25" s="23"/>
      <c r="AF25" s="23"/>
      <c r="AG25" s="23"/>
      <c r="AH25" s="23"/>
    </row>
    <row r="26" spans="2:34" ht="22">
      <c r="B26" s="110">
        <v>45215</v>
      </c>
      <c r="C26" s="23" t="s">
        <v>261</v>
      </c>
      <c r="D26" s="108" t="s">
        <v>141</v>
      </c>
      <c r="E26" s="23" t="str">
        <f>'Table 2 Authorizations'!$D$16</f>
        <v>CA0013</v>
      </c>
      <c r="F26" s="23" t="s">
        <v>148</v>
      </c>
      <c r="G26" s="23" t="s">
        <v>168</v>
      </c>
      <c r="H26" s="23" t="s">
        <v>148</v>
      </c>
      <c r="I26" s="122" t="str">
        <f t="shared" si="2"/>
        <v>MwA1 CA0013 GS1-1-MW-GS11919-16-2021-25297-1</v>
      </c>
      <c r="J26" s="128" t="str">
        <f t="shared" si="1"/>
        <v>MwA1 CA0013 GS1-1-MW-GS11919-16-2021-25297-39138</v>
      </c>
      <c r="K26" s="71"/>
      <c r="L26" s="56" t="s">
        <v>170</v>
      </c>
      <c r="M26" s="72" t="s">
        <v>196</v>
      </c>
      <c r="N26" s="72" t="s">
        <v>288</v>
      </c>
      <c r="O26" s="71"/>
      <c r="P26" s="23" t="s">
        <v>137</v>
      </c>
      <c r="Q26" s="23"/>
      <c r="R26" s="23" t="s">
        <v>171</v>
      </c>
      <c r="S26" s="23">
        <v>39138</v>
      </c>
      <c r="T26" s="23" t="s">
        <v>171</v>
      </c>
      <c r="U26" s="71"/>
      <c r="V26" s="23" t="s">
        <v>172</v>
      </c>
      <c r="W26" s="23">
        <v>2021</v>
      </c>
      <c r="X26" s="23"/>
      <c r="Y26" s="23"/>
      <c r="Z26" s="23"/>
      <c r="AA26" s="23"/>
      <c r="AB26" s="23"/>
      <c r="AC26" s="23"/>
      <c r="AD26" s="23"/>
      <c r="AE26" s="23"/>
      <c r="AF26" s="23"/>
      <c r="AG26" s="23"/>
      <c r="AH26" s="23"/>
    </row>
    <row r="27" spans="2:34" ht="22">
      <c r="B27" s="110">
        <v>45215</v>
      </c>
      <c r="C27" s="23" t="s">
        <v>261</v>
      </c>
      <c r="D27" s="108" t="s">
        <v>141</v>
      </c>
      <c r="E27" s="23" t="str">
        <f>'Table 2 Authorizations'!$D$16</f>
        <v>CA0013</v>
      </c>
      <c r="F27" s="23" t="s">
        <v>148</v>
      </c>
      <c r="G27" s="23" t="s">
        <v>168</v>
      </c>
      <c r="H27" s="23" t="s">
        <v>148</v>
      </c>
      <c r="I27" s="122" t="str">
        <f t="shared" si="2"/>
        <v>MwA1 CA0013 GS1-1-MW-GS11920-16-2021-25299-1</v>
      </c>
      <c r="J27" s="128" t="str">
        <f t="shared" si="1"/>
        <v>MwA1 CA0013 GS1-1-MW-GS11920-16-2021-25299-40855</v>
      </c>
      <c r="K27" s="71"/>
      <c r="L27" s="56" t="s">
        <v>170</v>
      </c>
      <c r="M27" s="72" t="s">
        <v>194</v>
      </c>
      <c r="N27" s="72" t="s">
        <v>289</v>
      </c>
      <c r="O27" s="71"/>
      <c r="P27" s="23" t="s">
        <v>137</v>
      </c>
      <c r="Q27" s="23"/>
      <c r="R27" s="23" t="s">
        <v>171</v>
      </c>
      <c r="S27" s="23">
        <v>40855</v>
      </c>
      <c r="T27" s="23" t="s">
        <v>171</v>
      </c>
      <c r="U27" s="71"/>
      <c r="V27" s="23" t="s">
        <v>172</v>
      </c>
      <c r="W27" s="23">
        <v>2021</v>
      </c>
      <c r="X27" s="23"/>
      <c r="Y27" s="23"/>
      <c r="Z27" s="23"/>
      <c r="AA27" s="23"/>
      <c r="AB27" s="23"/>
      <c r="AC27" s="23"/>
      <c r="AD27" s="23"/>
      <c r="AE27" s="23"/>
      <c r="AF27" s="23"/>
      <c r="AG27" s="23"/>
      <c r="AH27" s="23"/>
    </row>
    <row r="28" spans="2:34" ht="22">
      <c r="B28" s="110">
        <v>45215</v>
      </c>
      <c r="C28" s="23" t="s">
        <v>261</v>
      </c>
      <c r="D28" s="108" t="s">
        <v>141</v>
      </c>
      <c r="E28" s="23" t="str">
        <f>'Table 2 Authorizations'!$D$16</f>
        <v>CA0013</v>
      </c>
      <c r="F28" s="23" t="s">
        <v>148</v>
      </c>
      <c r="G28" s="23" t="s">
        <v>168</v>
      </c>
      <c r="H28" s="23" t="s">
        <v>148</v>
      </c>
      <c r="I28" s="122" t="str">
        <f t="shared" si="2"/>
        <v>MwA1 CA0013 GS1-1-MW-GS11924-16-2022-25308-2237</v>
      </c>
      <c r="J28" s="128" t="str">
        <f t="shared" si="1"/>
        <v>MwA1 CA0013 GS1-1-MW-GS11924-16-2022-25308-32267</v>
      </c>
      <c r="K28" s="71"/>
      <c r="L28" s="56" t="s">
        <v>170</v>
      </c>
      <c r="M28" s="72" t="s">
        <v>262</v>
      </c>
      <c r="N28" s="72" t="s">
        <v>290</v>
      </c>
      <c r="O28" s="71"/>
      <c r="P28" s="23" t="s">
        <v>137</v>
      </c>
      <c r="Q28" s="23"/>
      <c r="R28" s="23" t="s">
        <v>171</v>
      </c>
      <c r="S28" s="23">
        <v>23873</v>
      </c>
      <c r="T28" s="23" t="s">
        <v>171</v>
      </c>
      <c r="U28" s="71"/>
      <c r="V28" s="23" t="s">
        <v>172</v>
      </c>
      <c r="W28" s="23">
        <v>2021</v>
      </c>
      <c r="X28" s="23"/>
      <c r="Y28" s="23"/>
      <c r="Z28" s="23"/>
      <c r="AA28" s="23"/>
      <c r="AB28" s="23"/>
      <c r="AC28" s="23"/>
      <c r="AD28" s="23"/>
      <c r="AE28" s="23"/>
      <c r="AF28" s="23"/>
      <c r="AG28" s="23"/>
      <c r="AH28" s="23"/>
    </row>
    <row r="29" spans="2:34" ht="22">
      <c r="B29" s="110">
        <v>45215</v>
      </c>
      <c r="C29" s="23" t="s">
        <v>261</v>
      </c>
      <c r="D29" s="108" t="s">
        <v>141</v>
      </c>
      <c r="E29" s="23" t="str">
        <f>'Table 2 Authorizations'!$D$16</f>
        <v>CA0013</v>
      </c>
      <c r="F29" s="23" t="s">
        <v>148</v>
      </c>
      <c r="G29" s="23" t="s">
        <v>168</v>
      </c>
      <c r="H29" s="23" t="s">
        <v>148</v>
      </c>
      <c r="I29" s="122" t="str">
        <f t="shared" si="2"/>
        <v>MwA1 CA0013 GS1-1-MW-GS11922-16-2021-25303-1</v>
      </c>
      <c r="J29" s="128" t="str">
        <f t="shared" si="1"/>
        <v>MwA1 CA0013 GS1-1-MW-GS11922-16-2021-25303-39394</v>
      </c>
      <c r="K29" s="71"/>
      <c r="L29" s="56" t="s">
        <v>170</v>
      </c>
      <c r="M29" s="72" t="s">
        <v>191</v>
      </c>
      <c r="N29" s="72" t="s">
        <v>291</v>
      </c>
      <c r="O29" s="71"/>
      <c r="P29" s="23" t="s">
        <v>137</v>
      </c>
      <c r="Q29" s="23"/>
      <c r="R29" s="23" t="s">
        <v>171</v>
      </c>
      <c r="S29" s="23">
        <v>39394</v>
      </c>
      <c r="T29" s="23" t="s">
        <v>171</v>
      </c>
      <c r="U29" s="71"/>
      <c r="V29" s="23" t="s">
        <v>172</v>
      </c>
      <c r="W29" s="23">
        <v>2021</v>
      </c>
      <c r="X29" s="23"/>
      <c r="Y29" s="23"/>
      <c r="Z29" s="23"/>
      <c r="AA29" s="23"/>
      <c r="AB29" s="23"/>
      <c r="AC29" s="23"/>
      <c r="AD29" s="23"/>
      <c r="AE29" s="23"/>
      <c r="AF29" s="23"/>
      <c r="AG29" s="23"/>
      <c r="AH29" s="23"/>
    </row>
    <row r="30" spans="2:34" ht="22">
      <c r="B30" s="110">
        <v>45215</v>
      </c>
      <c r="C30" s="23" t="s">
        <v>261</v>
      </c>
      <c r="D30" s="108" t="s">
        <v>141</v>
      </c>
      <c r="E30" s="23" t="str">
        <f>'Table 2 Authorizations'!$D$16</f>
        <v>CA0013</v>
      </c>
      <c r="F30" s="23" t="s">
        <v>148</v>
      </c>
      <c r="G30" s="23" t="s">
        <v>168</v>
      </c>
      <c r="H30" s="23" t="s">
        <v>148</v>
      </c>
      <c r="I30" s="122" t="str">
        <f t="shared" si="2"/>
        <v>MwA1 CA0013 GS1-1-MW-GS11923-16-2021-25305-1</v>
      </c>
      <c r="J30" s="128" t="str">
        <f t="shared" si="1"/>
        <v>MwA1 CA0013 GS1-1-MW-GS11923-16-2021-25305-41106</v>
      </c>
      <c r="K30" s="71"/>
      <c r="L30" s="56" t="s">
        <v>170</v>
      </c>
      <c r="M30" s="72" t="s">
        <v>189</v>
      </c>
      <c r="N30" s="72" t="s">
        <v>292</v>
      </c>
      <c r="O30" s="71"/>
      <c r="P30" s="23" t="s">
        <v>137</v>
      </c>
      <c r="Q30" s="23"/>
      <c r="R30" s="23" t="s">
        <v>171</v>
      </c>
      <c r="S30" s="23">
        <v>41106</v>
      </c>
      <c r="T30" s="23" t="s">
        <v>171</v>
      </c>
      <c r="U30" s="71"/>
      <c r="V30" s="23" t="s">
        <v>172</v>
      </c>
      <c r="W30" s="23">
        <v>2021</v>
      </c>
      <c r="X30" s="23"/>
      <c r="Y30" s="23"/>
      <c r="Z30" s="23"/>
      <c r="AA30" s="23"/>
      <c r="AB30" s="23"/>
      <c r="AC30" s="23"/>
      <c r="AD30" s="23"/>
      <c r="AE30" s="23"/>
      <c r="AF30" s="23"/>
      <c r="AG30" s="23"/>
      <c r="AH30" s="23"/>
    </row>
    <row r="31" spans="2:34" ht="22">
      <c r="B31" s="110">
        <v>45215</v>
      </c>
      <c r="C31" s="23" t="s">
        <v>261</v>
      </c>
      <c r="D31" s="108" t="s">
        <v>141</v>
      </c>
      <c r="E31" s="23" t="str">
        <f>'Table 2 Authorizations'!$D$16</f>
        <v>CA0013</v>
      </c>
      <c r="F31" s="23" t="s">
        <v>148</v>
      </c>
      <c r="G31" s="23" t="s">
        <v>168</v>
      </c>
      <c r="H31" s="23" t="s">
        <v>148</v>
      </c>
      <c r="I31" s="122" t="str">
        <f t="shared" si="2"/>
        <v>MwA1 CA0013 GS1-1-MW-GS11924-16-2021-25307-1</v>
      </c>
      <c r="J31" s="128" t="str">
        <f t="shared" si="1"/>
        <v>MwA1 CA0013 GS1-1-MW-GS11924-16-2021-25307-42830</v>
      </c>
      <c r="K31" s="71"/>
      <c r="L31" s="56" t="s">
        <v>170</v>
      </c>
      <c r="M31" s="72" t="s">
        <v>187</v>
      </c>
      <c r="N31" s="72" t="s">
        <v>293</v>
      </c>
      <c r="O31" s="71"/>
      <c r="P31" s="23" t="s">
        <v>137</v>
      </c>
      <c r="Q31" s="23"/>
      <c r="R31" s="23" t="s">
        <v>171</v>
      </c>
      <c r="S31" s="23">
        <v>42830</v>
      </c>
      <c r="T31" s="23" t="s">
        <v>171</v>
      </c>
      <c r="U31" s="71"/>
      <c r="V31" s="23" t="s">
        <v>172</v>
      </c>
      <c r="W31" s="23">
        <v>2021</v>
      </c>
      <c r="X31" s="23"/>
      <c r="Y31" s="23"/>
      <c r="Z31" s="23"/>
      <c r="AA31" s="23"/>
      <c r="AB31" s="23"/>
      <c r="AC31" s="23"/>
      <c r="AD31" s="23"/>
      <c r="AE31" s="23"/>
      <c r="AF31" s="23"/>
      <c r="AG31" s="23"/>
      <c r="AH31" s="23"/>
    </row>
    <row r="32" spans="2:34">
      <c r="B32" s="110">
        <v>45215</v>
      </c>
      <c r="C32" s="23" t="s">
        <v>261</v>
      </c>
      <c r="D32" s="108" t="s">
        <v>141</v>
      </c>
      <c r="E32" s="23" t="str">
        <f>'Table 2 Authorizations'!$D$16</f>
        <v>CA0013</v>
      </c>
      <c r="F32" s="23" t="s">
        <v>148</v>
      </c>
      <c r="G32" s="23" t="s">
        <v>168</v>
      </c>
      <c r="H32" s="23" t="s">
        <v>148</v>
      </c>
      <c r="I32" s="122" t="str">
        <f t="shared" si="2"/>
        <v>MwA1 CA0013 GS1-1-MW-GS11925-16-2021-25309-1</v>
      </c>
      <c r="J32" s="128" t="str">
        <f t="shared" si="1"/>
        <v>MwA1 CA0013 GS1-1-MW-GS11925-16-2021-25309-3480</v>
      </c>
      <c r="K32" s="19"/>
      <c r="L32" s="56" t="s">
        <v>170</v>
      </c>
      <c r="M32" s="73" t="s">
        <v>186</v>
      </c>
      <c r="N32" s="73" t="s">
        <v>294</v>
      </c>
      <c r="O32" s="19"/>
      <c r="P32" s="23" t="s">
        <v>137</v>
      </c>
      <c r="Q32" s="19"/>
      <c r="R32" s="23" t="s">
        <v>171</v>
      </c>
      <c r="S32" s="74">
        <v>3480</v>
      </c>
      <c r="T32" s="23" t="s">
        <v>171</v>
      </c>
      <c r="U32" s="19"/>
      <c r="V32" s="23" t="s">
        <v>172</v>
      </c>
      <c r="W32" s="74">
        <v>2021</v>
      </c>
      <c r="X32" s="19"/>
      <c r="Y32" s="42"/>
      <c r="Z32" s="42"/>
      <c r="AA32" s="42"/>
      <c r="AB32" s="24"/>
      <c r="AC32" s="40"/>
      <c r="AD32" s="40"/>
      <c r="AE32" s="40"/>
      <c r="AF32" s="19"/>
    </row>
    <row r="33" spans="2:32" ht="21">
      <c r="B33" s="110">
        <v>45215</v>
      </c>
      <c r="C33" s="23" t="s">
        <v>261</v>
      </c>
      <c r="D33" s="108" t="s">
        <v>141</v>
      </c>
      <c r="E33" s="23" t="str">
        <f>'Table 2 Authorizations'!$D$16</f>
        <v>CA0013</v>
      </c>
      <c r="F33" s="23" t="s">
        <v>148</v>
      </c>
      <c r="G33" s="23" t="s">
        <v>168</v>
      </c>
      <c r="H33" s="23" t="s">
        <v>148</v>
      </c>
      <c r="I33" s="122" t="str">
        <f t="shared" si="2"/>
        <v>MwA1 CA0013 GS1-1-MW-GS11926-16-2021-25311-1</v>
      </c>
      <c r="J33" s="128" t="str">
        <f t="shared" si="1"/>
        <v>MwA1 CA0013 GS1-1-MW-GS11926-16-2021-25311-42830</v>
      </c>
      <c r="K33" s="19"/>
      <c r="L33" s="56" t="s">
        <v>170</v>
      </c>
      <c r="M33" s="73" t="s">
        <v>185</v>
      </c>
      <c r="N33" s="73" t="s">
        <v>295</v>
      </c>
      <c r="O33" s="19"/>
      <c r="P33" s="23" t="s">
        <v>137</v>
      </c>
      <c r="Q33" s="19"/>
      <c r="R33" s="23" t="s">
        <v>171</v>
      </c>
      <c r="S33" s="74">
        <v>42830</v>
      </c>
      <c r="T33" s="23" t="s">
        <v>171</v>
      </c>
      <c r="U33" s="19"/>
      <c r="V33" s="23" t="s">
        <v>172</v>
      </c>
      <c r="W33" s="74">
        <v>2021</v>
      </c>
      <c r="X33" s="19"/>
      <c r="Y33" s="42"/>
      <c r="Z33" s="42"/>
      <c r="AA33" s="42"/>
      <c r="AB33" s="24"/>
      <c r="AC33" s="40"/>
      <c r="AD33" s="40"/>
      <c r="AE33" s="40"/>
      <c r="AF33" s="19"/>
    </row>
    <row r="34" spans="2:32" ht="21">
      <c r="B34" s="110">
        <v>45215</v>
      </c>
      <c r="C34" s="23" t="s">
        <v>261</v>
      </c>
      <c r="D34" s="108" t="s">
        <v>141</v>
      </c>
      <c r="E34" s="23" t="str">
        <f>'Table 2 Authorizations'!$D$16</f>
        <v>CA0013</v>
      </c>
      <c r="F34" s="23" t="s">
        <v>148</v>
      </c>
      <c r="G34" s="23" t="s">
        <v>168</v>
      </c>
      <c r="H34" s="23" t="s">
        <v>148</v>
      </c>
      <c r="I34" s="122" t="str">
        <f t="shared" si="2"/>
        <v>MwA1 CA0013 GS1-1-MW-GS11927-16-2021-25313-1</v>
      </c>
      <c r="J34" s="128" t="str">
        <f t="shared" si="1"/>
        <v>MwA1 CA0013 GS1-1-MW-GS11927-16-2021-25313-27565</v>
      </c>
      <c r="K34" s="19"/>
      <c r="L34" s="56" t="s">
        <v>170</v>
      </c>
      <c r="M34" s="73" t="s">
        <v>184</v>
      </c>
      <c r="N34" s="73" t="s">
        <v>296</v>
      </c>
      <c r="O34" s="19"/>
      <c r="P34" s="23" t="s">
        <v>137</v>
      </c>
      <c r="Q34" s="19"/>
      <c r="R34" s="23" t="s">
        <v>171</v>
      </c>
      <c r="S34" s="74">
        <v>27565</v>
      </c>
      <c r="T34" s="23" t="s">
        <v>171</v>
      </c>
      <c r="U34" s="19"/>
      <c r="V34" s="23" t="s">
        <v>172</v>
      </c>
      <c r="W34" s="74">
        <v>2021</v>
      </c>
      <c r="X34" s="19"/>
      <c r="Y34" s="42"/>
      <c r="Z34" s="42"/>
      <c r="AA34" s="42"/>
      <c r="AB34" s="24"/>
      <c r="AC34" s="40"/>
      <c r="AD34" s="40"/>
      <c r="AE34" s="40"/>
      <c r="AF34" s="19"/>
    </row>
    <row r="35" spans="2:32">
      <c r="B35" s="110">
        <v>45215</v>
      </c>
      <c r="C35" s="23" t="s">
        <v>261</v>
      </c>
      <c r="D35" s="108" t="s">
        <v>141</v>
      </c>
      <c r="E35" s="23" t="str">
        <f>'Table 2 Authorizations'!$D$16</f>
        <v>CA0013</v>
      </c>
      <c r="F35" s="23" t="s">
        <v>148</v>
      </c>
      <c r="G35" s="23" t="s">
        <v>168</v>
      </c>
      <c r="H35" s="23" t="s">
        <v>148</v>
      </c>
      <c r="I35" s="122" t="str">
        <f t="shared" si="2"/>
        <v>MwA1 CA0013 GS1-1-MW-GS11928-16-2021-25315-1</v>
      </c>
      <c r="J35" s="128" t="str">
        <f t="shared" si="1"/>
        <v>MwA1 CA0013 GS1-1-MW-GS11928-16-2021-25315-7644</v>
      </c>
      <c r="K35" s="19"/>
      <c r="L35" s="56" t="s">
        <v>170</v>
      </c>
      <c r="M35" s="73" t="s">
        <v>182</v>
      </c>
      <c r="N35" s="73" t="s">
        <v>297</v>
      </c>
      <c r="O35" s="19"/>
      <c r="P35" s="23" t="s">
        <v>137</v>
      </c>
      <c r="Q35" s="19"/>
      <c r="R35" s="23" t="s">
        <v>171</v>
      </c>
      <c r="S35" s="74">
        <v>7644</v>
      </c>
      <c r="T35" s="23" t="s">
        <v>171</v>
      </c>
      <c r="U35" s="19"/>
      <c r="V35" s="23" t="s">
        <v>172</v>
      </c>
      <c r="W35" s="74">
        <v>2021</v>
      </c>
      <c r="X35" s="19"/>
      <c r="Y35" s="42"/>
      <c r="Z35" s="42"/>
      <c r="AA35" s="42"/>
      <c r="AB35" s="24"/>
      <c r="AC35" s="40"/>
      <c r="AD35" s="40"/>
      <c r="AE35" s="40"/>
      <c r="AF35" s="19"/>
    </row>
    <row r="36" spans="2:32" ht="21">
      <c r="B36" s="110">
        <v>45215</v>
      </c>
      <c r="C36" s="23" t="s">
        <v>261</v>
      </c>
      <c r="D36" s="108" t="s">
        <v>141</v>
      </c>
      <c r="E36" s="23" t="str">
        <f>'Table 2 Authorizations'!$D$16</f>
        <v>CA0013</v>
      </c>
      <c r="F36" s="23" t="s">
        <v>148</v>
      </c>
      <c r="G36" s="23" t="s">
        <v>168</v>
      </c>
      <c r="H36" s="23" t="s">
        <v>148</v>
      </c>
      <c r="I36" s="122" t="str">
        <f t="shared" si="2"/>
        <v>MwA1 CA0013 GS1-1-MW-GS11929-16-2021-25317-1</v>
      </c>
      <c r="J36" s="128" t="str">
        <f t="shared" si="1"/>
        <v>MwA1 CA0013 GS1-1-MW-GS11929-16-2021-25317-18893</v>
      </c>
      <c r="K36" s="19"/>
      <c r="L36" s="56" t="s">
        <v>170</v>
      </c>
      <c r="M36" s="73" t="s">
        <v>180</v>
      </c>
      <c r="N36" s="73" t="s">
        <v>298</v>
      </c>
      <c r="O36" s="19"/>
      <c r="P36" s="23" t="s">
        <v>137</v>
      </c>
      <c r="Q36" s="19"/>
      <c r="R36" s="23" t="s">
        <v>171</v>
      </c>
      <c r="S36" s="74">
        <v>18893</v>
      </c>
      <c r="T36" s="23" t="s">
        <v>171</v>
      </c>
      <c r="U36" s="19"/>
      <c r="V36" s="23" t="s">
        <v>172</v>
      </c>
      <c r="W36" s="74">
        <v>2021</v>
      </c>
      <c r="X36" s="19"/>
      <c r="Y36" s="42"/>
      <c r="Z36" s="42"/>
      <c r="AA36" s="42"/>
      <c r="AB36" s="24"/>
      <c r="AC36" s="40"/>
      <c r="AD36" s="40"/>
      <c r="AE36" s="40"/>
      <c r="AF36" s="19"/>
    </row>
    <row r="37" spans="2:32" ht="21">
      <c r="B37" s="110">
        <v>45215</v>
      </c>
      <c r="C37" s="23" t="s">
        <v>261</v>
      </c>
      <c r="D37" s="108" t="s">
        <v>141</v>
      </c>
      <c r="E37" s="23" t="str">
        <f>'Table 2 Authorizations'!$D$16</f>
        <v>CA0013</v>
      </c>
      <c r="F37" s="23" t="s">
        <v>148</v>
      </c>
      <c r="G37" s="23" t="s">
        <v>168</v>
      </c>
      <c r="H37" s="23" t="s">
        <v>148</v>
      </c>
      <c r="I37" s="122" t="str">
        <f t="shared" si="2"/>
        <v>MwA1 CA0013 GS1-1-MW-GS11930-16-2021-25319-1</v>
      </c>
      <c r="J37" s="128" t="str">
        <f t="shared" si="1"/>
        <v>MwA1 CA0013 GS1-1-MW-GS11930-16-2021-25319-42830</v>
      </c>
      <c r="K37" s="19"/>
      <c r="L37" s="56" t="s">
        <v>170</v>
      </c>
      <c r="M37" s="73" t="s">
        <v>178</v>
      </c>
      <c r="N37" s="73" t="s">
        <v>299</v>
      </c>
      <c r="O37" s="19"/>
      <c r="P37" s="23" t="s">
        <v>137</v>
      </c>
      <c r="R37" s="23" t="s">
        <v>171</v>
      </c>
      <c r="S37" s="74">
        <v>42830</v>
      </c>
      <c r="T37" s="23" t="s">
        <v>171</v>
      </c>
      <c r="U37" s="19"/>
      <c r="V37" s="23" t="s">
        <v>172</v>
      </c>
      <c r="W37" s="74">
        <v>2021</v>
      </c>
      <c r="X37" s="19"/>
      <c r="Y37" s="42"/>
      <c r="Z37" s="42"/>
      <c r="AA37" s="42"/>
      <c r="AB37" s="51"/>
      <c r="AC37" s="40"/>
      <c r="AD37" s="40"/>
      <c r="AE37" s="40"/>
      <c r="AF37" s="19"/>
    </row>
    <row r="38" spans="2:32" ht="21">
      <c r="B38" s="110">
        <v>45215</v>
      </c>
      <c r="C38" s="23" t="s">
        <v>261</v>
      </c>
      <c r="D38" s="108" t="s">
        <v>141</v>
      </c>
      <c r="E38" s="23" t="str">
        <f>'Table 2 Authorizations'!$D$16</f>
        <v>CA0013</v>
      </c>
      <c r="F38" s="23" t="s">
        <v>148</v>
      </c>
      <c r="G38" s="23" t="s">
        <v>168</v>
      </c>
      <c r="H38" s="23" t="s">
        <v>148</v>
      </c>
      <c r="I38" s="122" t="str">
        <f t="shared" si="2"/>
        <v>MwA1 CA0013 GS1-1-MW-GS11931-16-2021-25321-1</v>
      </c>
      <c r="J38" s="128" t="str">
        <f t="shared" si="1"/>
        <v>MwA1 CA0013 GS1-1-MW-GS11931-16-2021-25321-42830</v>
      </c>
      <c r="K38" s="19"/>
      <c r="L38" s="56" t="s">
        <v>170</v>
      </c>
      <c r="M38" s="73" t="s">
        <v>176</v>
      </c>
      <c r="N38" s="73" t="s">
        <v>300</v>
      </c>
      <c r="O38" s="19"/>
      <c r="P38" s="23" t="s">
        <v>137</v>
      </c>
      <c r="R38" s="23" t="s">
        <v>171</v>
      </c>
      <c r="S38" s="74">
        <v>42830</v>
      </c>
      <c r="T38" s="23" t="s">
        <v>171</v>
      </c>
      <c r="U38" s="19"/>
      <c r="V38" s="23" t="s">
        <v>172</v>
      </c>
      <c r="W38" s="74">
        <v>2021</v>
      </c>
      <c r="X38" s="19"/>
      <c r="Y38" s="42"/>
      <c r="Z38" s="42"/>
      <c r="AA38" s="42"/>
      <c r="AB38" s="51"/>
      <c r="AC38" s="40"/>
      <c r="AD38" s="40"/>
      <c r="AE38" s="40"/>
      <c r="AF38" s="19"/>
    </row>
    <row r="39" spans="2:32" ht="21">
      <c r="B39" s="110">
        <v>45215</v>
      </c>
      <c r="C39" s="23" t="s">
        <v>261</v>
      </c>
      <c r="D39" s="108" t="s">
        <v>141</v>
      </c>
      <c r="E39" s="23" t="str">
        <f>'Table 2 Authorizations'!$D$16</f>
        <v>CA0013</v>
      </c>
      <c r="F39" s="23" t="s">
        <v>148</v>
      </c>
      <c r="G39" s="23" t="s">
        <v>168</v>
      </c>
      <c r="H39" s="23" t="s">
        <v>148</v>
      </c>
      <c r="I39" s="122" t="str">
        <f t="shared" si="2"/>
        <v>MwA1 CA0013 GS1-1-MW-GS11932-16-2021-25323-1</v>
      </c>
      <c r="J39" s="128" t="str">
        <f t="shared" si="1"/>
        <v>MwA1 CA0013 GS1-1-MW-GS11932-16-2021-25323-41294</v>
      </c>
      <c r="K39" s="19"/>
      <c r="L39" s="56" t="s">
        <v>170</v>
      </c>
      <c r="M39" s="73" t="s">
        <v>174</v>
      </c>
      <c r="N39" s="73" t="s">
        <v>301</v>
      </c>
      <c r="O39" s="19"/>
      <c r="P39" s="23" t="s">
        <v>137</v>
      </c>
      <c r="R39" s="23" t="s">
        <v>171</v>
      </c>
      <c r="S39" s="74">
        <v>41294</v>
      </c>
      <c r="T39" s="23" t="s">
        <v>171</v>
      </c>
      <c r="U39" s="19"/>
      <c r="V39" s="23" t="s">
        <v>172</v>
      </c>
      <c r="W39" s="74">
        <v>2021</v>
      </c>
      <c r="X39" s="19"/>
      <c r="Y39" s="42"/>
      <c r="Z39" s="42"/>
      <c r="AA39" s="42"/>
      <c r="AB39" s="51"/>
      <c r="AC39" s="40"/>
      <c r="AD39" s="40"/>
      <c r="AE39" s="40"/>
      <c r="AF39" s="19"/>
    </row>
    <row r="40" spans="2:32">
      <c r="B40" s="110">
        <v>45266</v>
      </c>
      <c r="C40" s="23" t="s">
        <v>261</v>
      </c>
      <c r="D40" s="108" t="s">
        <v>141</v>
      </c>
      <c r="E40" s="23" t="str">
        <f>'Table 2 Authorizations'!$D$16</f>
        <v>CA0013</v>
      </c>
      <c r="F40" s="23" t="s">
        <v>148</v>
      </c>
      <c r="G40" s="23" t="s">
        <v>168</v>
      </c>
      <c r="H40" s="23" t="s">
        <v>148</v>
      </c>
      <c r="I40" s="122" t="str">
        <f t="shared" si="2"/>
        <v>MwA1 CA0013 GS1-1-MW-GS11906-16-2022-25699-1</v>
      </c>
      <c r="J40" s="128" t="str">
        <f t="shared" si="1"/>
        <v>MwA1 CA0013 GS1-1-MW-GS11906-16-2022-25699-1560</v>
      </c>
      <c r="K40" s="19"/>
      <c r="L40" s="56" t="s">
        <v>170</v>
      </c>
      <c r="M40" s="73" t="s">
        <v>169</v>
      </c>
      <c r="N40" s="73" t="s">
        <v>302</v>
      </c>
      <c r="O40" s="19"/>
      <c r="P40" s="23" t="s">
        <v>137</v>
      </c>
      <c r="R40" s="23" t="s">
        <v>171</v>
      </c>
      <c r="S40" s="74">
        <v>1560</v>
      </c>
      <c r="T40" s="23" t="s">
        <v>171</v>
      </c>
      <c r="U40" s="19"/>
      <c r="V40" s="23" t="s">
        <v>172</v>
      </c>
      <c r="W40" s="74">
        <v>2022</v>
      </c>
      <c r="X40" s="19"/>
      <c r="Y40" s="42"/>
      <c r="Z40" s="42"/>
      <c r="AA40" s="42"/>
      <c r="AB40" s="51"/>
      <c r="AC40" s="40"/>
      <c r="AD40" s="40"/>
      <c r="AE40" s="40"/>
      <c r="AF40" s="19"/>
    </row>
    <row r="41" spans="2:32">
      <c r="B41" s="110">
        <v>45215</v>
      </c>
      <c r="C41" s="23" t="s">
        <v>261</v>
      </c>
      <c r="D41" s="108" t="s">
        <v>141</v>
      </c>
      <c r="E41" s="23" t="str">
        <f>'Table 2 Authorizations'!$D$16</f>
        <v>CA0013</v>
      </c>
      <c r="F41" s="23" t="s">
        <v>148</v>
      </c>
      <c r="G41" s="23" t="s">
        <v>168</v>
      </c>
      <c r="H41" s="23" t="s">
        <v>148</v>
      </c>
      <c r="I41" s="122" t="str">
        <f t="shared" si="2"/>
        <v>MwA1 CA0013 GS1-1-MW-GS11907-16-2022-25276-78</v>
      </c>
      <c r="J41" s="128" t="str">
        <f t="shared" si="1"/>
        <v>MwA1 CA0013 GS1-1-MW-GS11907-16-2022-25276-3859</v>
      </c>
      <c r="K41" s="19"/>
      <c r="L41" s="56" t="s">
        <v>170</v>
      </c>
      <c r="M41" s="73" t="s">
        <v>263</v>
      </c>
      <c r="N41" s="73" t="s">
        <v>303</v>
      </c>
      <c r="O41" s="19"/>
      <c r="P41" s="23" t="s">
        <v>137</v>
      </c>
      <c r="R41" s="23" t="s">
        <v>171</v>
      </c>
      <c r="S41" s="74">
        <v>3782</v>
      </c>
      <c r="T41" s="23" t="s">
        <v>171</v>
      </c>
      <c r="U41" s="19"/>
      <c r="V41" s="23" t="s">
        <v>172</v>
      </c>
      <c r="W41" s="74">
        <v>2022</v>
      </c>
      <c r="X41" s="19"/>
      <c r="Y41" s="42"/>
      <c r="Z41" s="42"/>
      <c r="AA41" s="42"/>
      <c r="AB41" s="51"/>
      <c r="AC41" s="40"/>
      <c r="AD41" s="40"/>
      <c r="AE41" s="40"/>
      <c r="AF41" s="19"/>
    </row>
    <row r="42" spans="2:32">
      <c r="B42" s="110">
        <v>45215</v>
      </c>
      <c r="C42" s="23" t="s">
        <v>261</v>
      </c>
      <c r="D42" s="108" t="s">
        <v>141</v>
      </c>
      <c r="E42" s="23" t="str">
        <f>'Table 2 Authorizations'!$D$16</f>
        <v>CA0013</v>
      </c>
      <c r="F42" s="23" t="s">
        <v>148</v>
      </c>
      <c r="G42" s="23" t="s">
        <v>168</v>
      </c>
      <c r="H42" s="23" t="s">
        <v>148</v>
      </c>
      <c r="I42" s="122" t="str">
        <f t="shared" si="2"/>
        <v>MwA1 CA0013 GS1-1-MW-GS11908-16-2022-25274-44</v>
      </c>
      <c r="J42" s="128" t="str">
        <f t="shared" si="1"/>
        <v>MwA1 CA0013 GS1-1-MW-GS11908-16-2022-25274-2184</v>
      </c>
      <c r="K42" s="19"/>
      <c r="L42" s="56" t="s">
        <v>170</v>
      </c>
      <c r="M42" s="73" t="s">
        <v>264</v>
      </c>
      <c r="N42" s="73" t="s">
        <v>304</v>
      </c>
      <c r="O42" s="19"/>
      <c r="P42" s="23" t="s">
        <v>137</v>
      </c>
      <c r="R42" s="23" t="s">
        <v>171</v>
      </c>
      <c r="S42" s="74">
        <v>2141</v>
      </c>
      <c r="T42" s="23" t="s">
        <v>171</v>
      </c>
      <c r="U42" s="19"/>
      <c r="V42" s="23" t="s">
        <v>172</v>
      </c>
      <c r="W42" s="74">
        <v>2022</v>
      </c>
      <c r="X42" s="19"/>
      <c r="Y42" s="42"/>
      <c r="Z42" s="42"/>
      <c r="AA42" s="42"/>
      <c r="AB42" s="51"/>
      <c r="AC42" s="40"/>
      <c r="AD42" s="40"/>
      <c r="AE42" s="40"/>
      <c r="AF42" s="19"/>
    </row>
    <row r="43" spans="2:32">
      <c r="B43" s="110">
        <v>45215</v>
      </c>
      <c r="C43" s="23" t="s">
        <v>261</v>
      </c>
      <c r="D43" s="108" t="s">
        <v>141</v>
      </c>
      <c r="E43" s="23" t="str">
        <f>'Table 2 Authorizations'!$D$16</f>
        <v>CA0013</v>
      </c>
      <c r="F43" s="23" t="s">
        <v>148</v>
      </c>
      <c r="G43" s="23" t="s">
        <v>168</v>
      </c>
      <c r="H43" s="23" t="s">
        <v>148</v>
      </c>
      <c r="I43" s="122" t="str">
        <f t="shared" si="2"/>
        <v>MwA1 CA0013 GS1-1-MW-GS11909-16-2022-25278-1</v>
      </c>
      <c r="J43" s="128" t="str">
        <f t="shared" si="1"/>
        <v>MwA1 CA0013 GS1-1-MW-GS11909-16-2022-25278-6534</v>
      </c>
      <c r="K43" s="19"/>
      <c r="L43" s="56" t="s">
        <v>170</v>
      </c>
      <c r="M43" s="73" t="s">
        <v>214</v>
      </c>
      <c r="N43" s="73" t="s">
        <v>305</v>
      </c>
      <c r="O43" s="19"/>
      <c r="P43" s="23" t="s">
        <v>137</v>
      </c>
      <c r="R43" s="23" t="s">
        <v>171</v>
      </c>
      <c r="S43" s="74">
        <v>6534</v>
      </c>
      <c r="T43" s="23" t="s">
        <v>171</v>
      </c>
      <c r="U43" s="19"/>
      <c r="V43" s="23" t="s">
        <v>172</v>
      </c>
      <c r="W43" s="74">
        <v>2022</v>
      </c>
      <c r="X43" s="19"/>
      <c r="Y43" s="42"/>
      <c r="Z43" s="42"/>
      <c r="AA43" s="42"/>
      <c r="AB43" s="51"/>
      <c r="AC43" s="40"/>
      <c r="AD43" s="40"/>
      <c r="AE43" s="40"/>
      <c r="AF43" s="19"/>
    </row>
    <row r="44" spans="2:32" ht="21">
      <c r="B44" s="110">
        <v>45215</v>
      </c>
      <c r="C44" s="23" t="s">
        <v>261</v>
      </c>
      <c r="D44" s="108" t="s">
        <v>141</v>
      </c>
      <c r="E44" s="23" t="str">
        <f>'Table 2 Authorizations'!$D$16</f>
        <v>CA0013</v>
      </c>
      <c r="F44" s="23" t="s">
        <v>148</v>
      </c>
      <c r="G44" s="23" t="s">
        <v>168</v>
      </c>
      <c r="H44" s="23" t="s">
        <v>148</v>
      </c>
      <c r="I44" s="122" t="str">
        <f t="shared" si="2"/>
        <v>MwA1 CA0013 GS1-1-MW-GS11910-16-2022-25280-1</v>
      </c>
      <c r="J44" s="128" t="str">
        <f t="shared" si="1"/>
        <v>MwA1 CA0013 GS1-1-MW-GS11910-16-2022-25280-12597</v>
      </c>
      <c r="K44" s="19"/>
      <c r="L44" s="56" t="s">
        <v>170</v>
      </c>
      <c r="M44" s="73" t="s">
        <v>212</v>
      </c>
      <c r="N44" s="73" t="s">
        <v>306</v>
      </c>
      <c r="O44" s="19"/>
      <c r="P44" s="23" t="s">
        <v>137</v>
      </c>
      <c r="R44" s="23" t="s">
        <v>171</v>
      </c>
      <c r="S44" s="74">
        <v>12597</v>
      </c>
      <c r="T44" s="23" t="s">
        <v>171</v>
      </c>
      <c r="U44" s="19"/>
      <c r="V44" s="23" t="s">
        <v>172</v>
      </c>
      <c r="W44" s="74">
        <v>2022</v>
      </c>
      <c r="X44" s="19"/>
      <c r="Y44" s="42"/>
      <c r="Z44" s="42"/>
      <c r="AA44" s="42"/>
      <c r="AB44" s="51"/>
      <c r="AC44" s="40"/>
      <c r="AD44" s="40"/>
      <c r="AE44" s="40"/>
      <c r="AF44" s="19"/>
    </row>
    <row r="45" spans="2:32" ht="21">
      <c r="B45" s="110">
        <v>45215</v>
      </c>
      <c r="C45" s="23" t="s">
        <v>261</v>
      </c>
      <c r="D45" s="108" t="s">
        <v>141</v>
      </c>
      <c r="E45" s="23" t="str">
        <f>'Table 2 Authorizations'!$D$16</f>
        <v>CA0013</v>
      </c>
      <c r="F45" s="23" t="s">
        <v>148</v>
      </c>
      <c r="G45" s="23" t="s">
        <v>168</v>
      </c>
      <c r="H45" s="23" t="s">
        <v>148</v>
      </c>
      <c r="I45" s="122" t="str">
        <f t="shared" si="2"/>
        <v>MwA1 CA0013 GS1-1-MW-GS11911-16-2022-25282-1</v>
      </c>
      <c r="J45" s="128" t="str">
        <f t="shared" si="1"/>
        <v>MwA1 CA0013 GS1-1-MW-GS11911-16-2022-25282-15244</v>
      </c>
      <c r="K45" s="19"/>
      <c r="L45" s="56" t="s">
        <v>170</v>
      </c>
      <c r="M45" s="73" t="s">
        <v>210</v>
      </c>
      <c r="N45" s="73" t="s">
        <v>307</v>
      </c>
      <c r="O45" s="19"/>
      <c r="P45" s="23" t="s">
        <v>137</v>
      </c>
      <c r="R45" s="23" t="s">
        <v>171</v>
      </c>
      <c r="S45" s="74">
        <v>15244</v>
      </c>
      <c r="T45" s="23" t="s">
        <v>171</v>
      </c>
      <c r="U45" s="19"/>
      <c r="V45" s="23" t="s">
        <v>172</v>
      </c>
      <c r="W45" s="74">
        <v>2022</v>
      </c>
      <c r="X45" s="19"/>
      <c r="Y45" s="42"/>
      <c r="Z45" s="42"/>
      <c r="AA45" s="42"/>
      <c r="AB45" s="51"/>
      <c r="AC45" s="40"/>
      <c r="AD45" s="40"/>
      <c r="AE45" s="40"/>
      <c r="AF45" s="19"/>
    </row>
    <row r="46" spans="2:32" ht="21">
      <c r="B46" s="110">
        <v>45215</v>
      </c>
      <c r="C46" s="23" t="s">
        <v>261</v>
      </c>
      <c r="D46" s="108" t="s">
        <v>141</v>
      </c>
      <c r="E46" s="23" t="str">
        <f>'Table 2 Authorizations'!$D$16</f>
        <v>CA0013</v>
      </c>
      <c r="F46" s="23" t="s">
        <v>148</v>
      </c>
      <c r="G46" s="23" t="s">
        <v>168</v>
      </c>
      <c r="H46" s="23" t="s">
        <v>148</v>
      </c>
      <c r="I46" s="122" t="str">
        <f t="shared" si="2"/>
        <v>MwA1 CA0013 GS1-1-MW-GS11912-16-2022-25284-1</v>
      </c>
      <c r="J46" s="128" t="str">
        <f t="shared" si="1"/>
        <v>MwA1 CA0013 GS1-1-MW-GS11912-16-2022-25284-19480</v>
      </c>
      <c r="K46" s="19"/>
      <c r="L46" s="56" t="s">
        <v>170</v>
      </c>
      <c r="M46" s="73" t="s">
        <v>208</v>
      </c>
      <c r="N46" s="73" t="s">
        <v>308</v>
      </c>
      <c r="O46" s="19"/>
      <c r="P46" s="23" t="s">
        <v>137</v>
      </c>
      <c r="R46" s="23" t="s">
        <v>171</v>
      </c>
      <c r="S46" s="74">
        <v>19480</v>
      </c>
      <c r="T46" s="23" t="s">
        <v>171</v>
      </c>
      <c r="U46" s="19"/>
      <c r="V46" s="23" t="s">
        <v>172</v>
      </c>
      <c r="W46" s="74">
        <v>2022</v>
      </c>
      <c r="X46" s="19"/>
      <c r="Y46" s="42"/>
      <c r="Z46" s="42"/>
      <c r="AA46" s="42"/>
      <c r="AB46" s="51"/>
      <c r="AC46" s="40"/>
      <c r="AD46" s="40"/>
      <c r="AE46" s="40"/>
      <c r="AF46" s="19"/>
    </row>
    <row r="47" spans="2:32" ht="21">
      <c r="B47" s="110">
        <v>45215</v>
      </c>
      <c r="C47" s="23" t="s">
        <v>261</v>
      </c>
      <c r="D47" s="108" t="s">
        <v>141</v>
      </c>
      <c r="E47" s="23" t="str">
        <f>'Table 2 Authorizations'!$D$16</f>
        <v>CA0013</v>
      </c>
      <c r="F47" s="23" t="s">
        <v>148</v>
      </c>
      <c r="G47" s="23" t="s">
        <v>168</v>
      </c>
      <c r="H47" s="23" t="s">
        <v>148</v>
      </c>
      <c r="I47" s="122" t="str">
        <f t="shared" si="2"/>
        <v>MwA1 CA0013 GS1-1-MW-GS11913-16-2022-25286-1</v>
      </c>
      <c r="J47" s="128" t="str">
        <f t="shared" si="1"/>
        <v>MwA1 CA0013 GS1-1-MW-GS11913-16-2022-25286-22473</v>
      </c>
      <c r="K47" s="19"/>
      <c r="L47" s="56" t="s">
        <v>170</v>
      </c>
      <c r="M47" s="73" t="s">
        <v>206</v>
      </c>
      <c r="N47" s="73" t="s">
        <v>309</v>
      </c>
      <c r="O47" s="19"/>
      <c r="P47" s="23" t="s">
        <v>137</v>
      </c>
      <c r="R47" s="23" t="s">
        <v>171</v>
      </c>
      <c r="S47" s="74">
        <v>22473</v>
      </c>
      <c r="T47" s="23" t="s">
        <v>171</v>
      </c>
      <c r="U47" s="19"/>
      <c r="V47" s="23" t="s">
        <v>172</v>
      </c>
      <c r="W47" s="74">
        <v>2022</v>
      </c>
      <c r="X47" s="19"/>
      <c r="Y47" s="42"/>
      <c r="Z47" s="42"/>
      <c r="AA47" s="42"/>
      <c r="AB47" s="51"/>
      <c r="AC47" s="40"/>
      <c r="AD47" s="40"/>
      <c r="AE47" s="40"/>
      <c r="AF47" s="19"/>
    </row>
    <row r="48" spans="2:32" ht="21">
      <c r="B48" s="110">
        <v>45215</v>
      </c>
      <c r="C48" s="23" t="s">
        <v>261</v>
      </c>
      <c r="D48" s="108" t="s">
        <v>141</v>
      </c>
      <c r="E48" s="23" t="str">
        <f>'Table 2 Authorizations'!$D$16</f>
        <v>CA0013</v>
      </c>
      <c r="F48" s="23" t="s">
        <v>148</v>
      </c>
      <c r="G48" s="23" t="s">
        <v>168</v>
      </c>
      <c r="H48" s="23" t="s">
        <v>148</v>
      </c>
      <c r="I48" s="122" t="str">
        <f t="shared" si="2"/>
        <v>MwA1 CA0013 GS1-1-MW-GS11914-16-2022-25288-1</v>
      </c>
      <c r="J48" s="128" t="str">
        <f t="shared" si="1"/>
        <v>MwA1 CA0013 GS1-1-MW-GS11914-16-2022-25288-20474</v>
      </c>
      <c r="K48" s="19"/>
      <c r="L48" s="56" t="s">
        <v>170</v>
      </c>
      <c r="M48" s="73" t="s">
        <v>204</v>
      </c>
      <c r="N48" s="73" t="s">
        <v>310</v>
      </c>
      <c r="O48" s="19"/>
      <c r="P48" s="23" t="s">
        <v>137</v>
      </c>
      <c r="R48" s="23" t="s">
        <v>171</v>
      </c>
      <c r="S48" s="74">
        <v>20474</v>
      </c>
      <c r="T48" s="23" t="s">
        <v>171</v>
      </c>
      <c r="U48" s="19"/>
      <c r="V48" s="23" t="s">
        <v>172</v>
      </c>
      <c r="W48" s="74">
        <v>2022</v>
      </c>
      <c r="X48" s="19"/>
      <c r="Y48" s="42"/>
      <c r="Z48" s="42"/>
      <c r="AA48" s="42"/>
      <c r="AB48" s="51"/>
      <c r="AC48" s="40"/>
      <c r="AD48" s="40"/>
      <c r="AE48" s="40"/>
      <c r="AF48" s="19"/>
    </row>
    <row r="49" spans="2:32" ht="21">
      <c r="B49" s="110">
        <v>45215</v>
      </c>
      <c r="C49" s="23" t="s">
        <v>261</v>
      </c>
      <c r="D49" s="108" t="s">
        <v>141</v>
      </c>
      <c r="E49" s="23" t="str">
        <f>'Table 2 Authorizations'!$D$16</f>
        <v>CA0013</v>
      </c>
      <c r="F49" s="23" t="s">
        <v>148</v>
      </c>
      <c r="G49" s="23" t="s">
        <v>168</v>
      </c>
      <c r="H49" s="23" t="s">
        <v>148</v>
      </c>
      <c r="I49" s="122" t="str">
        <f t="shared" si="2"/>
        <v>MwA1 CA0013 GS1-1-MW-GS11915-16-2022-25290-622</v>
      </c>
      <c r="J49" s="128" t="str">
        <f t="shared" si="1"/>
        <v>MwA1 CA0013 GS1-1-MW-GS11915-16-2022-25290-31061</v>
      </c>
      <c r="K49" s="19"/>
      <c r="L49" s="56" t="s">
        <v>170</v>
      </c>
      <c r="M49" s="73" t="s">
        <v>265</v>
      </c>
      <c r="N49" s="73" t="s">
        <v>311</v>
      </c>
      <c r="O49" s="19"/>
      <c r="P49" s="23" t="s">
        <v>137</v>
      </c>
      <c r="R49" s="23" t="s">
        <v>171</v>
      </c>
      <c r="S49" s="74">
        <v>30440</v>
      </c>
      <c r="T49" s="23" t="s">
        <v>171</v>
      </c>
      <c r="U49" s="19"/>
      <c r="V49" s="23" t="s">
        <v>172</v>
      </c>
      <c r="W49" s="74">
        <v>2022</v>
      </c>
      <c r="X49" s="19"/>
      <c r="Y49" s="42"/>
      <c r="Z49" s="42"/>
      <c r="AA49" s="42"/>
      <c r="AB49" s="51"/>
      <c r="AC49" s="40"/>
      <c r="AD49" s="40"/>
      <c r="AE49" s="40"/>
      <c r="AF49" s="19"/>
    </row>
    <row r="50" spans="2:32" ht="21">
      <c r="B50" s="110">
        <v>45215</v>
      </c>
      <c r="C50" s="23" t="s">
        <v>261</v>
      </c>
      <c r="D50" s="108" t="s">
        <v>141</v>
      </c>
      <c r="E50" s="23" t="str">
        <f>'Table 2 Authorizations'!$D$16</f>
        <v>CA0013</v>
      </c>
      <c r="F50" s="23" t="s">
        <v>148</v>
      </c>
      <c r="G50" s="23" t="s">
        <v>168</v>
      </c>
      <c r="H50" s="23" t="s">
        <v>148</v>
      </c>
      <c r="I50" s="122" t="str">
        <f t="shared" si="2"/>
        <v>MwA1 CA0013 GS1-1-MW-GS11916-16-2022-25292-1</v>
      </c>
      <c r="J50" s="128" t="str">
        <f t="shared" si="1"/>
        <v>MwA1 CA0013 GS1-1-MW-GS11916-16-2022-25292-29418</v>
      </c>
      <c r="K50" s="19"/>
      <c r="L50" s="56" t="s">
        <v>170</v>
      </c>
      <c r="M50" s="73" t="s">
        <v>201</v>
      </c>
      <c r="N50" s="73" t="s">
        <v>312</v>
      </c>
      <c r="O50" s="19"/>
      <c r="P50" s="23" t="s">
        <v>137</v>
      </c>
      <c r="R50" s="23" t="s">
        <v>171</v>
      </c>
      <c r="S50" s="74">
        <v>29418</v>
      </c>
      <c r="T50" s="23" t="s">
        <v>171</v>
      </c>
      <c r="U50" s="19"/>
      <c r="V50" s="23" t="s">
        <v>172</v>
      </c>
      <c r="W50" s="74">
        <v>2022</v>
      </c>
      <c r="X50" s="19"/>
      <c r="Y50" s="42"/>
      <c r="Z50" s="42"/>
      <c r="AA50" s="42"/>
      <c r="AB50" s="51"/>
      <c r="AC50" s="40"/>
      <c r="AD50" s="40"/>
      <c r="AE50" s="40"/>
      <c r="AF50" s="19"/>
    </row>
    <row r="51" spans="2:32" ht="21">
      <c r="B51" s="110">
        <v>45215</v>
      </c>
      <c r="C51" s="23" t="s">
        <v>261</v>
      </c>
      <c r="D51" s="108" t="s">
        <v>141</v>
      </c>
      <c r="E51" s="23" t="str">
        <f>'Table 2 Authorizations'!$D$16</f>
        <v>CA0013</v>
      </c>
      <c r="F51" s="23" t="s">
        <v>148</v>
      </c>
      <c r="G51" s="23" t="s">
        <v>168</v>
      </c>
      <c r="H51" s="23" t="s">
        <v>148</v>
      </c>
      <c r="I51" s="122" t="str">
        <f t="shared" si="2"/>
        <v>MwA1 CA0013 GS1-1-MW-GS11917-16-2022-25294-1</v>
      </c>
      <c r="J51" s="128" t="str">
        <f t="shared" si="1"/>
        <v>MwA1 CA0013 GS1-1-MW-GS11917-16-2022-25294-24412</v>
      </c>
      <c r="K51" s="19"/>
      <c r="L51" s="56" t="s">
        <v>170</v>
      </c>
      <c r="M51" s="73" t="s">
        <v>199</v>
      </c>
      <c r="N51" s="73" t="s">
        <v>313</v>
      </c>
      <c r="O51" s="19"/>
      <c r="P51" s="23" t="s">
        <v>137</v>
      </c>
      <c r="R51" s="23" t="s">
        <v>171</v>
      </c>
      <c r="S51" s="74">
        <v>24412</v>
      </c>
      <c r="T51" s="23" t="s">
        <v>171</v>
      </c>
      <c r="U51" s="19"/>
      <c r="V51" s="23" t="s">
        <v>172</v>
      </c>
      <c r="W51" s="74">
        <v>2022</v>
      </c>
      <c r="X51" s="19"/>
      <c r="Y51" s="42"/>
      <c r="Z51" s="42"/>
      <c r="AA51" s="42"/>
      <c r="AB51" s="51"/>
      <c r="AC51" s="40"/>
      <c r="AD51" s="40"/>
      <c r="AE51" s="40"/>
      <c r="AF51" s="19"/>
    </row>
    <row r="52" spans="2:32" ht="21">
      <c r="B52" s="110">
        <v>45215</v>
      </c>
      <c r="C52" s="23" t="s">
        <v>261</v>
      </c>
      <c r="D52" s="108" t="s">
        <v>141</v>
      </c>
      <c r="E52" s="23" t="str">
        <f>'Table 2 Authorizations'!$D$16</f>
        <v>CA0013</v>
      </c>
      <c r="F52" s="23" t="s">
        <v>148</v>
      </c>
      <c r="G52" s="23" t="s">
        <v>168</v>
      </c>
      <c r="H52" s="23" t="s">
        <v>148</v>
      </c>
      <c r="I52" s="122" t="str">
        <f t="shared" si="2"/>
        <v>MwA1 CA0013 GS1-1-MW-GS11918-16-2022-25296-1</v>
      </c>
      <c r="J52" s="128" t="str">
        <f t="shared" si="1"/>
        <v>MwA1 CA0013 GS1-1-MW-GS11918-16-2022-25296-26515</v>
      </c>
      <c r="K52" s="19"/>
      <c r="L52" s="56" t="s">
        <v>170</v>
      </c>
      <c r="M52" s="73" t="s">
        <v>197</v>
      </c>
      <c r="N52" s="73" t="s">
        <v>314</v>
      </c>
      <c r="O52" s="19"/>
      <c r="P52" s="23" t="s">
        <v>137</v>
      </c>
      <c r="R52" s="23" t="s">
        <v>171</v>
      </c>
      <c r="S52" s="74">
        <v>26515</v>
      </c>
      <c r="T52" s="23" t="s">
        <v>171</v>
      </c>
      <c r="U52" s="19"/>
      <c r="V52" s="23" t="s">
        <v>172</v>
      </c>
      <c r="W52" s="74">
        <v>2022</v>
      </c>
      <c r="X52" s="19"/>
      <c r="Y52" s="42"/>
      <c r="Z52" s="42"/>
      <c r="AA52" s="42"/>
      <c r="AB52" s="51"/>
      <c r="AC52" s="40"/>
      <c r="AD52" s="40"/>
      <c r="AE52" s="40"/>
      <c r="AF52" s="19"/>
    </row>
    <row r="53" spans="2:32" ht="21">
      <c r="B53" s="110">
        <v>45215</v>
      </c>
      <c r="C53" s="23" t="s">
        <v>261</v>
      </c>
      <c r="D53" s="108" t="s">
        <v>141</v>
      </c>
      <c r="E53" s="23" t="str">
        <f>'Table 2 Authorizations'!$D$16</f>
        <v>CA0013</v>
      </c>
      <c r="F53" s="23" t="s">
        <v>148</v>
      </c>
      <c r="G53" s="23" t="s">
        <v>168</v>
      </c>
      <c r="H53" s="23" t="s">
        <v>148</v>
      </c>
      <c r="I53" s="122" t="str">
        <f t="shared" si="2"/>
        <v>MwA1 CA0013 GS1-1-MW-GS11919-16-2022-25298-1</v>
      </c>
      <c r="J53" s="128" t="str">
        <f t="shared" si="1"/>
        <v>MwA1 CA0013 GS1-1-MW-GS11919-16-2022-25298-27839</v>
      </c>
      <c r="K53" s="19"/>
      <c r="L53" s="56" t="s">
        <v>170</v>
      </c>
      <c r="M53" s="73" t="s">
        <v>195</v>
      </c>
      <c r="N53" s="73" t="s">
        <v>315</v>
      </c>
      <c r="O53" s="19"/>
      <c r="P53" s="23" t="s">
        <v>137</v>
      </c>
      <c r="R53" s="23" t="s">
        <v>171</v>
      </c>
      <c r="S53" s="74">
        <v>27839</v>
      </c>
      <c r="T53" s="23" t="s">
        <v>171</v>
      </c>
      <c r="U53" s="19"/>
      <c r="V53" s="23" t="s">
        <v>172</v>
      </c>
      <c r="W53" s="74">
        <v>2022</v>
      </c>
      <c r="X53" s="19"/>
      <c r="Y53" s="42"/>
      <c r="Z53" s="42"/>
      <c r="AA53" s="42"/>
      <c r="AB53" s="51"/>
      <c r="AC53" s="40"/>
      <c r="AD53" s="40"/>
      <c r="AE53" s="40"/>
      <c r="AF53" s="19"/>
    </row>
    <row r="54" spans="2:32" ht="21">
      <c r="B54" s="110">
        <v>45215</v>
      </c>
      <c r="C54" s="23" t="s">
        <v>261</v>
      </c>
      <c r="D54" s="108" t="s">
        <v>141</v>
      </c>
      <c r="E54" s="23" t="str">
        <f>'Table 2 Authorizations'!$D$16</f>
        <v>CA0013</v>
      </c>
      <c r="F54" s="23" t="s">
        <v>148</v>
      </c>
      <c r="G54" s="23" t="s">
        <v>168</v>
      </c>
      <c r="H54" s="23" t="s">
        <v>148</v>
      </c>
      <c r="I54" s="122" t="str">
        <f t="shared" si="2"/>
        <v>MwA1 CA0013 GS1-1-MW-GS11920-16-2022-25300-1</v>
      </c>
      <c r="J54" s="128" t="str">
        <f t="shared" si="1"/>
        <v>MwA1 CA0013 GS1-1-MW-GS11920-16-2022-25300-29059</v>
      </c>
      <c r="K54" s="19"/>
      <c r="L54" s="56" t="s">
        <v>170</v>
      </c>
      <c r="M54" s="73" t="s">
        <v>193</v>
      </c>
      <c r="N54" s="73" t="s">
        <v>316</v>
      </c>
      <c r="O54" s="19"/>
      <c r="P54" s="23" t="s">
        <v>137</v>
      </c>
      <c r="R54" s="23" t="s">
        <v>171</v>
      </c>
      <c r="S54" s="74">
        <v>29059</v>
      </c>
      <c r="T54" s="23" t="s">
        <v>171</v>
      </c>
      <c r="U54" s="19"/>
      <c r="V54" s="23" t="s">
        <v>172</v>
      </c>
      <c r="W54" s="74">
        <v>2022</v>
      </c>
      <c r="X54" s="19"/>
      <c r="Y54" s="42"/>
      <c r="Z54" s="42"/>
      <c r="AA54" s="42"/>
      <c r="AB54" s="51"/>
      <c r="AC54" s="40"/>
      <c r="AD54" s="40"/>
      <c r="AE54" s="40"/>
      <c r="AF54" s="19"/>
    </row>
    <row r="55" spans="2:32" ht="21">
      <c r="B55" s="110">
        <v>45215</v>
      </c>
      <c r="C55" s="23" t="s">
        <v>261</v>
      </c>
      <c r="D55" s="108" t="s">
        <v>141</v>
      </c>
      <c r="E55" s="23" t="str">
        <f>'Table 2 Authorizations'!$D$16</f>
        <v>CA0013</v>
      </c>
      <c r="F55" s="23" t="s">
        <v>148</v>
      </c>
      <c r="G55" s="23" t="s">
        <v>168</v>
      </c>
      <c r="H55" s="23" t="s">
        <v>148</v>
      </c>
      <c r="I55" s="122" t="str">
        <f t="shared" si="2"/>
        <v>MwA1 CA0013 GS1-1-MW-GS11921-16-2022-25302-1</v>
      </c>
      <c r="J55" s="128" t="str">
        <f t="shared" si="1"/>
        <v>MwA1 CA0013 GS1-1-MW-GS11921-16-2022-25302-18570</v>
      </c>
      <c r="K55" s="19"/>
      <c r="L55" s="56" t="s">
        <v>170</v>
      </c>
      <c r="M55" s="73" t="s">
        <v>192</v>
      </c>
      <c r="N55" s="73" t="s">
        <v>317</v>
      </c>
      <c r="O55" s="19"/>
      <c r="P55" s="23" t="s">
        <v>137</v>
      </c>
      <c r="R55" s="23" t="s">
        <v>171</v>
      </c>
      <c r="S55" s="74">
        <v>18570</v>
      </c>
      <c r="T55" s="23" t="s">
        <v>171</v>
      </c>
      <c r="U55" s="19"/>
      <c r="V55" s="23" t="s">
        <v>172</v>
      </c>
      <c r="W55" s="74">
        <v>2022</v>
      </c>
      <c r="X55" s="19"/>
      <c r="Y55" s="42"/>
      <c r="Z55" s="42"/>
      <c r="AA55" s="42"/>
      <c r="AB55" s="51"/>
      <c r="AC55" s="40"/>
      <c r="AD55" s="40"/>
      <c r="AE55" s="40"/>
      <c r="AF55" s="19"/>
    </row>
    <row r="56" spans="2:32" ht="21">
      <c r="B56" s="110">
        <v>45215</v>
      </c>
      <c r="C56" s="23" t="s">
        <v>261</v>
      </c>
      <c r="D56" s="108" t="s">
        <v>141</v>
      </c>
      <c r="E56" s="23" t="str">
        <f>'Table 2 Authorizations'!$D$16</f>
        <v>CA0013</v>
      </c>
      <c r="F56" s="23" t="s">
        <v>148</v>
      </c>
      <c r="G56" s="23" t="s">
        <v>168</v>
      </c>
      <c r="H56" s="23" t="s">
        <v>148</v>
      </c>
      <c r="I56" s="122" t="str">
        <f t="shared" si="2"/>
        <v>MwA1 CA0013 GS1-1-MW-GS11922-16-2022-25304-1</v>
      </c>
      <c r="J56" s="128" t="str">
        <f t="shared" si="1"/>
        <v>MwA1 CA0013 GS1-1-MW-GS11922-16-2022-25304-28018</v>
      </c>
      <c r="K56" s="19"/>
      <c r="L56" s="56" t="s">
        <v>170</v>
      </c>
      <c r="M56" s="73" t="s">
        <v>190</v>
      </c>
      <c r="N56" s="73" t="s">
        <v>318</v>
      </c>
      <c r="O56" s="19"/>
      <c r="P56" s="23" t="s">
        <v>137</v>
      </c>
      <c r="R56" s="23" t="s">
        <v>171</v>
      </c>
      <c r="S56" s="74">
        <v>28018</v>
      </c>
      <c r="T56" s="23" t="s">
        <v>171</v>
      </c>
      <c r="U56" s="19"/>
      <c r="V56" s="23" t="s">
        <v>172</v>
      </c>
      <c r="W56" s="74">
        <v>2022</v>
      </c>
      <c r="X56" s="19"/>
      <c r="Y56" s="42"/>
      <c r="Z56" s="42"/>
      <c r="AA56" s="42"/>
      <c r="AB56" s="51"/>
      <c r="AC56" s="40"/>
      <c r="AD56" s="40"/>
      <c r="AE56" s="40"/>
      <c r="AF56" s="19"/>
    </row>
    <row r="57" spans="2:32" ht="21">
      <c r="B57" s="110">
        <v>45215</v>
      </c>
      <c r="C57" s="23" t="s">
        <v>261</v>
      </c>
      <c r="D57" s="108" t="s">
        <v>141</v>
      </c>
      <c r="E57" s="23" t="str">
        <f>'Table 2 Authorizations'!$D$16</f>
        <v>CA0013</v>
      </c>
      <c r="F57" s="23" t="s">
        <v>148</v>
      </c>
      <c r="G57" s="23" t="s">
        <v>168</v>
      </c>
      <c r="H57" s="23" t="s">
        <v>148</v>
      </c>
      <c r="I57" s="122" t="str">
        <f t="shared" si="2"/>
        <v>MwA1 CA0013 GS1-1-MW-GS11923-16-2022-25306-1</v>
      </c>
      <c r="J57" s="128" t="str">
        <f t="shared" si="1"/>
        <v>MwA1 CA0013 GS1-1-MW-GS11923-16-2022-25306-29239</v>
      </c>
      <c r="K57" s="19"/>
      <c r="L57" s="56" t="s">
        <v>170</v>
      </c>
      <c r="M57" s="73" t="s">
        <v>188</v>
      </c>
      <c r="N57" s="73" t="s">
        <v>319</v>
      </c>
      <c r="O57" s="19"/>
      <c r="P57" s="23" t="s">
        <v>137</v>
      </c>
      <c r="R57" s="23" t="s">
        <v>171</v>
      </c>
      <c r="S57" s="74">
        <v>29239</v>
      </c>
      <c r="T57" s="23" t="s">
        <v>171</v>
      </c>
      <c r="U57" s="19"/>
      <c r="V57" s="23" t="s">
        <v>172</v>
      </c>
      <c r="W57" s="74">
        <v>2022</v>
      </c>
      <c r="X57" s="19"/>
      <c r="Y57" s="42"/>
      <c r="Z57" s="42"/>
      <c r="AA57" s="42"/>
      <c r="AB57" s="51"/>
      <c r="AC57" s="40"/>
      <c r="AD57" s="40"/>
      <c r="AE57" s="40"/>
      <c r="AF57" s="19"/>
    </row>
    <row r="58" spans="2:32" ht="21">
      <c r="B58" s="110">
        <v>45215</v>
      </c>
      <c r="C58" s="23" t="s">
        <v>261</v>
      </c>
      <c r="D58" s="108" t="s">
        <v>141</v>
      </c>
      <c r="E58" s="23" t="str">
        <f>'Table 2 Authorizations'!$D$16</f>
        <v>CA0013</v>
      </c>
      <c r="F58" s="23" t="s">
        <v>148</v>
      </c>
      <c r="G58" s="23" t="s">
        <v>168</v>
      </c>
      <c r="H58" s="23" t="s">
        <v>148</v>
      </c>
      <c r="I58" s="122" t="str">
        <f t="shared" si="2"/>
        <v>MwA1 CA0013 GS1-1-MW-GS11924-16-2022-25308-462</v>
      </c>
      <c r="J58" s="128" t="str">
        <f t="shared" si="1"/>
        <v>MwA1 CA0013 GS1-1-MW-GS11924-16-2022-25308-32267</v>
      </c>
      <c r="K58" s="19"/>
      <c r="L58" s="56" t="s">
        <v>170</v>
      </c>
      <c r="M58" s="73" t="s">
        <v>266</v>
      </c>
      <c r="N58" s="73" t="s">
        <v>290</v>
      </c>
      <c r="O58" s="19"/>
      <c r="P58" s="23" t="s">
        <v>137</v>
      </c>
      <c r="R58" s="23" t="s">
        <v>171</v>
      </c>
      <c r="S58" s="74">
        <v>31806</v>
      </c>
      <c r="T58" s="23" t="s">
        <v>171</v>
      </c>
      <c r="U58" s="19"/>
      <c r="V58" s="23" t="s">
        <v>172</v>
      </c>
      <c r="W58" s="74">
        <v>2022</v>
      </c>
      <c r="X58" s="19"/>
      <c r="Y58" s="42"/>
      <c r="Z58" s="42"/>
      <c r="AA58" s="42"/>
      <c r="AB58" s="51"/>
      <c r="AC58" s="40"/>
      <c r="AD58" s="40"/>
      <c r="AE58" s="40"/>
      <c r="AF58" s="19"/>
    </row>
    <row r="59" spans="2:32">
      <c r="B59" s="110">
        <v>45215</v>
      </c>
      <c r="C59" s="23" t="s">
        <v>261</v>
      </c>
      <c r="D59" s="108" t="s">
        <v>141</v>
      </c>
      <c r="E59" s="23" t="str">
        <f>'Table 2 Authorizations'!$D$16</f>
        <v>CA0013</v>
      </c>
      <c r="F59" s="23" t="s">
        <v>148</v>
      </c>
      <c r="G59" s="23" t="s">
        <v>168</v>
      </c>
      <c r="H59" s="23" t="s">
        <v>148</v>
      </c>
      <c r="I59" s="122" t="str">
        <f t="shared" si="2"/>
        <v>MwA1 CA0013 GS1-1-MW-GS11925-16-2022-25310-50</v>
      </c>
      <c r="J59" s="128" t="str">
        <f t="shared" si="1"/>
        <v>MwA1 CA0013 GS1-1-MW-GS11925-16-2022-25310-2494</v>
      </c>
      <c r="K59" s="19"/>
      <c r="L59" s="56" t="s">
        <v>170</v>
      </c>
      <c r="M59" s="73" t="s">
        <v>267</v>
      </c>
      <c r="N59" s="73" t="s">
        <v>320</v>
      </c>
      <c r="O59" s="19"/>
      <c r="P59" s="23" t="s">
        <v>137</v>
      </c>
      <c r="R59" s="23" t="s">
        <v>171</v>
      </c>
      <c r="S59" s="74">
        <v>2445</v>
      </c>
      <c r="T59" s="23" t="s">
        <v>171</v>
      </c>
      <c r="U59" s="19"/>
      <c r="V59" s="23" t="s">
        <v>172</v>
      </c>
      <c r="W59" s="74">
        <v>2022</v>
      </c>
      <c r="X59" s="19"/>
      <c r="Y59" s="42"/>
      <c r="Z59" s="42"/>
      <c r="AA59" s="42"/>
      <c r="AB59" s="51"/>
      <c r="AC59" s="40"/>
      <c r="AD59" s="40"/>
      <c r="AE59" s="40"/>
      <c r="AF59" s="19"/>
    </row>
    <row r="60" spans="2:32" ht="21">
      <c r="B60" s="110">
        <v>45215</v>
      </c>
      <c r="C60" s="23" t="s">
        <v>261</v>
      </c>
      <c r="D60" s="108" t="s">
        <v>141</v>
      </c>
      <c r="E60" s="23" t="str">
        <f>'Table 2 Authorizations'!$D$16</f>
        <v>CA0013</v>
      </c>
      <c r="F60" s="23" t="s">
        <v>148</v>
      </c>
      <c r="G60" s="23" t="s">
        <v>168</v>
      </c>
      <c r="H60" s="23" t="s">
        <v>148</v>
      </c>
      <c r="I60" s="122" t="str">
        <f t="shared" si="2"/>
        <v>MwA1 CA0013 GS1-1-MW-GS11926-16-2022-25312-621</v>
      </c>
      <c r="J60" s="128" t="str">
        <f t="shared" si="1"/>
        <v>MwA1 CA0013 GS1-1-MW-GS11926-16-2022-25312-31009</v>
      </c>
      <c r="K60" s="19"/>
      <c r="L60" s="56" t="s">
        <v>170</v>
      </c>
      <c r="M60" s="73" t="s">
        <v>268</v>
      </c>
      <c r="N60" s="73" t="s">
        <v>321</v>
      </c>
      <c r="O60" s="19"/>
      <c r="P60" s="23" t="s">
        <v>137</v>
      </c>
      <c r="R60" s="23" t="s">
        <v>171</v>
      </c>
      <c r="S60" s="74">
        <v>30389</v>
      </c>
      <c r="T60" s="23" t="s">
        <v>171</v>
      </c>
      <c r="U60" s="19"/>
      <c r="V60" s="23" t="s">
        <v>172</v>
      </c>
      <c r="W60" s="74">
        <v>2022</v>
      </c>
      <c r="X60" s="19"/>
      <c r="Y60" s="42"/>
      <c r="Z60" s="42"/>
      <c r="AA60" s="42"/>
      <c r="AB60" s="51"/>
      <c r="AC60" s="40"/>
      <c r="AD60" s="40"/>
      <c r="AE60" s="40"/>
      <c r="AF60" s="19"/>
    </row>
    <row r="61" spans="2:32" ht="21">
      <c r="B61" s="110">
        <v>45215</v>
      </c>
      <c r="C61" s="23" t="s">
        <v>261</v>
      </c>
      <c r="D61" s="108" t="s">
        <v>141</v>
      </c>
      <c r="E61" s="23" t="str">
        <f>'Table 2 Authorizations'!$D$16</f>
        <v>CA0013</v>
      </c>
      <c r="F61" s="23" t="s">
        <v>148</v>
      </c>
      <c r="G61" s="23" t="s">
        <v>168</v>
      </c>
      <c r="H61" s="23" t="s">
        <v>148</v>
      </c>
      <c r="I61" s="122" t="str">
        <f t="shared" si="2"/>
        <v>MwA1 CA0013 GS1-1-MW-GS11927-16-2022-25314-1</v>
      </c>
      <c r="J61" s="128" t="str">
        <f t="shared" si="1"/>
        <v>MwA1 CA0013 GS1-1-MW-GS11927-16-2022-25314-21329</v>
      </c>
      <c r="K61" s="19"/>
      <c r="L61" s="56" t="s">
        <v>170</v>
      </c>
      <c r="M61" s="73" t="s">
        <v>183</v>
      </c>
      <c r="N61" s="73" t="s">
        <v>322</v>
      </c>
      <c r="O61" s="19"/>
      <c r="P61" s="23" t="s">
        <v>137</v>
      </c>
      <c r="R61" s="23" t="s">
        <v>171</v>
      </c>
      <c r="S61" s="74">
        <v>21329</v>
      </c>
      <c r="T61" s="23" t="s">
        <v>171</v>
      </c>
      <c r="U61" s="19"/>
      <c r="V61" s="23" t="s">
        <v>172</v>
      </c>
      <c r="W61" s="74">
        <v>2022</v>
      </c>
      <c r="X61" s="19"/>
      <c r="Y61" s="42"/>
      <c r="Z61" s="42"/>
      <c r="AA61" s="42"/>
      <c r="AB61" s="51"/>
      <c r="AC61" s="40"/>
      <c r="AD61" s="40"/>
      <c r="AE61" s="40"/>
      <c r="AF61" s="19"/>
    </row>
    <row r="62" spans="2:32">
      <c r="B62" s="110">
        <v>45215</v>
      </c>
      <c r="C62" s="23" t="s">
        <v>261</v>
      </c>
      <c r="D62" s="108" t="s">
        <v>141</v>
      </c>
      <c r="E62" s="23" t="str">
        <f>'Table 2 Authorizations'!$D$16</f>
        <v>CA0013</v>
      </c>
      <c r="F62" s="23" t="s">
        <v>148</v>
      </c>
      <c r="G62" s="23" t="s">
        <v>168</v>
      </c>
      <c r="H62" s="23" t="s">
        <v>148</v>
      </c>
      <c r="I62" s="122" t="str">
        <f t="shared" si="2"/>
        <v>MwA1 CA0013 GS1-1-MW-GS11928-16-2022-25316-1</v>
      </c>
      <c r="J62" s="128" t="str">
        <f t="shared" si="1"/>
        <v>MwA1 CA0013 GS1-1-MW-GS11928-16-2022-25316-5802</v>
      </c>
      <c r="K62" s="19"/>
      <c r="L62" s="56" t="s">
        <v>170</v>
      </c>
      <c r="M62" s="73" t="s">
        <v>181</v>
      </c>
      <c r="N62" s="73" t="s">
        <v>323</v>
      </c>
      <c r="O62" s="19"/>
      <c r="P62" s="23" t="s">
        <v>137</v>
      </c>
      <c r="R62" s="23" t="s">
        <v>171</v>
      </c>
      <c r="S62" s="74">
        <v>5802</v>
      </c>
      <c r="T62" s="23" t="s">
        <v>171</v>
      </c>
      <c r="U62" s="19"/>
      <c r="V62" s="23" t="s">
        <v>172</v>
      </c>
      <c r="W62" s="74">
        <v>2022</v>
      </c>
      <c r="X62" s="19"/>
      <c r="Y62" s="42"/>
      <c r="Z62" s="42"/>
      <c r="AA62" s="42"/>
      <c r="AB62" s="51"/>
      <c r="AC62" s="40"/>
      <c r="AD62" s="40"/>
      <c r="AE62" s="40"/>
      <c r="AF62" s="19"/>
    </row>
    <row r="63" spans="2:32" ht="21">
      <c r="B63" s="110">
        <v>45215</v>
      </c>
      <c r="C63" s="23" t="s">
        <v>261</v>
      </c>
      <c r="D63" s="108" t="s">
        <v>141</v>
      </c>
      <c r="E63" s="23" t="str">
        <f>'Table 2 Authorizations'!$D$16</f>
        <v>CA0013</v>
      </c>
      <c r="F63" s="23" t="s">
        <v>148</v>
      </c>
      <c r="G63" s="23" t="s">
        <v>168</v>
      </c>
      <c r="H63" s="23" t="s">
        <v>148</v>
      </c>
      <c r="I63" s="122" t="str">
        <f t="shared" si="2"/>
        <v>MwA1 CA0013 GS1-1-MW-GS11929-16-2022-25318-1</v>
      </c>
      <c r="J63" s="128" t="str">
        <f t="shared" si="1"/>
        <v>MwA1 CA0013 GS1-1-MW-GS11929-16-2022-25318-13225</v>
      </c>
      <c r="K63" s="19"/>
      <c r="L63" s="56" t="s">
        <v>170</v>
      </c>
      <c r="M63" s="73" t="s">
        <v>179</v>
      </c>
      <c r="N63" s="73" t="s">
        <v>324</v>
      </c>
      <c r="O63" s="19"/>
      <c r="P63" s="23" t="s">
        <v>137</v>
      </c>
      <c r="R63" s="23" t="s">
        <v>171</v>
      </c>
      <c r="S63" s="74">
        <v>13225</v>
      </c>
      <c r="T63" s="23" t="s">
        <v>171</v>
      </c>
      <c r="U63" s="19"/>
      <c r="V63" s="23" t="s">
        <v>172</v>
      </c>
      <c r="W63" s="74">
        <v>2022</v>
      </c>
      <c r="X63" s="19"/>
      <c r="Y63" s="42"/>
      <c r="Z63" s="42"/>
      <c r="AA63" s="42"/>
      <c r="AB63" s="51"/>
      <c r="AC63" s="40"/>
      <c r="AD63" s="40"/>
      <c r="AE63" s="40"/>
      <c r="AF63" s="19"/>
    </row>
    <row r="64" spans="2:32" ht="21">
      <c r="B64" s="110">
        <v>45215</v>
      </c>
      <c r="C64" s="23" t="s">
        <v>261</v>
      </c>
      <c r="D64" s="108" t="s">
        <v>141</v>
      </c>
      <c r="E64" s="23" t="str">
        <f>'Table 2 Authorizations'!$D$16</f>
        <v>CA0013</v>
      </c>
      <c r="F64" s="23" t="s">
        <v>148</v>
      </c>
      <c r="G64" s="23" t="s">
        <v>168</v>
      </c>
      <c r="H64" s="23" t="s">
        <v>148</v>
      </c>
      <c r="I64" s="122" t="str">
        <f t="shared" si="2"/>
        <v>MwA1 CA0013 GS1-1-MW-GS11930-16-2022-25320-1</v>
      </c>
      <c r="J64" s="128" t="str">
        <f t="shared" si="1"/>
        <v>MwA1 CA0013 GS1-1-MW-GS11930-16-2022-25320-31331</v>
      </c>
      <c r="K64" s="19"/>
      <c r="L64" s="56" t="s">
        <v>170</v>
      </c>
      <c r="M64" s="73" t="s">
        <v>177</v>
      </c>
      <c r="N64" s="73" t="s">
        <v>325</v>
      </c>
      <c r="O64" s="19"/>
      <c r="P64" s="23" t="s">
        <v>137</v>
      </c>
      <c r="R64" s="23" t="s">
        <v>171</v>
      </c>
      <c r="S64" s="74">
        <v>31331</v>
      </c>
      <c r="T64" s="23" t="s">
        <v>171</v>
      </c>
      <c r="U64" s="19"/>
      <c r="V64" s="23" t="s">
        <v>172</v>
      </c>
      <c r="W64" s="74">
        <v>2022</v>
      </c>
      <c r="X64" s="19"/>
      <c r="Y64" s="42"/>
      <c r="Z64" s="42"/>
      <c r="AA64" s="42"/>
      <c r="AB64" s="51"/>
      <c r="AC64" s="40"/>
      <c r="AD64" s="40"/>
      <c r="AE64" s="40"/>
      <c r="AF64" s="19"/>
    </row>
    <row r="65" spans="2:32" ht="21">
      <c r="B65" s="110">
        <v>45215</v>
      </c>
      <c r="C65" s="23" t="s">
        <v>261</v>
      </c>
      <c r="D65" s="108" t="s">
        <v>141</v>
      </c>
      <c r="E65" s="23" t="str">
        <f>'Table 2 Authorizations'!$D$16</f>
        <v>CA0013</v>
      </c>
      <c r="F65" s="23" t="s">
        <v>148</v>
      </c>
      <c r="G65" s="23" t="s">
        <v>168</v>
      </c>
      <c r="H65" s="23" t="s">
        <v>148</v>
      </c>
      <c r="I65" s="122" t="str">
        <f t="shared" si="2"/>
        <v>MwA1 CA0013 GS1-1-MW-GS11931-16-2022-25322-1</v>
      </c>
      <c r="J65" s="128" t="str">
        <f t="shared" si="1"/>
        <v>MwA1 CA0013 GS1-1-MW-GS11931-16-2022-25322-30651</v>
      </c>
      <c r="K65" s="19"/>
      <c r="L65" s="56" t="s">
        <v>170</v>
      </c>
      <c r="M65" s="73" t="s">
        <v>175</v>
      </c>
      <c r="N65" s="73" t="s">
        <v>326</v>
      </c>
      <c r="O65" s="19"/>
      <c r="P65" s="23" t="s">
        <v>137</v>
      </c>
      <c r="R65" s="23" t="s">
        <v>171</v>
      </c>
      <c r="S65" s="74">
        <v>30651</v>
      </c>
      <c r="T65" s="23" t="s">
        <v>171</v>
      </c>
      <c r="U65" s="19"/>
      <c r="V65" s="23" t="s">
        <v>172</v>
      </c>
      <c r="W65" s="74">
        <v>2022</v>
      </c>
      <c r="X65" s="19"/>
      <c r="Y65" s="42"/>
      <c r="Z65" s="42"/>
      <c r="AA65" s="42"/>
      <c r="AB65" s="51"/>
      <c r="AC65" s="40"/>
      <c r="AD65" s="40"/>
      <c r="AE65" s="40"/>
      <c r="AF65" s="19"/>
    </row>
    <row r="66" spans="2:32" ht="21">
      <c r="B66" s="110">
        <v>45215</v>
      </c>
      <c r="C66" s="23" t="s">
        <v>261</v>
      </c>
      <c r="D66" s="108" t="s">
        <v>141</v>
      </c>
      <c r="E66" s="23" t="str">
        <f>'Table 2 Authorizations'!$D$16</f>
        <v>CA0013</v>
      </c>
      <c r="F66" s="23" t="s">
        <v>148</v>
      </c>
      <c r="G66" s="23" t="s">
        <v>168</v>
      </c>
      <c r="H66" s="23" t="s">
        <v>148</v>
      </c>
      <c r="I66" s="122" t="str">
        <f t="shared" si="2"/>
        <v>MwA1 CA0013 GS1-1-MW-GS11932-16-2022-25324-580</v>
      </c>
      <c r="J66" s="128" t="str">
        <f t="shared" si="1"/>
        <v>MwA1 CA0013 GS1-1-MW-GS11932-16-2022-25324-28965</v>
      </c>
      <c r="K66" s="19"/>
      <c r="L66" s="56" t="s">
        <v>170</v>
      </c>
      <c r="M66" s="73" t="s">
        <v>269</v>
      </c>
      <c r="N66" s="73" t="s">
        <v>327</v>
      </c>
      <c r="O66" s="19"/>
      <c r="P66" s="23" t="s">
        <v>137</v>
      </c>
      <c r="R66" s="23" t="s">
        <v>171</v>
      </c>
      <c r="S66" s="74">
        <v>28386</v>
      </c>
      <c r="T66" s="23" t="s">
        <v>171</v>
      </c>
      <c r="U66" s="19"/>
      <c r="V66" s="23" t="s">
        <v>172</v>
      </c>
      <c r="W66" s="74">
        <v>2022</v>
      </c>
      <c r="X66" s="19"/>
      <c r="Y66" s="42"/>
      <c r="Z66" s="42"/>
      <c r="AA66" s="42"/>
      <c r="AB66" s="51"/>
      <c r="AC66" s="40"/>
      <c r="AD66" s="40"/>
      <c r="AE66" s="40"/>
      <c r="AF66" s="19"/>
    </row>
    <row r="67" spans="2:32">
      <c r="B67" s="110">
        <v>45716</v>
      </c>
      <c r="C67" s="23" t="s">
        <v>261</v>
      </c>
      <c r="D67" s="108" t="s">
        <v>141</v>
      </c>
      <c r="E67" s="23" t="str">
        <f>'Table 2 Authorizations'!$D$16</f>
        <v>CA0013</v>
      </c>
      <c r="F67" s="23" t="s">
        <v>148</v>
      </c>
      <c r="G67" s="23" t="s">
        <v>168</v>
      </c>
      <c r="H67" s="23" t="s">
        <v>148</v>
      </c>
      <c r="I67" s="122" t="str">
        <f t="shared" si="2"/>
        <v>MwA1 CA0013 GS1-1-MW-GS11916-16-2022-28235-1</v>
      </c>
      <c r="J67" s="128" t="str">
        <f t="shared" si="1"/>
        <v>MwA1 CA0013 GS1-1-MW-GS11916-16-2022-28235-1493</v>
      </c>
      <c r="K67" s="19"/>
      <c r="L67" s="56" t="s">
        <v>170</v>
      </c>
      <c r="M67" s="73" t="s">
        <v>256</v>
      </c>
      <c r="N67" s="73" t="s">
        <v>328</v>
      </c>
      <c r="O67" s="19"/>
      <c r="P67" s="23" t="s">
        <v>137</v>
      </c>
      <c r="R67" s="23" t="s">
        <v>171</v>
      </c>
      <c r="S67" s="74">
        <v>1493</v>
      </c>
      <c r="T67" s="23" t="s">
        <v>171</v>
      </c>
      <c r="U67" s="19"/>
      <c r="V67" s="23" t="s">
        <v>172</v>
      </c>
      <c r="W67" s="74">
        <v>2022</v>
      </c>
      <c r="X67" s="19"/>
      <c r="Y67" s="42"/>
      <c r="Z67" s="42"/>
      <c r="AA67" s="42"/>
      <c r="AB67" s="51"/>
      <c r="AC67" s="40"/>
      <c r="AD67" s="40"/>
      <c r="AE67" s="40"/>
      <c r="AF67" s="19"/>
    </row>
    <row r="68" spans="2:32">
      <c r="B68" s="110">
        <v>45716</v>
      </c>
      <c r="C68" s="23" t="s">
        <v>261</v>
      </c>
      <c r="D68" s="108" t="s">
        <v>141</v>
      </c>
      <c r="E68" s="23" t="str">
        <f>'Table 2 Authorizations'!$D$16</f>
        <v>CA0013</v>
      </c>
      <c r="F68" s="23" t="s">
        <v>148</v>
      </c>
      <c r="G68" s="23" t="s">
        <v>168</v>
      </c>
      <c r="H68" s="23" t="s">
        <v>148</v>
      </c>
      <c r="I68" s="122" t="str">
        <f t="shared" si="2"/>
        <v>MwA1 CA0013 GS1-1-MW-GS11919-16-2022-28237-1</v>
      </c>
      <c r="J68" s="128" t="str">
        <f t="shared" si="1"/>
        <v>MwA1 CA0013 GS1-1-MW-GS11919-16-2022-28237-1414</v>
      </c>
      <c r="K68" s="19"/>
      <c r="L68" s="56" t="s">
        <v>170</v>
      </c>
      <c r="M68" s="73" t="s">
        <v>254</v>
      </c>
      <c r="N68" s="73" t="s">
        <v>329</v>
      </c>
      <c r="O68" s="19"/>
      <c r="P68" s="23" t="s">
        <v>137</v>
      </c>
      <c r="R68" s="23" t="s">
        <v>171</v>
      </c>
      <c r="S68" s="74">
        <v>1414</v>
      </c>
      <c r="T68" s="23" t="s">
        <v>171</v>
      </c>
      <c r="U68" s="19"/>
      <c r="V68" s="23" t="s">
        <v>172</v>
      </c>
      <c r="W68" s="74">
        <v>2022</v>
      </c>
      <c r="X68" s="19"/>
      <c r="Y68" s="42"/>
      <c r="Z68" s="42"/>
      <c r="AA68" s="42"/>
      <c r="AB68" s="51"/>
      <c r="AC68" s="40"/>
      <c r="AD68" s="40"/>
      <c r="AE68" s="40"/>
      <c r="AF68" s="19"/>
    </row>
    <row r="69" spans="2:32">
      <c r="B69" s="110">
        <v>45716</v>
      </c>
      <c r="C69" s="23" t="s">
        <v>261</v>
      </c>
      <c r="D69" s="108" t="s">
        <v>141</v>
      </c>
      <c r="E69" s="23" t="str">
        <f>'Table 2 Authorizations'!$D$16</f>
        <v>CA0013</v>
      </c>
      <c r="F69" s="23" t="s">
        <v>148</v>
      </c>
      <c r="G69" s="23" t="s">
        <v>168</v>
      </c>
      <c r="H69" s="23" t="s">
        <v>148</v>
      </c>
      <c r="I69" s="122" t="str">
        <f t="shared" si="2"/>
        <v>MwA1 CA0013 GS1-1-MW-GS11920-16-2022-28239-1</v>
      </c>
      <c r="J69" s="128" t="str">
        <f t="shared" si="1"/>
        <v>MwA1 CA0013 GS1-1-MW-GS11920-16-2022-28239-1476</v>
      </c>
      <c r="K69" s="19"/>
      <c r="L69" s="56" t="s">
        <v>170</v>
      </c>
      <c r="M69" s="73" t="s">
        <v>252</v>
      </c>
      <c r="N69" s="73" t="s">
        <v>330</v>
      </c>
      <c r="O69" s="19"/>
      <c r="P69" s="23" t="s">
        <v>137</v>
      </c>
      <c r="R69" s="23" t="s">
        <v>171</v>
      </c>
      <c r="S69" s="74">
        <v>1476</v>
      </c>
      <c r="T69" s="23" t="s">
        <v>171</v>
      </c>
      <c r="U69" s="19"/>
      <c r="V69" s="23" t="s">
        <v>172</v>
      </c>
      <c r="W69" s="74">
        <v>2022</v>
      </c>
      <c r="X69" s="19"/>
      <c r="Y69" s="42"/>
      <c r="Z69" s="42"/>
      <c r="AA69" s="42"/>
      <c r="AB69" s="51"/>
      <c r="AC69" s="40"/>
      <c r="AD69" s="40"/>
      <c r="AE69" s="40"/>
      <c r="AF69" s="19"/>
    </row>
    <row r="70" spans="2:32">
      <c r="B70" s="110">
        <v>45716</v>
      </c>
      <c r="C70" s="23" t="s">
        <v>261</v>
      </c>
      <c r="D70" s="108" t="s">
        <v>141</v>
      </c>
      <c r="E70" s="23" t="str">
        <f>'Table 2 Authorizations'!$D$16</f>
        <v>CA0013</v>
      </c>
      <c r="F70" s="23" t="s">
        <v>148</v>
      </c>
      <c r="G70" s="23" t="s">
        <v>168</v>
      </c>
      <c r="H70" s="23" t="s">
        <v>148</v>
      </c>
      <c r="I70" s="122" t="str">
        <f t="shared" si="2"/>
        <v>MwA1 CA0013 GS1-1-MW-GS11921-16-2022-28241-1</v>
      </c>
      <c r="J70" s="128" t="str">
        <f t="shared" si="1"/>
        <v>MwA1 CA0013 GS1-1-MW-GS11921-16-2022-28241-942</v>
      </c>
      <c r="K70" s="19"/>
      <c r="L70" s="56" t="s">
        <v>170</v>
      </c>
      <c r="M70" s="73" t="s">
        <v>250</v>
      </c>
      <c r="N70" s="73" t="s">
        <v>331</v>
      </c>
      <c r="O70" s="19"/>
      <c r="P70" s="23" t="s">
        <v>137</v>
      </c>
      <c r="R70" s="23" t="s">
        <v>171</v>
      </c>
      <c r="S70" s="74">
        <v>942</v>
      </c>
      <c r="T70" s="23" t="s">
        <v>171</v>
      </c>
      <c r="U70" s="19"/>
      <c r="V70" s="23" t="s">
        <v>172</v>
      </c>
      <c r="W70" s="74">
        <v>2022</v>
      </c>
      <c r="X70" s="19"/>
      <c r="Y70" s="42"/>
      <c r="Z70" s="42"/>
      <c r="AA70" s="42"/>
      <c r="AB70" s="51"/>
      <c r="AC70" s="40"/>
      <c r="AD70" s="40"/>
      <c r="AE70" s="40"/>
      <c r="AF70" s="19"/>
    </row>
    <row r="71" spans="2:32">
      <c r="B71" s="110">
        <v>45716</v>
      </c>
      <c r="C71" s="23" t="s">
        <v>261</v>
      </c>
      <c r="D71" s="108" t="s">
        <v>141</v>
      </c>
      <c r="E71" s="23" t="str">
        <f>'Table 2 Authorizations'!$D$16</f>
        <v>CA0013</v>
      </c>
      <c r="F71" s="23" t="s">
        <v>148</v>
      </c>
      <c r="G71" s="23" t="s">
        <v>168</v>
      </c>
      <c r="H71" s="23" t="s">
        <v>148</v>
      </c>
      <c r="I71" s="122" t="str">
        <f t="shared" si="2"/>
        <v>MwA1 CA0013 GS1-1-MW-GS11922-16-2022-28243-1</v>
      </c>
      <c r="J71" s="128" t="str">
        <f t="shared" si="1"/>
        <v>MwA1 CA0013 GS1-1-MW-GS11922-16-2022-28243-1423</v>
      </c>
      <c r="K71" s="19"/>
      <c r="L71" s="56" t="s">
        <v>170</v>
      </c>
      <c r="M71" s="73" t="s">
        <v>248</v>
      </c>
      <c r="N71" s="73" t="s">
        <v>332</v>
      </c>
      <c r="O71" s="19"/>
      <c r="P71" s="23" t="s">
        <v>137</v>
      </c>
      <c r="R71" s="23" t="s">
        <v>171</v>
      </c>
      <c r="S71" s="74">
        <v>1423</v>
      </c>
      <c r="T71" s="23" t="s">
        <v>171</v>
      </c>
      <c r="U71" s="19"/>
      <c r="V71" s="23" t="s">
        <v>172</v>
      </c>
      <c r="W71" s="74">
        <v>2022</v>
      </c>
      <c r="X71" s="19"/>
      <c r="Y71" s="42"/>
      <c r="Z71" s="42"/>
      <c r="AA71" s="42"/>
      <c r="AB71" s="51"/>
      <c r="AC71" s="40"/>
      <c r="AD71" s="40"/>
      <c r="AE71" s="40"/>
      <c r="AF71" s="19"/>
    </row>
    <row r="72" spans="2:32">
      <c r="B72" s="110">
        <v>45716</v>
      </c>
      <c r="C72" s="23" t="s">
        <v>261</v>
      </c>
      <c r="D72" s="108" t="s">
        <v>141</v>
      </c>
      <c r="E72" s="23" t="str">
        <f>'Table 2 Authorizations'!$D$16</f>
        <v>CA0013</v>
      </c>
      <c r="F72" s="23" t="s">
        <v>148</v>
      </c>
      <c r="G72" s="23" t="s">
        <v>168</v>
      </c>
      <c r="H72" s="23" t="s">
        <v>148</v>
      </c>
      <c r="I72" s="122" t="str">
        <f t="shared" si="2"/>
        <v>MwA1 CA0013 GS1-1-MW-GS11923-16-2022-28245-1</v>
      </c>
      <c r="J72" s="128" t="str">
        <f t="shared" si="1"/>
        <v>MwA1 CA0013 GS1-1-MW-GS11923-16-2022-28245-1485</v>
      </c>
      <c r="K72" s="19"/>
      <c r="L72" s="56" t="s">
        <v>170</v>
      </c>
      <c r="M72" s="73" t="s">
        <v>246</v>
      </c>
      <c r="N72" s="73" t="s">
        <v>333</v>
      </c>
      <c r="O72" s="19"/>
      <c r="P72" s="23" t="s">
        <v>137</v>
      </c>
      <c r="R72" s="23" t="s">
        <v>171</v>
      </c>
      <c r="S72" s="74">
        <v>1485</v>
      </c>
      <c r="T72" s="23" t="s">
        <v>171</v>
      </c>
      <c r="U72" s="19"/>
      <c r="V72" s="23" t="s">
        <v>172</v>
      </c>
      <c r="W72" s="74">
        <v>2022</v>
      </c>
      <c r="X72" s="19"/>
      <c r="Y72" s="42"/>
      <c r="Z72" s="42"/>
      <c r="AA72" s="42"/>
      <c r="AB72" s="51"/>
      <c r="AC72" s="40"/>
      <c r="AD72" s="40"/>
      <c r="AE72" s="40"/>
      <c r="AF72" s="19"/>
    </row>
    <row r="73" spans="2:32">
      <c r="B73" s="110">
        <v>45716</v>
      </c>
      <c r="C73" s="23" t="s">
        <v>261</v>
      </c>
      <c r="D73" s="108" t="s">
        <v>141</v>
      </c>
      <c r="E73" s="23" t="str">
        <f>'Table 2 Authorizations'!$D$16</f>
        <v>CA0013</v>
      </c>
      <c r="F73" s="23" t="s">
        <v>148</v>
      </c>
      <c r="G73" s="23" t="s">
        <v>168</v>
      </c>
      <c r="H73" s="23" t="s">
        <v>148</v>
      </c>
      <c r="I73" s="122" t="str">
        <f t="shared" si="2"/>
        <v>MwA1 CA0013 GS1-1-MW-GS11924-16-2022-28247-1</v>
      </c>
      <c r="J73" s="128" t="str">
        <f t="shared" si="1"/>
        <v>MwA1 CA0013 GS1-1-MW-GS11924-16-2022-28247-1639</v>
      </c>
      <c r="K73" s="19"/>
      <c r="L73" s="56" t="s">
        <v>170</v>
      </c>
      <c r="M73" s="73" t="s">
        <v>244</v>
      </c>
      <c r="N73" s="73" t="s">
        <v>334</v>
      </c>
      <c r="O73" s="19"/>
      <c r="P73" s="23" t="s">
        <v>137</v>
      </c>
      <c r="R73" s="23" t="s">
        <v>171</v>
      </c>
      <c r="S73" s="74">
        <v>1639</v>
      </c>
      <c r="T73" s="23" t="s">
        <v>171</v>
      </c>
      <c r="U73" s="19"/>
      <c r="V73" s="23" t="s">
        <v>172</v>
      </c>
      <c r="W73" s="74">
        <v>2022</v>
      </c>
      <c r="X73" s="19"/>
      <c r="Y73" s="42"/>
      <c r="Z73" s="42"/>
      <c r="AA73" s="42"/>
      <c r="AB73" s="51"/>
      <c r="AC73" s="40"/>
      <c r="AD73" s="40"/>
      <c r="AE73" s="40"/>
      <c r="AF73" s="19"/>
    </row>
    <row r="74" spans="2:32">
      <c r="B74" s="110">
        <v>45716</v>
      </c>
      <c r="C74" s="23" t="s">
        <v>261</v>
      </c>
      <c r="D74" s="108" t="s">
        <v>141</v>
      </c>
      <c r="E74" s="23" t="str">
        <f>'Table 2 Authorizations'!$D$16</f>
        <v>CA0013</v>
      </c>
      <c r="F74" s="23" t="s">
        <v>148</v>
      </c>
      <c r="G74" s="23" t="s">
        <v>168</v>
      </c>
      <c r="H74" s="23" t="s">
        <v>148</v>
      </c>
      <c r="I74" s="122" t="str">
        <f t="shared" si="2"/>
        <v>MwA1 CA0013 GS1-1-MW-GS11925-16-2022-28249-1</v>
      </c>
      <c r="J74" s="128" t="str">
        <f t="shared" ref="J74:J103" si="3">CONCATENATE(H74," ",E74," ",N74)</f>
        <v>MwA1 CA0013 GS1-1-MW-GS11925-16-2022-28249-125</v>
      </c>
      <c r="K74" s="19"/>
      <c r="L74" s="56" t="s">
        <v>170</v>
      </c>
      <c r="M74" s="73" t="s">
        <v>242</v>
      </c>
      <c r="N74" s="73" t="s">
        <v>335</v>
      </c>
      <c r="O74" s="19"/>
      <c r="P74" s="23" t="s">
        <v>137</v>
      </c>
      <c r="R74" s="23" t="s">
        <v>171</v>
      </c>
      <c r="S74" s="74">
        <v>125</v>
      </c>
      <c r="T74" s="23" t="s">
        <v>171</v>
      </c>
      <c r="U74" s="19"/>
      <c r="V74" s="23" t="s">
        <v>172</v>
      </c>
      <c r="W74" s="74">
        <v>2022</v>
      </c>
      <c r="X74" s="19"/>
      <c r="Y74" s="42"/>
      <c r="Z74" s="42"/>
      <c r="AA74" s="42"/>
      <c r="AB74" s="51"/>
      <c r="AC74" s="40"/>
      <c r="AD74" s="40"/>
      <c r="AE74" s="40"/>
      <c r="AF74" s="19"/>
    </row>
    <row r="75" spans="2:32">
      <c r="B75" s="110">
        <v>45716</v>
      </c>
      <c r="C75" s="23" t="s">
        <v>261</v>
      </c>
      <c r="D75" s="108" t="s">
        <v>141</v>
      </c>
      <c r="E75" s="23" t="str">
        <f>'Table 2 Authorizations'!$D$16</f>
        <v>CA0013</v>
      </c>
      <c r="F75" s="23" t="s">
        <v>148</v>
      </c>
      <c r="G75" s="23" t="s">
        <v>168</v>
      </c>
      <c r="H75" s="23" t="s">
        <v>148</v>
      </c>
      <c r="I75" s="122" t="str">
        <f t="shared" si="2"/>
        <v>MwA1 CA0013 GS1-1-MW-GS11926-16-2022-28251-1</v>
      </c>
      <c r="J75" s="128" t="str">
        <f t="shared" si="3"/>
        <v>MwA1 CA0013 GS1-1-MW-GS11926-16-2022-28251-1532</v>
      </c>
      <c r="K75" s="19"/>
      <c r="L75" s="56" t="s">
        <v>170</v>
      </c>
      <c r="M75" s="73" t="s">
        <v>240</v>
      </c>
      <c r="N75" s="73" t="s">
        <v>336</v>
      </c>
      <c r="O75" s="19"/>
      <c r="P75" s="23" t="s">
        <v>137</v>
      </c>
      <c r="R75" s="23" t="s">
        <v>171</v>
      </c>
      <c r="S75" s="74">
        <v>1532</v>
      </c>
      <c r="T75" s="23" t="s">
        <v>171</v>
      </c>
      <c r="U75" s="19"/>
      <c r="V75" s="23" t="s">
        <v>172</v>
      </c>
      <c r="W75" s="74">
        <v>2022</v>
      </c>
      <c r="X75" s="19"/>
      <c r="Y75" s="42"/>
      <c r="Z75" s="42"/>
      <c r="AA75" s="42"/>
      <c r="AB75" s="51"/>
      <c r="AC75" s="40"/>
      <c r="AD75" s="40"/>
      <c r="AE75" s="40"/>
      <c r="AF75" s="19"/>
    </row>
    <row r="76" spans="2:32">
      <c r="B76" s="110">
        <v>45716</v>
      </c>
      <c r="C76" s="23" t="s">
        <v>261</v>
      </c>
      <c r="D76" s="108" t="s">
        <v>141</v>
      </c>
      <c r="E76" s="23" t="str">
        <f>'Table 2 Authorizations'!$D$16</f>
        <v>CA0013</v>
      </c>
      <c r="F76" s="23" t="s">
        <v>148</v>
      </c>
      <c r="G76" s="23" t="s">
        <v>168</v>
      </c>
      <c r="H76" s="23" t="s">
        <v>148</v>
      </c>
      <c r="I76" s="122" t="str">
        <f t="shared" ref="I76:I103" si="4">CONCATENATE(H76," ",E76," ",M76)</f>
        <v>MwA1 CA0013 GS1-1-MW-GS11927-16-2022-28254-1</v>
      </c>
      <c r="J76" s="128" t="str">
        <f t="shared" si="3"/>
        <v>MwA1 CA0013 GS1-1-MW-GS11927-16-2022-28254-985</v>
      </c>
      <c r="K76" s="19"/>
      <c r="L76" s="56" t="s">
        <v>170</v>
      </c>
      <c r="M76" s="73" t="s">
        <v>237</v>
      </c>
      <c r="N76" s="73" t="s">
        <v>337</v>
      </c>
      <c r="O76" s="19"/>
      <c r="P76" s="23" t="s">
        <v>137</v>
      </c>
      <c r="R76" s="23" t="s">
        <v>171</v>
      </c>
      <c r="S76" s="74">
        <v>985</v>
      </c>
      <c r="T76" s="23" t="s">
        <v>171</v>
      </c>
      <c r="U76" s="19"/>
      <c r="V76" s="23" t="s">
        <v>172</v>
      </c>
      <c r="W76" s="74">
        <v>2022</v>
      </c>
      <c r="X76" s="19"/>
      <c r="Y76" s="42"/>
      <c r="Z76" s="42"/>
      <c r="AA76" s="42"/>
      <c r="AB76" s="51"/>
      <c r="AC76" s="40"/>
      <c r="AD76" s="40"/>
      <c r="AE76" s="40"/>
      <c r="AF76" s="19"/>
    </row>
    <row r="77" spans="2:32">
      <c r="B77" s="110">
        <v>45716</v>
      </c>
      <c r="C77" s="23" t="s">
        <v>261</v>
      </c>
      <c r="D77" s="108" t="s">
        <v>141</v>
      </c>
      <c r="E77" s="23" t="str">
        <f>'Table 2 Authorizations'!$D$16</f>
        <v>CA0013</v>
      </c>
      <c r="F77" s="23" t="s">
        <v>148</v>
      </c>
      <c r="G77" s="23" t="s">
        <v>168</v>
      </c>
      <c r="H77" s="23" t="s">
        <v>148</v>
      </c>
      <c r="I77" s="122" t="str">
        <f t="shared" si="4"/>
        <v>MwA1 CA0013 GS1-1-MW-GS11928-16-2022-28256-1</v>
      </c>
      <c r="J77" s="128" t="str">
        <f t="shared" si="3"/>
        <v>MwA1 CA0013 GS1-1-MW-GS11928-16-2022-28256-267</v>
      </c>
      <c r="K77" s="19"/>
      <c r="L77" s="56" t="s">
        <v>170</v>
      </c>
      <c r="M77" s="73" t="s">
        <v>235</v>
      </c>
      <c r="N77" s="73" t="s">
        <v>338</v>
      </c>
      <c r="O77" s="19"/>
      <c r="P77" s="23" t="s">
        <v>137</v>
      </c>
      <c r="R77" s="23" t="s">
        <v>171</v>
      </c>
      <c r="S77" s="74">
        <v>267</v>
      </c>
      <c r="T77" s="23" t="s">
        <v>171</v>
      </c>
      <c r="U77" s="19"/>
      <c r="V77" s="23" t="s">
        <v>172</v>
      </c>
      <c r="W77" s="74">
        <v>2022</v>
      </c>
      <c r="X77" s="19"/>
      <c r="Y77" s="42"/>
      <c r="Z77" s="42"/>
      <c r="AA77" s="42"/>
      <c r="AB77" s="51"/>
      <c r="AC77" s="40"/>
      <c r="AD77" s="40"/>
      <c r="AE77" s="40"/>
      <c r="AF77" s="19"/>
    </row>
    <row r="78" spans="2:32">
      <c r="B78" s="110">
        <v>45716</v>
      </c>
      <c r="C78" s="23" t="s">
        <v>261</v>
      </c>
      <c r="D78" s="108" t="s">
        <v>141</v>
      </c>
      <c r="E78" s="23" t="str">
        <f>'Table 2 Authorizations'!$D$16</f>
        <v>CA0013</v>
      </c>
      <c r="F78" s="23" t="s">
        <v>148</v>
      </c>
      <c r="G78" s="23" t="s">
        <v>168</v>
      </c>
      <c r="H78" s="23" t="s">
        <v>148</v>
      </c>
      <c r="I78" s="122" t="str">
        <f t="shared" si="4"/>
        <v>MwA1 CA0013 GS1-1-MW-GS11929-16-2022-28258-1</v>
      </c>
      <c r="J78" s="128" t="str">
        <f t="shared" si="3"/>
        <v>MwA1 CA0013 GS1-1-MW-GS11929-16-2022-28258-653</v>
      </c>
      <c r="K78" s="19"/>
      <c r="L78" s="56" t="s">
        <v>170</v>
      </c>
      <c r="M78" s="73" t="s">
        <v>233</v>
      </c>
      <c r="N78" s="73" t="s">
        <v>339</v>
      </c>
      <c r="O78" s="19"/>
      <c r="P78" s="23" t="s">
        <v>137</v>
      </c>
      <c r="R78" s="23" t="s">
        <v>171</v>
      </c>
      <c r="S78" s="74">
        <v>653</v>
      </c>
      <c r="T78" s="23" t="s">
        <v>171</v>
      </c>
      <c r="U78" s="19"/>
      <c r="V78" s="23" t="s">
        <v>172</v>
      </c>
      <c r="W78" s="74">
        <v>2022</v>
      </c>
      <c r="X78" s="19"/>
      <c r="Y78" s="42"/>
      <c r="Z78" s="42"/>
      <c r="AA78" s="42"/>
      <c r="AB78" s="51"/>
      <c r="AC78" s="40"/>
      <c r="AD78" s="40"/>
      <c r="AE78" s="40"/>
      <c r="AF78" s="19"/>
    </row>
    <row r="79" spans="2:32">
      <c r="B79" s="110">
        <v>45716</v>
      </c>
      <c r="C79" s="23" t="s">
        <v>261</v>
      </c>
      <c r="D79" s="108" t="s">
        <v>141</v>
      </c>
      <c r="E79" s="23" t="str">
        <f>'Table 2 Authorizations'!$D$16</f>
        <v>CA0013</v>
      </c>
      <c r="F79" s="23" t="s">
        <v>148</v>
      </c>
      <c r="G79" s="23" t="s">
        <v>168</v>
      </c>
      <c r="H79" s="23" t="s">
        <v>148</v>
      </c>
      <c r="I79" s="122" t="str">
        <f t="shared" si="4"/>
        <v>MwA1 CA0013 GS1-1-MW-GS11930-16-2022-28261-1</v>
      </c>
      <c r="J79" s="128" t="str">
        <f t="shared" si="3"/>
        <v>MwA1 CA0013 GS1-1-MW-GS11930-16-2022-28261-1548</v>
      </c>
      <c r="K79" s="19"/>
      <c r="L79" s="56" t="s">
        <v>170</v>
      </c>
      <c r="M79" s="73" t="s">
        <v>230</v>
      </c>
      <c r="N79" s="73" t="s">
        <v>340</v>
      </c>
      <c r="O79" s="19"/>
      <c r="P79" s="23" t="s">
        <v>137</v>
      </c>
      <c r="R79" s="23" t="s">
        <v>171</v>
      </c>
      <c r="S79" s="74">
        <v>1548</v>
      </c>
      <c r="T79" s="23" t="s">
        <v>171</v>
      </c>
      <c r="U79" s="19"/>
      <c r="V79" s="23" t="s">
        <v>172</v>
      </c>
      <c r="W79" s="74">
        <v>2022</v>
      </c>
      <c r="X79" s="19"/>
      <c r="Y79" s="42"/>
      <c r="Z79" s="42"/>
      <c r="AA79" s="42"/>
      <c r="AB79" s="51"/>
      <c r="AC79" s="40"/>
      <c r="AD79" s="40"/>
      <c r="AE79" s="40"/>
      <c r="AF79" s="19"/>
    </row>
    <row r="80" spans="2:32">
      <c r="B80" s="110">
        <v>45716</v>
      </c>
      <c r="C80" s="23" t="s">
        <v>261</v>
      </c>
      <c r="D80" s="108" t="s">
        <v>141</v>
      </c>
      <c r="E80" s="23" t="str">
        <f>'Table 2 Authorizations'!$D$16</f>
        <v>CA0013</v>
      </c>
      <c r="F80" s="23" t="s">
        <v>148</v>
      </c>
      <c r="G80" s="23" t="s">
        <v>168</v>
      </c>
      <c r="H80" s="23" t="s">
        <v>148</v>
      </c>
      <c r="I80" s="122" t="str">
        <f t="shared" si="4"/>
        <v>MwA1 CA0013 GS1-1-MW-GS11931-16-2022-28264-1</v>
      </c>
      <c r="J80" s="128" t="str">
        <f t="shared" si="3"/>
        <v>MwA1 CA0013 GS1-1-MW-GS11931-16-2022-28264-1514</v>
      </c>
      <c r="K80" s="19"/>
      <c r="L80" s="56" t="s">
        <v>170</v>
      </c>
      <c r="M80" s="73" t="s">
        <v>227</v>
      </c>
      <c r="N80" s="73" t="s">
        <v>341</v>
      </c>
      <c r="O80" s="19"/>
      <c r="P80" s="23" t="s">
        <v>137</v>
      </c>
      <c r="R80" s="23" t="s">
        <v>171</v>
      </c>
      <c r="S80" s="74">
        <v>1514</v>
      </c>
      <c r="T80" s="23" t="s">
        <v>171</v>
      </c>
      <c r="U80" s="19"/>
      <c r="V80" s="23" t="s">
        <v>172</v>
      </c>
      <c r="W80" s="74">
        <v>2022</v>
      </c>
      <c r="X80" s="19"/>
      <c r="Y80" s="42"/>
      <c r="Z80" s="42"/>
      <c r="AA80" s="42"/>
      <c r="AB80" s="51"/>
      <c r="AC80" s="40"/>
      <c r="AD80" s="40"/>
      <c r="AE80" s="40"/>
      <c r="AF80" s="19"/>
    </row>
    <row r="81" spans="2:34">
      <c r="B81" s="110">
        <v>45716</v>
      </c>
      <c r="C81" s="23" t="s">
        <v>261</v>
      </c>
      <c r="D81" s="108" t="s">
        <v>141</v>
      </c>
      <c r="E81" s="23" t="str">
        <f>'Table 2 Authorizations'!$D$16</f>
        <v>CA0013</v>
      </c>
      <c r="F81" s="23" t="s">
        <v>148</v>
      </c>
      <c r="G81" s="23" t="s">
        <v>168</v>
      </c>
      <c r="H81" s="23" t="s">
        <v>148</v>
      </c>
      <c r="I81" s="122" t="str">
        <f t="shared" si="4"/>
        <v>MwA1 CA0013 GS1-1-MW-GS11932-16-2022-28267-1</v>
      </c>
      <c r="J81" s="128" t="str">
        <f t="shared" si="3"/>
        <v>MwA1 CA0013 GS1-1-MW-GS11932-16-2022-28267-1431</v>
      </c>
      <c r="K81" s="19"/>
      <c r="L81" s="56" t="s">
        <v>170</v>
      </c>
      <c r="M81" s="73" t="s">
        <v>224</v>
      </c>
      <c r="N81" s="73" t="s">
        <v>342</v>
      </c>
      <c r="O81" s="19"/>
      <c r="P81" s="23" t="s">
        <v>137</v>
      </c>
      <c r="R81" s="23" t="s">
        <v>171</v>
      </c>
      <c r="S81" s="74">
        <v>1431</v>
      </c>
      <c r="T81" s="23" t="s">
        <v>171</v>
      </c>
      <c r="U81" s="19"/>
      <c r="V81" s="23" t="s">
        <v>172</v>
      </c>
      <c r="W81" s="74">
        <v>2022</v>
      </c>
      <c r="X81" s="19"/>
      <c r="Y81" s="42"/>
      <c r="Z81" s="42"/>
      <c r="AA81" s="42"/>
      <c r="AB81" s="51"/>
      <c r="AC81" s="40"/>
      <c r="AD81" s="40"/>
      <c r="AE81" s="40"/>
      <c r="AF81" s="19"/>
    </row>
    <row r="82" spans="2:34">
      <c r="B82" s="110">
        <v>45716</v>
      </c>
      <c r="C82" s="23" t="s">
        <v>261</v>
      </c>
      <c r="D82" s="108" t="s">
        <v>141</v>
      </c>
      <c r="E82" s="23" t="str">
        <f>'Table 2 Authorizations'!$D$16</f>
        <v>CA0013</v>
      </c>
      <c r="F82" s="23" t="s">
        <v>148</v>
      </c>
      <c r="G82" s="23" t="s">
        <v>168</v>
      </c>
      <c r="H82" s="23" t="s">
        <v>148</v>
      </c>
      <c r="I82" s="122" t="str">
        <f t="shared" si="4"/>
        <v>MwA1 CA0013 GS1-1-MW-GS11916-16-2023-28236-1</v>
      </c>
      <c r="J82" s="128" t="str">
        <f t="shared" si="3"/>
        <v>MwA1 CA0013 GS1-1-MW-GS11916-16-2023-28236-5119</v>
      </c>
      <c r="K82" s="19"/>
      <c r="L82" s="56" t="s">
        <v>170</v>
      </c>
      <c r="M82" s="73" t="s">
        <v>255</v>
      </c>
      <c r="N82" s="73" t="s">
        <v>343</v>
      </c>
      <c r="O82" s="19"/>
      <c r="P82" s="23" t="s">
        <v>137</v>
      </c>
      <c r="R82" s="23" t="s">
        <v>171</v>
      </c>
      <c r="S82" s="74">
        <v>5119</v>
      </c>
      <c r="T82" s="23" t="s">
        <v>171</v>
      </c>
      <c r="U82" s="19"/>
      <c r="V82" s="23" t="s">
        <v>172</v>
      </c>
      <c r="W82" s="74">
        <v>2023</v>
      </c>
      <c r="X82" s="19"/>
      <c r="Y82" s="42"/>
      <c r="Z82" s="42"/>
      <c r="AA82" s="42"/>
      <c r="AB82" s="51"/>
      <c r="AC82" s="40"/>
      <c r="AD82" s="40"/>
      <c r="AE82" s="40"/>
      <c r="AF82" s="19"/>
    </row>
    <row r="83" spans="2:34">
      <c r="B83" s="110">
        <v>45716</v>
      </c>
      <c r="C83" s="23" t="s">
        <v>261</v>
      </c>
      <c r="D83" s="108" t="s">
        <v>141</v>
      </c>
      <c r="E83" s="23" t="str">
        <f>'Table 2 Authorizations'!$D$16</f>
        <v>CA0013</v>
      </c>
      <c r="F83" s="23" t="s">
        <v>148</v>
      </c>
      <c r="G83" s="23" t="s">
        <v>168</v>
      </c>
      <c r="H83" s="23" t="s">
        <v>148</v>
      </c>
      <c r="I83" s="122" t="str">
        <f t="shared" si="4"/>
        <v>MwA1 CA0013 GS1-1-MW-GS11919-16-2023-28238-1</v>
      </c>
      <c r="J83" s="128" t="str">
        <f t="shared" si="3"/>
        <v>MwA1 CA0013 GS1-1-MW-GS11919-16-2023-28238-8599</v>
      </c>
      <c r="K83" s="19"/>
      <c r="L83" s="56" t="s">
        <v>170</v>
      </c>
      <c r="M83" s="73" t="s">
        <v>253</v>
      </c>
      <c r="N83" s="73" t="s">
        <v>344</v>
      </c>
      <c r="O83" s="19"/>
      <c r="P83" s="23" t="s">
        <v>137</v>
      </c>
      <c r="R83" s="23" t="s">
        <v>171</v>
      </c>
      <c r="S83" s="74">
        <v>8599</v>
      </c>
      <c r="T83" s="23" t="s">
        <v>171</v>
      </c>
      <c r="U83" s="19"/>
      <c r="V83" s="23" t="s">
        <v>172</v>
      </c>
      <c r="W83" s="74">
        <v>2023</v>
      </c>
      <c r="X83" s="19"/>
      <c r="Y83" s="42"/>
      <c r="Z83" s="42"/>
      <c r="AA83" s="42"/>
      <c r="AB83" s="51"/>
      <c r="AC83" s="40"/>
      <c r="AD83" s="40"/>
      <c r="AE83" s="40"/>
      <c r="AF83" s="19"/>
    </row>
    <row r="84" spans="2:34" ht="21">
      <c r="B84" s="110">
        <v>45716</v>
      </c>
      <c r="C84" s="23" t="s">
        <v>261</v>
      </c>
      <c r="D84" s="108" t="s">
        <v>141</v>
      </c>
      <c r="E84" s="23" t="str">
        <f>'Table 2 Authorizations'!$D$16</f>
        <v>CA0013</v>
      </c>
      <c r="F84" s="23" t="s">
        <v>148</v>
      </c>
      <c r="G84" s="23" t="s">
        <v>168</v>
      </c>
      <c r="H84" s="23" t="s">
        <v>148</v>
      </c>
      <c r="I84" s="122" t="str">
        <f t="shared" si="4"/>
        <v>MwA1 CA0013 GS1-1-MW-GS11920-16-2023-28240-1</v>
      </c>
      <c r="J84" s="128" t="str">
        <f t="shared" si="3"/>
        <v>MwA1 CA0013 GS1-1-MW-GS11920-16-2023-28240-11898</v>
      </c>
      <c r="K84" s="19"/>
      <c r="L84" s="56" t="s">
        <v>170</v>
      </c>
      <c r="M84" s="73" t="s">
        <v>251</v>
      </c>
      <c r="N84" s="73" t="s">
        <v>345</v>
      </c>
      <c r="O84" s="19"/>
      <c r="P84" s="23" t="s">
        <v>137</v>
      </c>
      <c r="R84" s="23" t="s">
        <v>171</v>
      </c>
      <c r="S84" s="74">
        <v>11898</v>
      </c>
      <c r="T84" s="23" t="s">
        <v>171</v>
      </c>
      <c r="U84" s="19"/>
      <c r="V84" s="23" t="s">
        <v>172</v>
      </c>
      <c r="W84" s="74">
        <v>2023</v>
      </c>
      <c r="X84" s="19"/>
      <c r="Y84" s="42"/>
      <c r="Z84" s="42"/>
      <c r="AA84" s="42"/>
      <c r="AB84" s="51"/>
      <c r="AC84" s="40"/>
      <c r="AD84" s="40"/>
      <c r="AE84" s="40"/>
      <c r="AF84" s="19"/>
    </row>
    <row r="85" spans="2:34">
      <c r="B85" s="110">
        <v>45716</v>
      </c>
      <c r="C85" s="23" t="s">
        <v>261</v>
      </c>
      <c r="D85" s="108" t="s">
        <v>141</v>
      </c>
      <c r="E85" s="23" t="str">
        <f>'Table 2 Authorizations'!$D$16</f>
        <v>CA0013</v>
      </c>
      <c r="F85" s="23" t="s">
        <v>148</v>
      </c>
      <c r="G85" s="23" t="s">
        <v>168</v>
      </c>
      <c r="H85" s="23" t="s">
        <v>148</v>
      </c>
      <c r="I85" s="122" t="str">
        <f t="shared" si="4"/>
        <v>MwA1 CA0013 GS1-1-MW-GS11921-16-2023-28242-1</v>
      </c>
      <c r="J85" s="128" t="str">
        <f t="shared" si="3"/>
        <v>MwA1 CA0013 GS1-1-MW-GS11921-16-2023-28242-9091</v>
      </c>
      <c r="K85" s="19"/>
      <c r="L85" s="56" t="s">
        <v>170</v>
      </c>
      <c r="M85" s="73" t="s">
        <v>249</v>
      </c>
      <c r="N85" s="73" t="s">
        <v>346</v>
      </c>
      <c r="O85" s="19"/>
      <c r="P85" s="23" t="s">
        <v>137</v>
      </c>
      <c r="R85" s="23" t="s">
        <v>171</v>
      </c>
      <c r="S85" s="74">
        <v>9091</v>
      </c>
      <c r="T85" s="23" t="s">
        <v>171</v>
      </c>
      <c r="U85" s="19"/>
      <c r="V85" s="23" t="s">
        <v>172</v>
      </c>
      <c r="W85" s="74">
        <v>2023</v>
      </c>
      <c r="X85" s="19"/>
      <c r="Y85" s="42"/>
      <c r="Z85" s="42"/>
      <c r="AA85" s="42"/>
      <c r="AB85" s="51"/>
      <c r="AC85" s="40"/>
      <c r="AD85" s="40"/>
      <c r="AE85" s="40"/>
      <c r="AF85" s="19"/>
    </row>
    <row r="86" spans="2:34" ht="21">
      <c r="B86" s="110">
        <v>45716</v>
      </c>
      <c r="C86" s="23" t="s">
        <v>261</v>
      </c>
      <c r="D86" s="108" t="s">
        <v>141</v>
      </c>
      <c r="E86" s="23" t="str">
        <f>'Table 2 Authorizations'!$D$16</f>
        <v>CA0013</v>
      </c>
      <c r="F86" s="23" t="s">
        <v>148</v>
      </c>
      <c r="G86" s="23" t="s">
        <v>168</v>
      </c>
      <c r="H86" s="23" t="s">
        <v>148</v>
      </c>
      <c r="I86" s="122" t="str">
        <f t="shared" si="4"/>
        <v>MwA1 CA0013 GS1-1-MW-GS11922-16-2023-28244-1</v>
      </c>
      <c r="J86" s="128" t="str">
        <f t="shared" si="3"/>
        <v>MwA1 CA0013 GS1-1-MW-GS11922-16-2023-28244-14852</v>
      </c>
      <c r="K86" s="19"/>
      <c r="L86" s="56" t="s">
        <v>170</v>
      </c>
      <c r="M86" s="73" t="s">
        <v>247</v>
      </c>
      <c r="N86" s="73" t="s">
        <v>347</v>
      </c>
      <c r="O86" s="19"/>
      <c r="P86" s="23" t="s">
        <v>137</v>
      </c>
      <c r="R86" s="23" t="s">
        <v>171</v>
      </c>
      <c r="S86" s="74">
        <v>14852</v>
      </c>
      <c r="T86" s="23" t="s">
        <v>171</v>
      </c>
      <c r="U86" s="19"/>
      <c r="V86" s="23" t="s">
        <v>172</v>
      </c>
      <c r="W86" s="74">
        <v>2023</v>
      </c>
      <c r="X86" s="19"/>
      <c r="Y86" s="42"/>
      <c r="Z86" s="42"/>
      <c r="AA86" s="42"/>
      <c r="AB86" s="51"/>
      <c r="AC86" s="40"/>
      <c r="AD86" s="40"/>
      <c r="AE86" s="40"/>
      <c r="AF86" s="19"/>
    </row>
    <row r="87" spans="2:34" ht="21">
      <c r="B87" s="110">
        <v>45716</v>
      </c>
      <c r="C87" s="23" t="s">
        <v>261</v>
      </c>
      <c r="D87" s="108" t="s">
        <v>141</v>
      </c>
      <c r="E87" s="23" t="str">
        <f>'Table 2 Authorizations'!$D$16</f>
        <v>CA0013</v>
      </c>
      <c r="F87" s="23" t="s">
        <v>148</v>
      </c>
      <c r="G87" s="23" t="s">
        <v>168</v>
      </c>
      <c r="H87" s="23" t="s">
        <v>148</v>
      </c>
      <c r="I87" s="122" t="str">
        <f t="shared" si="4"/>
        <v>MwA1 CA0013 GS1-1-MW-GS11923-16-2023-28246-1</v>
      </c>
      <c r="J87" s="128" t="str">
        <f t="shared" si="3"/>
        <v>MwA1 CA0013 GS1-1-MW-GS11923-16-2023-28246-17430</v>
      </c>
      <c r="K87" s="19"/>
      <c r="L87" s="56" t="s">
        <v>170</v>
      </c>
      <c r="M87" s="73" t="s">
        <v>245</v>
      </c>
      <c r="N87" s="73" t="s">
        <v>348</v>
      </c>
      <c r="O87" s="19"/>
      <c r="P87" s="23" t="s">
        <v>137</v>
      </c>
      <c r="R87" s="23" t="s">
        <v>171</v>
      </c>
      <c r="S87" s="74">
        <v>17430</v>
      </c>
      <c r="T87" s="23" t="s">
        <v>171</v>
      </c>
      <c r="U87" s="19"/>
      <c r="V87" s="23" t="s">
        <v>172</v>
      </c>
      <c r="W87" s="74">
        <v>2023</v>
      </c>
      <c r="X87" s="19"/>
      <c r="Y87" s="42"/>
      <c r="Z87" s="42"/>
      <c r="AA87" s="42"/>
      <c r="AB87" s="51"/>
      <c r="AC87" s="40"/>
      <c r="AD87" s="40"/>
      <c r="AE87" s="40"/>
      <c r="AF87" s="19"/>
    </row>
    <row r="88" spans="2:34" ht="21">
      <c r="B88" s="110">
        <v>45716</v>
      </c>
      <c r="C88" s="23" t="s">
        <v>261</v>
      </c>
      <c r="D88" s="108" t="s">
        <v>141</v>
      </c>
      <c r="E88" s="23" t="str">
        <f>'Table 2 Authorizations'!$D$16</f>
        <v>CA0013</v>
      </c>
      <c r="F88" s="23" t="s">
        <v>148</v>
      </c>
      <c r="G88" s="23" t="s">
        <v>168</v>
      </c>
      <c r="H88" s="23" t="s">
        <v>148</v>
      </c>
      <c r="I88" s="122" t="str">
        <f t="shared" si="4"/>
        <v>MwA1 CA0013 GS1-1-MW-GS11924-16-2023-28248-1</v>
      </c>
      <c r="J88" s="128" t="str">
        <f t="shared" si="3"/>
        <v>MwA1 CA0013 GS1-1-MW-GS11924-16-2023-28248-21073</v>
      </c>
      <c r="K88" s="19"/>
      <c r="L88" s="56" t="s">
        <v>170</v>
      </c>
      <c r="M88" s="73" t="s">
        <v>243</v>
      </c>
      <c r="N88" s="73" t="s">
        <v>349</v>
      </c>
      <c r="O88" s="19"/>
      <c r="P88" s="23" t="s">
        <v>137</v>
      </c>
      <c r="R88" s="23" t="s">
        <v>171</v>
      </c>
      <c r="S88" s="74">
        <v>21073</v>
      </c>
      <c r="T88" s="23" t="s">
        <v>171</v>
      </c>
      <c r="U88" s="19"/>
      <c r="V88" s="23" t="s">
        <v>172</v>
      </c>
      <c r="W88" s="74">
        <v>2023</v>
      </c>
      <c r="X88" s="19"/>
      <c r="Y88" s="42"/>
      <c r="Z88" s="42"/>
      <c r="AA88" s="42"/>
      <c r="AB88" s="51"/>
      <c r="AC88" s="40"/>
      <c r="AD88" s="40"/>
      <c r="AE88" s="40"/>
      <c r="AF88" s="19"/>
    </row>
    <row r="89" spans="2:34">
      <c r="B89" s="110">
        <v>45716</v>
      </c>
      <c r="C89" s="23" t="s">
        <v>261</v>
      </c>
      <c r="D89" s="108" t="s">
        <v>141</v>
      </c>
      <c r="E89" s="23" t="str">
        <f>'Table 2 Authorizations'!$D$16</f>
        <v>CA0013</v>
      </c>
      <c r="F89" s="23" t="s">
        <v>148</v>
      </c>
      <c r="G89" s="23" t="s">
        <v>168</v>
      </c>
      <c r="H89" s="23" t="s">
        <v>148</v>
      </c>
      <c r="I89" s="122" t="str">
        <f t="shared" si="4"/>
        <v>MwA1 CA0013 GS1-1-MW-GS11925-16-2023-28250-1</v>
      </c>
      <c r="J89" s="128" t="str">
        <f t="shared" si="3"/>
        <v>MwA1 CA0013 GS1-1-MW-GS11925-16-2023-28250-1129</v>
      </c>
      <c r="K89" s="19"/>
      <c r="L89" s="56" t="s">
        <v>170</v>
      </c>
      <c r="M89" s="73" t="s">
        <v>241</v>
      </c>
      <c r="N89" s="73" t="s">
        <v>350</v>
      </c>
      <c r="O89" s="19"/>
      <c r="P89" s="23" t="s">
        <v>137</v>
      </c>
      <c r="R89" s="23" t="s">
        <v>171</v>
      </c>
      <c r="S89" s="74">
        <v>1129</v>
      </c>
      <c r="T89" s="23" t="s">
        <v>171</v>
      </c>
      <c r="U89" s="19"/>
      <c r="V89" s="23" t="s">
        <v>172</v>
      </c>
      <c r="W89" s="74">
        <v>2023</v>
      </c>
      <c r="X89" s="19"/>
      <c r="Y89" s="42"/>
      <c r="Z89" s="42"/>
      <c r="AA89" s="42"/>
      <c r="AB89" s="51"/>
      <c r="AC89" s="40"/>
      <c r="AD89" s="40"/>
      <c r="AE89" s="40"/>
      <c r="AF89" s="19"/>
    </row>
    <row r="90" spans="2:34" ht="21">
      <c r="B90" s="110">
        <v>45716</v>
      </c>
      <c r="C90" s="23" t="s">
        <v>261</v>
      </c>
      <c r="D90" s="108" t="s">
        <v>141</v>
      </c>
      <c r="E90" s="23" t="str">
        <f>'Table 2 Authorizations'!$D$16</f>
        <v>CA0013</v>
      </c>
      <c r="F90" s="23" t="s">
        <v>148</v>
      </c>
      <c r="G90" s="23" t="s">
        <v>168</v>
      </c>
      <c r="H90" s="23" t="s">
        <v>148</v>
      </c>
      <c r="I90" s="122" t="str">
        <f t="shared" si="4"/>
        <v>MwA1 CA0013 GS1-1-MW-GS11926-16-2023-28252-1</v>
      </c>
      <c r="J90" s="128" t="str">
        <f t="shared" si="3"/>
        <v>MwA1 CA0013 GS1-1-MW-GS11926-16-2023-28252-22671</v>
      </c>
      <c r="K90" s="19"/>
      <c r="L90" s="56" t="s">
        <v>170</v>
      </c>
      <c r="M90" s="73" t="s">
        <v>239</v>
      </c>
      <c r="N90" s="73" t="s">
        <v>351</v>
      </c>
      <c r="O90" s="19"/>
      <c r="P90" s="23" t="s">
        <v>137</v>
      </c>
      <c r="R90" s="23" t="s">
        <v>171</v>
      </c>
      <c r="S90" s="74">
        <v>22671</v>
      </c>
      <c r="T90" s="23" t="s">
        <v>171</v>
      </c>
      <c r="U90" s="19"/>
      <c r="V90" s="23" t="s">
        <v>172</v>
      </c>
      <c r="W90" s="74">
        <v>2023</v>
      </c>
      <c r="X90" s="19"/>
      <c r="Y90" s="42"/>
      <c r="Z90" s="42"/>
      <c r="AA90" s="42"/>
      <c r="AB90" s="51"/>
      <c r="AC90" s="40"/>
      <c r="AD90" s="40"/>
      <c r="AE90" s="40"/>
      <c r="AF90" s="19"/>
    </row>
    <row r="91" spans="2:34" ht="21">
      <c r="B91" s="110">
        <v>45716</v>
      </c>
      <c r="C91" s="23" t="s">
        <v>261</v>
      </c>
      <c r="D91" s="108" t="s">
        <v>141</v>
      </c>
      <c r="E91" s="23" t="str">
        <f>'Table 2 Authorizations'!$D$16</f>
        <v>CA0013</v>
      </c>
      <c r="F91" s="23" t="s">
        <v>148</v>
      </c>
      <c r="G91" s="23" t="s">
        <v>168</v>
      </c>
      <c r="H91" s="23" t="s">
        <v>148</v>
      </c>
      <c r="I91" s="122" t="str">
        <f t="shared" si="4"/>
        <v>MwA1 CA0013 GS1-1-MW-GS11927-16-2023-28255-1</v>
      </c>
      <c r="J91" s="128" t="str">
        <f t="shared" si="3"/>
        <v>MwA1 CA0013 GS1-1-MW-GS11927-16-2023-28255-14111</v>
      </c>
      <c r="K91" s="19"/>
      <c r="L91" s="56" t="s">
        <v>170</v>
      </c>
      <c r="M91" s="73" t="s">
        <v>236</v>
      </c>
      <c r="N91" s="73" t="s">
        <v>352</v>
      </c>
      <c r="O91" s="19"/>
      <c r="P91" s="23" t="s">
        <v>137</v>
      </c>
      <c r="R91" s="23" t="s">
        <v>171</v>
      </c>
      <c r="S91" s="74">
        <v>14111</v>
      </c>
      <c r="T91" s="23" t="s">
        <v>171</v>
      </c>
      <c r="U91" s="19"/>
      <c r="V91" s="23" t="s">
        <v>172</v>
      </c>
      <c r="W91" s="74">
        <v>2023</v>
      </c>
      <c r="X91" s="19"/>
      <c r="Y91" s="42"/>
      <c r="Z91" s="42"/>
      <c r="AA91" s="42"/>
      <c r="AB91" s="51"/>
      <c r="AC91" s="40"/>
      <c r="AD91" s="40"/>
      <c r="AE91" s="40"/>
      <c r="AF91" s="19"/>
    </row>
    <row r="92" spans="2:34">
      <c r="B92" s="110">
        <v>45716</v>
      </c>
      <c r="C92" s="23" t="s">
        <v>261</v>
      </c>
      <c r="D92" s="108" t="s">
        <v>141</v>
      </c>
      <c r="E92" s="23" t="str">
        <f>'Table 2 Authorizations'!$D$16</f>
        <v>CA0013</v>
      </c>
      <c r="F92" s="23" t="s">
        <v>148</v>
      </c>
      <c r="G92" s="23" t="s">
        <v>168</v>
      </c>
      <c r="H92" s="23" t="s">
        <v>148</v>
      </c>
      <c r="I92" s="122" t="str">
        <f t="shared" si="4"/>
        <v>MwA1 CA0013 GS1-1-MW-GS11928-16-2023-28257-1</v>
      </c>
      <c r="J92" s="128" t="str">
        <f t="shared" si="3"/>
        <v>MwA1 CA0013 GS1-1-MW-GS11928-16-2023-28257-3826</v>
      </c>
      <c r="K92" s="19"/>
      <c r="L92" s="56" t="s">
        <v>170</v>
      </c>
      <c r="M92" s="73" t="s">
        <v>234</v>
      </c>
      <c r="N92" s="73" t="s">
        <v>353</v>
      </c>
      <c r="O92" s="19"/>
      <c r="P92" s="23" t="s">
        <v>137</v>
      </c>
      <c r="R92" s="23" t="s">
        <v>171</v>
      </c>
      <c r="S92" s="74">
        <v>3826</v>
      </c>
      <c r="T92" s="23" t="s">
        <v>171</v>
      </c>
      <c r="U92" s="19"/>
      <c r="V92" s="23" t="s">
        <v>172</v>
      </c>
      <c r="W92" s="74">
        <v>2023</v>
      </c>
      <c r="X92" s="19"/>
      <c r="Y92" s="42"/>
      <c r="Z92" s="42"/>
      <c r="AA92" s="42"/>
      <c r="AB92" s="51"/>
      <c r="AC92" s="40"/>
      <c r="AD92" s="40"/>
      <c r="AE92" s="40"/>
      <c r="AF92" s="19"/>
    </row>
    <row r="93" spans="2:34">
      <c r="B93" s="110">
        <v>45716</v>
      </c>
      <c r="C93" s="23" t="s">
        <v>261</v>
      </c>
      <c r="D93" s="108" t="s">
        <v>141</v>
      </c>
      <c r="E93" s="23" t="str">
        <f>'Table 2 Authorizations'!$D$16</f>
        <v>CA0013</v>
      </c>
      <c r="F93" s="23" t="s">
        <v>148</v>
      </c>
      <c r="G93" s="23" t="s">
        <v>168</v>
      </c>
      <c r="H93" s="23" t="s">
        <v>148</v>
      </c>
      <c r="I93" s="122" t="str">
        <f t="shared" si="4"/>
        <v>MwA1 CA0013 GS1-1-MW-GS11929-16-2023-28259-1</v>
      </c>
      <c r="J93" s="128" t="str">
        <f t="shared" si="3"/>
        <v>MwA1 CA0013 GS1-1-MW-GS11929-16-2023-28259-9817</v>
      </c>
      <c r="K93" s="19"/>
      <c r="L93" s="56" t="s">
        <v>170</v>
      </c>
      <c r="M93" s="73" t="s">
        <v>232</v>
      </c>
      <c r="N93" s="73" t="s">
        <v>354</v>
      </c>
      <c r="O93" s="19"/>
      <c r="P93" s="23" t="s">
        <v>137</v>
      </c>
      <c r="R93" s="23" t="s">
        <v>171</v>
      </c>
      <c r="S93" s="74">
        <v>9817</v>
      </c>
      <c r="T93" s="23" t="s">
        <v>171</v>
      </c>
      <c r="U93" s="19"/>
      <c r="V93" s="23" t="s">
        <v>172</v>
      </c>
      <c r="W93" s="74">
        <v>2023</v>
      </c>
      <c r="X93" s="19"/>
      <c r="Y93" s="42"/>
      <c r="Z93" s="42"/>
      <c r="AA93" s="42"/>
      <c r="AB93" s="51"/>
      <c r="AC93" s="40"/>
      <c r="AD93" s="40"/>
      <c r="AE93" s="40"/>
      <c r="AF93" s="19"/>
    </row>
    <row r="94" spans="2:34" ht="21">
      <c r="B94" s="110">
        <v>45716</v>
      </c>
      <c r="C94" s="23" t="s">
        <v>261</v>
      </c>
      <c r="D94" s="108" t="s">
        <v>141</v>
      </c>
      <c r="E94" s="23" t="str">
        <f>'Table 2 Authorizations'!$D$16</f>
        <v>CA0013</v>
      </c>
      <c r="F94" s="23" t="s">
        <v>148</v>
      </c>
      <c r="G94" s="23" t="s">
        <v>168</v>
      </c>
      <c r="H94" s="23" t="s">
        <v>148</v>
      </c>
      <c r="I94" s="122" t="str">
        <f t="shared" si="4"/>
        <v>MwA1 CA0013 GS1-1-MW-GS11930-16-2023-28262-1</v>
      </c>
      <c r="J94" s="128" t="str">
        <f t="shared" si="3"/>
        <v>MwA1 CA0013 GS1-1-MW-GS11930-16-2023-28262-23315</v>
      </c>
      <c r="K94" s="19"/>
      <c r="L94" s="56" t="s">
        <v>170</v>
      </c>
      <c r="M94" s="73" t="s">
        <v>229</v>
      </c>
      <c r="N94" s="73" t="s">
        <v>355</v>
      </c>
      <c r="O94" s="19"/>
      <c r="P94" s="23" t="s">
        <v>137</v>
      </c>
      <c r="R94" s="23" t="s">
        <v>171</v>
      </c>
      <c r="S94" s="74">
        <v>23315</v>
      </c>
      <c r="T94" s="23" t="s">
        <v>171</v>
      </c>
      <c r="U94" s="19"/>
      <c r="V94" s="23" t="s">
        <v>172</v>
      </c>
      <c r="W94" s="74">
        <v>2023</v>
      </c>
      <c r="X94" s="19"/>
      <c r="Y94" s="42"/>
      <c r="Z94" s="42"/>
      <c r="AA94" s="42"/>
      <c r="AB94" s="51"/>
      <c r="AC94" s="40"/>
      <c r="AD94" s="40"/>
      <c r="AE94" s="40"/>
      <c r="AF94" s="19"/>
    </row>
    <row r="95" spans="2:34" s="75" customFormat="1" ht="21">
      <c r="B95" s="110">
        <v>45716</v>
      </c>
      <c r="C95" s="23" t="s">
        <v>261</v>
      </c>
      <c r="D95" s="108" t="s">
        <v>141</v>
      </c>
      <c r="E95" s="23" t="str">
        <f>'Table 2 Authorizations'!$D$16</f>
        <v>CA0013</v>
      </c>
      <c r="F95" s="23" t="s">
        <v>148</v>
      </c>
      <c r="G95" s="23" t="s">
        <v>168</v>
      </c>
      <c r="H95" s="23" t="s">
        <v>148</v>
      </c>
      <c r="I95" s="122" t="str">
        <f t="shared" si="4"/>
        <v>MwA1 CA0013 GS1-1-MW-GS11931-16-2023-28265-1</v>
      </c>
      <c r="J95" s="128" t="str">
        <f t="shared" si="3"/>
        <v>MwA1 CA0013 GS1-1-MW-GS11931-16-2023-28265-22810</v>
      </c>
      <c r="K95" s="19"/>
      <c r="L95" s="56" t="s">
        <v>170</v>
      </c>
      <c r="M95" s="73" t="s">
        <v>226</v>
      </c>
      <c r="N95" s="73" t="s">
        <v>356</v>
      </c>
      <c r="O95" s="19"/>
      <c r="P95" s="23" t="s">
        <v>137</v>
      </c>
      <c r="Q95" s="15"/>
      <c r="R95" s="23" t="s">
        <v>171</v>
      </c>
      <c r="S95" s="74">
        <v>22810</v>
      </c>
      <c r="T95" s="23" t="s">
        <v>171</v>
      </c>
      <c r="U95" s="19"/>
      <c r="V95" s="23" t="s">
        <v>172</v>
      </c>
      <c r="W95" s="74">
        <v>2023</v>
      </c>
      <c r="X95" s="19"/>
      <c r="Y95" s="42"/>
      <c r="Z95" s="42"/>
      <c r="AA95" s="42"/>
      <c r="AB95" s="51"/>
      <c r="AC95" s="40"/>
      <c r="AD95" s="40"/>
      <c r="AE95" s="40"/>
      <c r="AF95" s="19"/>
      <c r="AG95" s="15"/>
      <c r="AH95" s="15"/>
    </row>
    <row r="96" spans="2:34">
      <c r="B96" s="111">
        <v>45716</v>
      </c>
      <c r="C96" s="23" t="s">
        <v>261</v>
      </c>
      <c r="D96" s="108" t="s">
        <v>141</v>
      </c>
      <c r="E96" s="23" t="str">
        <f>'Table 2 Authorizations'!$D$16</f>
        <v>CA0013</v>
      </c>
      <c r="F96" s="23" t="s">
        <v>148</v>
      </c>
      <c r="G96" s="23" t="s">
        <v>168</v>
      </c>
      <c r="H96" s="23" t="s">
        <v>148</v>
      </c>
      <c r="I96" s="122" t="str">
        <f t="shared" si="4"/>
        <v>MwA1 CA0013 GS1-1-MW-GS11932-16-2023-28268-1</v>
      </c>
      <c r="J96" s="128" t="str">
        <f t="shared" si="3"/>
        <v>MwA1 CA0013 GS1-1-MW-GS11932-16-2023-28268-824</v>
      </c>
      <c r="K96" s="19"/>
      <c r="L96" s="56" t="s">
        <v>170</v>
      </c>
      <c r="M96" s="73" t="s">
        <v>223</v>
      </c>
      <c r="N96" s="73" t="s">
        <v>357</v>
      </c>
      <c r="O96" s="19"/>
      <c r="P96" s="23" t="s">
        <v>137</v>
      </c>
      <c r="R96" s="23" t="s">
        <v>171</v>
      </c>
      <c r="S96" s="74">
        <v>824</v>
      </c>
      <c r="T96" s="23" t="s">
        <v>171</v>
      </c>
      <c r="U96" s="19"/>
      <c r="V96" s="23" t="s">
        <v>172</v>
      </c>
      <c r="W96" s="74">
        <v>2023</v>
      </c>
      <c r="X96" s="19"/>
      <c r="Y96" s="42"/>
      <c r="Z96" s="42"/>
      <c r="AA96" s="42"/>
      <c r="AB96" s="51"/>
      <c r="AC96" s="40"/>
      <c r="AD96" s="40"/>
      <c r="AE96" s="40"/>
      <c r="AF96" s="19"/>
    </row>
    <row r="97" spans="2:35" ht="21">
      <c r="B97" s="111">
        <v>45716</v>
      </c>
      <c r="C97" s="23" t="s">
        <v>257</v>
      </c>
      <c r="D97" s="108" t="s">
        <v>364</v>
      </c>
      <c r="E97" s="23" t="str">
        <f>'Table 2 Authorizations'!$D$16</f>
        <v>CA0013</v>
      </c>
      <c r="F97" s="23" t="s">
        <v>148</v>
      </c>
      <c r="G97" s="23" t="s">
        <v>168</v>
      </c>
      <c r="H97" s="23" t="s">
        <v>148</v>
      </c>
      <c r="I97" s="122" t="str">
        <f t="shared" si="4"/>
        <v>MwA1 CA0013 GS1-1-MW-GS11932-16-2023-28268-825</v>
      </c>
      <c r="J97" s="128" t="str">
        <f t="shared" si="3"/>
        <v>MwA1 CA0013 GS1-1-MW-GS11932-16-2023-28268-21554</v>
      </c>
      <c r="K97" s="19"/>
      <c r="L97" s="56" t="s">
        <v>170</v>
      </c>
      <c r="M97" s="73" t="s">
        <v>270</v>
      </c>
      <c r="N97" s="73" t="s">
        <v>358</v>
      </c>
      <c r="O97" s="19"/>
      <c r="P97" s="23" t="s">
        <v>137</v>
      </c>
      <c r="R97" s="23" t="s">
        <v>171</v>
      </c>
      <c r="S97" s="74">
        <v>20730</v>
      </c>
      <c r="T97" s="23" t="s">
        <v>171</v>
      </c>
      <c r="U97" s="19"/>
      <c r="V97" s="23" t="s">
        <v>172</v>
      </c>
      <c r="W97" s="74">
        <v>2023</v>
      </c>
      <c r="X97" s="19"/>
      <c r="Y97" s="42"/>
      <c r="Z97" s="42"/>
      <c r="AA97" s="42"/>
      <c r="AB97" s="51"/>
      <c r="AC97" s="40"/>
      <c r="AD97" s="40"/>
      <c r="AE97" s="40"/>
      <c r="AF97" s="19"/>
      <c r="AH97" s="15" t="s">
        <v>376</v>
      </c>
    </row>
    <row r="98" spans="2:35">
      <c r="B98" s="111">
        <v>45716</v>
      </c>
      <c r="C98" s="23" t="s">
        <v>261</v>
      </c>
      <c r="D98" s="108" t="s">
        <v>141</v>
      </c>
      <c r="E98" s="23" t="str">
        <f>'Table 2 Authorizations'!$D$16</f>
        <v>CA0013</v>
      </c>
      <c r="F98" s="23" t="s">
        <v>148</v>
      </c>
      <c r="G98" s="23" t="s">
        <v>168</v>
      </c>
      <c r="H98" s="23" t="s">
        <v>148</v>
      </c>
      <c r="I98" s="122" t="str">
        <f t="shared" si="4"/>
        <v>MwA1 CA0013 GS1-1-MW-GS11926-16-2024-28253-1</v>
      </c>
      <c r="J98" s="128" t="str">
        <f t="shared" si="3"/>
        <v>MwA1 CA0013 GS1-1-MW-GS11926-16-2024-28253-1335</v>
      </c>
      <c r="K98" s="19"/>
      <c r="L98" s="56" t="s">
        <v>170</v>
      </c>
      <c r="M98" s="73" t="s">
        <v>238</v>
      </c>
      <c r="N98" s="73" t="s">
        <v>359</v>
      </c>
      <c r="O98" s="19"/>
      <c r="P98" s="23" t="s">
        <v>137</v>
      </c>
      <c r="R98" s="23" t="s">
        <v>171</v>
      </c>
      <c r="S98" s="74">
        <v>1335</v>
      </c>
      <c r="T98" s="23" t="s">
        <v>171</v>
      </c>
      <c r="U98" s="19"/>
      <c r="V98" s="23" t="s">
        <v>172</v>
      </c>
      <c r="W98" s="74">
        <v>2024</v>
      </c>
      <c r="X98" s="19"/>
      <c r="Y98" s="42"/>
      <c r="Z98" s="42"/>
      <c r="AA98" s="42"/>
      <c r="AB98" s="51"/>
      <c r="AC98" s="40"/>
      <c r="AD98" s="40"/>
      <c r="AE98" s="40"/>
      <c r="AF98" s="19"/>
    </row>
    <row r="99" spans="2:35">
      <c r="B99" s="111">
        <v>45716</v>
      </c>
      <c r="C99" s="23" t="s">
        <v>261</v>
      </c>
      <c r="D99" s="108" t="s">
        <v>141</v>
      </c>
      <c r="E99" s="23" t="str">
        <f>'Table 2 Authorizations'!$D$16</f>
        <v>CA0013</v>
      </c>
      <c r="F99" s="23" t="s">
        <v>148</v>
      </c>
      <c r="G99" s="23" t="s">
        <v>168</v>
      </c>
      <c r="H99" s="23" t="s">
        <v>148</v>
      </c>
      <c r="I99" s="122" t="str">
        <f t="shared" si="4"/>
        <v>MwA1 CA0013 GS1-1-MW-GS11929-16-2024-28260-1</v>
      </c>
      <c r="J99" s="128" t="str">
        <f t="shared" si="3"/>
        <v>MwA1 CA0013 GS1-1-MW-GS11929-16-2024-28260-1648</v>
      </c>
      <c r="L99" s="56" t="s">
        <v>170</v>
      </c>
      <c r="M99" s="73" t="s">
        <v>231</v>
      </c>
      <c r="N99" s="73" t="s">
        <v>360</v>
      </c>
      <c r="P99" s="23" t="s">
        <v>137</v>
      </c>
      <c r="R99" s="23" t="s">
        <v>171</v>
      </c>
      <c r="S99" s="74">
        <v>1648</v>
      </c>
      <c r="T99" s="23" t="s">
        <v>171</v>
      </c>
      <c r="U99" s="19"/>
      <c r="V99" s="23" t="s">
        <v>172</v>
      </c>
      <c r="W99" s="74">
        <v>2024</v>
      </c>
      <c r="X99" s="19"/>
      <c r="Y99" s="42"/>
      <c r="Z99" s="42"/>
      <c r="AA99" s="42"/>
      <c r="AB99" s="51"/>
      <c r="AC99" s="40"/>
      <c r="AD99" s="40"/>
      <c r="AE99" s="40"/>
      <c r="AF99" s="19"/>
    </row>
    <row r="100" spans="2:35">
      <c r="B100" s="111">
        <v>45716</v>
      </c>
      <c r="C100" s="23" t="s">
        <v>261</v>
      </c>
      <c r="D100" s="108" t="s">
        <v>141</v>
      </c>
      <c r="E100" s="23" t="str">
        <f>'Table 2 Authorizations'!$D$16</f>
        <v>CA0013</v>
      </c>
      <c r="F100" s="23" t="s">
        <v>148</v>
      </c>
      <c r="G100" s="23" t="s">
        <v>168</v>
      </c>
      <c r="H100" s="23" t="s">
        <v>148</v>
      </c>
      <c r="I100" s="122" t="str">
        <f t="shared" si="4"/>
        <v>MwA1 CA0013 GS1-1-MW-GS11930-16-2024-28263-1</v>
      </c>
      <c r="J100" s="128" t="str">
        <f t="shared" si="3"/>
        <v>MwA1 CA0013 GS1-1-MW-GS11930-16-2024-28263-4911</v>
      </c>
      <c r="L100" s="56" t="s">
        <v>170</v>
      </c>
      <c r="M100" s="73" t="s">
        <v>228</v>
      </c>
      <c r="N100" s="73" t="s">
        <v>361</v>
      </c>
      <c r="P100" s="23" t="s">
        <v>137</v>
      </c>
      <c r="R100" s="23" t="s">
        <v>171</v>
      </c>
      <c r="S100" s="74">
        <v>4911</v>
      </c>
      <c r="T100" s="23" t="s">
        <v>171</v>
      </c>
      <c r="U100" s="19"/>
      <c r="V100" s="23" t="s">
        <v>172</v>
      </c>
      <c r="W100" s="74">
        <v>2024</v>
      </c>
      <c r="X100" s="19"/>
      <c r="Y100" s="42"/>
      <c r="Z100" s="42"/>
      <c r="AA100" s="42"/>
      <c r="AB100" s="51"/>
      <c r="AC100" s="40"/>
      <c r="AD100" s="40"/>
      <c r="AE100" s="40"/>
      <c r="AF100" s="19"/>
    </row>
    <row r="101" spans="2:35">
      <c r="B101" s="111">
        <v>45716</v>
      </c>
      <c r="C101" s="23" t="s">
        <v>261</v>
      </c>
      <c r="D101" s="108" t="s">
        <v>141</v>
      </c>
      <c r="E101" s="23" t="str">
        <f>'Table 2 Authorizations'!$D$16</f>
        <v>CA0013</v>
      </c>
      <c r="F101" s="23" t="s">
        <v>148</v>
      </c>
      <c r="G101" s="23" t="s">
        <v>168</v>
      </c>
      <c r="H101" s="23" t="s">
        <v>148</v>
      </c>
      <c r="I101" s="122" t="str">
        <f t="shared" si="4"/>
        <v>MwA1 CA0013 GS1-1-MW-GS11931-16-2024-28266-1</v>
      </c>
      <c r="J101" s="128" t="str">
        <f t="shared" si="3"/>
        <v>MwA1 CA0013 GS1-1-MW-GS11931-16-2024-28266-5507</v>
      </c>
      <c r="L101" s="56" t="s">
        <v>170</v>
      </c>
      <c r="M101" s="73" t="s">
        <v>225</v>
      </c>
      <c r="N101" s="73" t="s">
        <v>362</v>
      </c>
      <c r="P101" s="23" t="s">
        <v>137</v>
      </c>
      <c r="R101" s="23" t="s">
        <v>171</v>
      </c>
      <c r="S101" s="74">
        <v>5507</v>
      </c>
      <c r="T101" s="23" t="s">
        <v>171</v>
      </c>
      <c r="U101" s="19"/>
      <c r="V101" s="23" t="s">
        <v>172</v>
      </c>
      <c r="W101" s="74">
        <v>2024</v>
      </c>
      <c r="X101" s="19"/>
      <c r="Y101" s="42"/>
      <c r="Z101" s="42"/>
      <c r="AA101" s="42"/>
      <c r="AB101" s="51"/>
      <c r="AC101" s="40"/>
      <c r="AD101" s="40"/>
      <c r="AE101" s="40"/>
      <c r="AF101" s="19"/>
    </row>
    <row r="102" spans="2:35">
      <c r="B102" s="111">
        <v>45716</v>
      </c>
      <c r="C102" s="23" t="s">
        <v>261</v>
      </c>
      <c r="D102" s="108" t="s">
        <v>141</v>
      </c>
      <c r="E102" s="23" t="str">
        <f>'Table 2 Authorizations'!$D$16</f>
        <v>CA0013</v>
      </c>
      <c r="F102" s="23" t="s">
        <v>148</v>
      </c>
      <c r="G102" s="23" t="s">
        <v>168</v>
      </c>
      <c r="H102" s="23" t="s">
        <v>148</v>
      </c>
      <c r="I102" s="122" t="str">
        <f t="shared" si="4"/>
        <v>MwA1 CA0013 GS1-1-MW-GS11932-16-2024-28269-1</v>
      </c>
      <c r="J102" s="128" t="str">
        <f t="shared" si="3"/>
        <v>MwA1 CA0013 GS1-1-MW-GS11932-16-2024-28269-3181</v>
      </c>
      <c r="L102" s="56" t="s">
        <v>170</v>
      </c>
      <c r="M102" s="73" t="s">
        <v>222</v>
      </c>
      <c r="N102" s="73" t="s">
        <v>365</v>
      </c>
      <c r="P102" s="23" t="s">
        <v>137</v>
      </c>
      <c r="R102" s="23" t="s">
        <v>171</v>
      </c>
      <c r="S102" s="74">
        <v>3181</v>
      </c>
      <c r="T102" s="23" t="s">
        <v>171</v>
      </c>
      <c r="U102" s="19"/>
      <c r="V102" s="23" t="s">
        <v>172</v>
      </c>
      <c r="W102" s="74">
        <v>2024</v>
      </c>
      <c r="X102" s="19"/>
      <c r="Y102" s="42"/>
      <c r="Z102" s="42"/>
      <c r="AA102" s="42"/>
      <c r="AB102" s="51"/>
      <c r="AC102" s="40"/>
      <c r="AD102" s="40"/>
      <c r="AE102" s="40"/>
      <c r="AF102" s="19"/>
    </row>
    <row r="103" spans="2:35" ht="22">
      <c r="B103" s="112">
        <v>45716</v>
      </c>
      <c r="C103" s="77" t="s">
        <v>257</v>
      </c>
      <c r="D103" s="113" t="s">
        <v>364</v>
      </c>
      <c r="E103" s="23" t="str">
        <f>'Table 2 Authorizations'!$D$16</f>
        <v>CA0013</v>
      </c>
      <c r="F103" s="77" t="s">
        <v>148</v>
      </c>
      <c r="G103" s="77" t="s">
        <v>168</v>
      </c>
      <c r="H103" s="77" t="s">
        <v>148</v>
      </c>
      <c r="I103" s="122" t="str">
        <f t="shared" si="4"/>
        <v>MwA1 CA0013 GS1-1-MW-GS11932-16-2024-28269-3182</v>
      </c>
      <c r="J103" s="128" t="str">
        <f t="shared" si="3"/>
        <v>MwA1 CA0013 GS1-1-MW-GS11932-16-2024-28269-5024</v>
      </c>
      <c r="K103" s="27"/>
      <c r="L103" s="78" t="s">
        <v>170</v>
      </c>
      <c r="M103" s="114" t="s">
        <v>366</v>
      </c>
      <c r="N103" s="114" t="s">
        <v>363</v>
      </c>
      <c r="O103" s="27"/>
      <c r="P103" s="77" t="s">
        <v>137</v>
      </c>
      <c r="Q103" s="27"/>
      <c r="R103" s="77" t="s">
        <v>171</v>
      </c>
      <c r="S103" s="76">
        <v>1843</v>
      </c>
      <c r="T103" s="77" t="s">
        <v>171</v>
      </c>
      <c r="U103" s="115"/>
      <c r="V103" s="77" t="s">
        <v>172</v>
      </c>
      <c r="W103" s="76">
        <v>2024</v>
      </c>
      <c r="X103" s="115"/>
      <c r="Y103" s="116"/>
      <c r="Z103" s="116"/>
      <c r="AA103" s="116"/>
      <c r="AB103" s="117"/>
      <c r="AC103" s="118"/>
      <c r="AD103" s="118"/>
      <c r="AE103" s="118"/>
      <c r="AF103" s="115"/>
      <c r="AG103" s="27"/>
      <c r="AH103" s="15" t="s">
        <v>375</v>
      </c>
      <c r="AI103" s="27"/>
    </row>
  </sheetData>
  <mergeCells count="6">
    <mergeCell ref="E4:E8"/>
    <mergeCell ref="AG4:AG8"/>
    <mergeCell ref="AH4:AH8"/>
    <mergeCell ref="F6:F8"/>
    <mergeCell ref="Y6:Z6"/>
    <mergeCell ref="AB6:AE6"/>
  </mergeCells>
  <phoneticPr fontId="2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U34"/>
  <sheetViews>
    <sheetView zoomScale="182" zoomScaleNormal="100" workbookViewId="0">
      <selection activeCell="S7" sqref="S7:T7"/>
    </sheetView>
  </sheetViews>
  <sheetFormatPr defaultColWidth="8.81640625" defaultRowHeight="14.5"/>
  <cols>
    <col min="1" max="1" width="8.81640625" style="15"/>
    <col min="2" max="2" width="15.08984375" style="15" bestFit="1" customWidth="1"/>
    <col min="3" max="3" width="10.08984375" style="15" customWidth="1"/>
    <col min="4" max="4" width="13.81640625" style="15" customWidth="1"/>
    <col min="5" max="5" width="9.81640625" style="15" customWidth="1"/>
    <col min="6" max="6" width="10.08984375" style="15" customWidth="1"/>
    <col min="7" max="7" width="8.81640625" style="15"/>
    <col min="8" max="8" width="2.08984375" style="15" customWidth="1"/>
    <col min="9" max="9" width="8.08984375" style="15" bestFit="1" customWidth="1"/>
    <col min="10" max="10" width="7.08984375" style="15" customWidth="1"/>
    <col min="11" max="11" width="8.81640625" style="15" customWidth="1"/>
    <col min="12" max="12" width="2.08984375" style="15" customWidth="1"/>
    <col min="13" max="15" width="9.08984375" style="15" customWidth="1"/>
    <col min="16" max="16" width="9.81640625" style="15" customWidth="1"/>
    <col min="17" max="17" width="12.453125" style="15" customWidth="1"/>
    <col min="18" max="18" width="2.08984375" style="15" customWidth="1"/>
    <col min="19" max="19" width="9" style="15" customWidth="1"/>
    <col min="20" max="20" width="7.453125" style="15" customWidth="1"/>
    <col min="21" max="21" width="2.08984375" style="15" customWidth="1"/>
    <col min="22" max="16384" width="8.81640625" style="15"/>
  </cols>
  <sheetData>
    <row r="3" spans="2:21" ht="15" thickBot="1">
      <c r="B3" s="142" t="s">
        <v>113</v>
      </c>
      <c r="C3" s="142"/>
      <c r="D3" s="142"/>
      <c r="E3" s="142"/>
      <c r="F3" s="142"/>
      <c r="G3" s="142"/>
      <c r="H3" s="142"/>
      <c r="I3" s="142"/>
      <c r="J3" s="142"/>
      <c r="K3" s="142"/>
      <c r="L3" s="46"/>
      <c r="M3" s="143"/>
      <c r="N3" s="143"/>
      <c r="O3" s="143"/>
      <c r="P3" s="143"/>
      <c r="Q3" s="143"/>
      <c r="R3" s="143"/>
      <c r="S3" s="143"/>
      <c r="T3" s="143"/>
    </row>
    <row r="4" spans="2:21" ht="14.5" customHeight="1">
      <c r="B4" s="58"/>
      <c r="C4" s="59"/>
      <c r="D4" s="60"/>
      <c r="E4" s="59"/>
      <c r="F4" s="144" t="s">
        <v>161</v>
      </c>
      <c r="G4" s="144"/>
      <c r="H4" s="144"/>
      <c r="I4" s="144"/>
      <c r="J4" s="144"/>
      <c r="K4" s="144"/>
      <c r="L4" s="61"/>
      <c r="M4" s="144" t="s">
        <v>162</v>
      </c>
      <c r="N4" s="144"/>
      <c r="O4" s="144"/>
      <c r="P4" s="144"/>
      <c r="Q4" s="144"/>
      <c r="R4" s="61"/>
      <c r="S4" s="144" t="s">
        <v>163</v>
      </c>
      <c r="T4" s="144"/>
      <c r="U4" s="36"/>
    </row>
    <row r="5" spans="2:21" ht="14.5" customHeight="1">
      <c r="B5" s="94"/>
      <c r="C5" s="138" t="s">
        <v>32</v>
      </c>
      <c r="D5" s="95"/>
      <c r="E5" s="95"/>
      <c r="F5" s="145" t="s">
        <v>78</v>
      </c>
      <c r="G5" s="145"/>
      <c r="H5" s="18"/>
      <c r="I5" s="141" t="s">
        <v>165</v>
      </c>
      <c r="J5" s="141"/>
      <c r="K5" s="141"/>
      <c r="L5" s="18"/>
      <c r="M5" s="37"/>
      <c r="N5" s="37"/>
      <c r="O5" s="37"/>
      <c r="P5" s="37"/>
      <c r="Q5" s="37"/>
      <c r="R5" s="18"/>
      <c r="S5" s="37"/>
      <c r="T5" s="37"/>
      <c r="U5" s="36"/>
    </row>
    <row r="6" spans="2:21" ht="27" customHeight="1">
      <c r="B6" s="94"/>
      <c r="C6" s="138"/>
      <c r="D6" s="95"/>
      <c r="E6" s="95"/>
      <c r="F6" s="96"/>
      <c r="G6" s="96"/>
      <c r="H6" s="18"/>
      <c r="I6" s="84"/>
      <c r="J6" s="146" t="s">
        <v>86</v>
      </c>
      <c r="K6" s="146"/>
      <c r="L6" s="18"/>
      <c r="M6" s="37"/>
      <c r="N6" s="37"/>
      <c r="O6" s="37"/>
      <c r="P6" s="37"/>
      <c r="Q6" s="37"/>
      <c r="R6" s="18"/>
      <c r="S6" s="37"/>
      <c r="T6" s="37"/>
      <c r="U6" s="36"/>
    </row>
    <row r="7" spans="2:21" ht="39" customHeight="1" thickBot="1">
      <c r="B7" s="90" t="s">
        <v>36</v>
      </c>
      <c r="C7" s="139"/>
      <c r="D7" s="90" t="s">
        <v>74</v>
      </c>
      <c r="E7" s="90" t="s">
        <v>76</v>
      </c>
      <c r="F7" s="97" t="s">
        <v>80</v>
      </c>
      <c r="G7" s="97" t="s">
        <v>82</v>
      </c>
      <c r="H7" s="39"/>
      <c r="I7" s="81" t="s">
        <v>84</v>
      </c>
      <c r="J7" s="88" t="s">
        <v>88</v>
      </c>
      <c r="K7" s="88" t="s">
        <v>90</v>
      </c>
      <c r="L7" s="39"/>
      <c r="M7" s="90" t="s">
        <v>42</v>
      </c>
      <c r="N7" s="81" t="s">
        <v>43</v>
      </c>
      <c r="O7" s="81" t="s">
        <v>45</v>
      </c>
      <c r="P7" s="81" t="s">
        <v>167</v>
      </c>
      <c r="Q7" s="81" t="s">
        <v>94</v>
      </c>
      <c r="R7" s="39"/>
      <c r="S7" s="90" t="s">
        <v>96</v>
      </c>
      <c r="T7" s="90" t="s">
        <v>97</v>
      </c>
      <c r="U7" s="21"/>
    </row>
    <row r="8" spans="2:21" ht="26">
      <c r="B8" s="24"/>
      <c r="C8" s="24"/>
      <c r="D8" s="19"/>
      <c r="E8" s="24"/>
      <c r="F8" s="24"/>
      <c r="G8" s="41"/>
      <c r="H8" s="19"/>
      <c r="I8" s="19"/>
      <c r="J8" s="19"/>
      <c r="K8" s="19"/>
      <c r="L8" s="19"/>
      <c r="M8" s="19" t="s">
        <v>137</v>
      </c>
      <c r="N8" s="19"/>
      <c r="O8" s="19"/>
      <c r="P8" s="19"/>
      <c r="Q8" s="19"/>
      <c r="R8" s="19"/>
      <c r="S8" s="24" t="s">
        <v>172</v>
      </c>
      <c r="T8" s="19"/>
      <c r="U8" s="19"/>
    </row>
    <row r="9" spans="2:21" ht="15" thickBot="1">
      <c r="B9" s="25"/>
      <c r="C9" s="25"/>
      <c r="D9" s="12"/>
      <c r="E9" s="25"/>
      <c r="F9" s="25"/>
      <c r="G9" s="45"/>
      <c r="H9" s="12"/>
      <c r="I9" s="12"/>
      <c r="J9" s="12"/>
      <c r="K9" s="12"/>
      <c r="L9" s="12"/>
      <c r="M9" s="12" t="s">
        <v>258</v>
      </c>
      <c r="N9" s="12"/>
      <c r="O9" s="12"/>
      <c r="P9" s="12"/>
      <c r="Q9" s="12"/>
      <c r="R9" s="12"/>
      <c r="S9" s="25" t="s">
        <v>259</v>
      </c>
      <c r="T9" s="12"/>
      <c r="U9" s="12"/>
    </row>
    <row r="10" spans="2:21">
      <c r="B10" s="24"/>
      <c r="C10" s="24"/>
      <c r="D10" s="19"/>
      <c r="E10" s="24"/>
      <c r="F10" s="24"/>
      <c r="G10" s="41"/>
      <c r="H10" s="19"/>
      <c r="J10" s="19"/>
      <c r="K10" s="19"/>
      <c r="L10" s="19"/>
      <c r="O10" s="19"/>
      <c r="P10" s="19"/>
      <c r="Q10" s="19"/>
      <c r="R10" s="19"/>
      <c r="T10" s="19"/>
      <c r="U10" s="19"/>
    </row>
    <row r="11" spans="2:21">
      <c r="B11" s="24"/>
      <c r="C11" s="24"/>
      <c r="D11" s="19"/>
      <c r="E11" s="24"/>
      <c r="F11" s="24"/>
      <c r="G11" s="41"/>
      <c r="H11" s="19"/>
      <c r="J11" s="19"/>
      <c r="K11" s="19"/>
      <c r="L11" s="19"/>
      <c r="M11" s="19"/>
      <c r="N11" s="19"/>
      <c r="O11" s="19"/>
      <c r="P11" s="19"/>
      <c r="Q11" s="19"/>
      <c r="R11" s="19"/>
      <c r="S11" s="19"/>
      <c r="T11" s="19"/>
      <c r="U11" s="19"/>
    </row>
    <row r="12" spans="2:21">
      <c r="B12" s="24"/>
      <c r="C12" s="24"/>
      <c r="D12" s="19"/>
      <c r="E12" s="24"/>
      <c r="F12" s="24"/>
      <c r="G12" s="41"/>
      <c r="H12" s="19"/>
      <c r="I12" s="41"/>
      <c r="J12" s="19"/>
      <c r="K12" s="19"/>
      <c r="L12" s="19"/>
      <c r="M12" s="19"/>
      <c r="N12" s="19"/>
      <c r="O12" s="19"/>
      <c r="P12" s="19"/>
      <c r="Q12" s="19"/>
      <c r="R12" s="19"/>
      <c r="S12" s="19"/>
      <c r="T12" s="19"/>
      <c r="U12" s="19"/>
    </row>
    <row r="13" spans="2:21">
      <c r="B13" s="43"/>
      <c r="C13" s="43"/>
      <c r="D13" s="19"/>
      <c r="E13" s="43"/>
      <c r="F13" s="43"/>
      <c r="G13" s="41"/>
      <c r="H13" s="19"/>
      <c r="J13" s="19"/>
      <c r="K13" s="19"/>
      <c r="L13" s="19"/>
      <c r="M13" s="19"/>
      <c r="N13" s="19"/>
      <c r="O13" s="19"/>
      <c r="P13" s="19"/>
      <c r="Q13" s="19"/>
      <c r="R13" s="19"/>
      <c r="S13" s="19"/>
      <c r="T13" s="19"/>
      <c r="U13" s="19"/>
    </row>
    <row r="14" spans="2:21">
      <c r="B14" s="43"/>
      <c r="C14" s="43"/>
      <c r="D14" s="19"/>
      <c r="E14" s="43"/>
      <c r="F14" s="43"/>
      <c r="G14" s="41"/>
      <c r="H14" s="19"/>
      <c r="J14" s="19"/>
      <c r="K14" s="19"/>
      <c r="L14" s="19"/>
      <c r="M14" s="19"/>
      <c r="N14" s="19"/>
      <c r="O14" s="19"/>
      <c r="P14" s="19"/>
      <c r="Q14" s="19"/>
      <c r="R14" s="19"/>
      <c r="S14" s="19"/>
      <c r="T14" s="19"/>
      <c r="U14" s="19"/>
    </row>
    <row r="15" spans="2:21">
      <c r="B15" s="43"/>
      <c r="C15" s="43"/>
      <c r="D15" s="19"/>
      <c r="E15" s="43"/>
      <c r="F15" s="43"/>
      <c r="G15" s="41"/>
      <c r="H15" s="19"/>
      <c r="J15" s="19"/>
      <c r="K15" s="19"/>
      <c r="L15" s="19"/>
      <c r="M15" s="19"/>
      <c r="N15" s="19"/>
      <c r="O15" s="19"/>
      <c r="P15" s="19"/>
      <c r="Q15" s="19"/>
      <c r="R15" s="19"/>
      <c r="S15" s="19"/>
      <c r="T15" s="19"/>
      <c r="U15" s="19"/>
    </row>
    <row r="16" spans="2:21">
      <c r="B16" s="43"/>
      <c r="C16" s="43"/>
      <c r="D16" s="19"/>
      <c r="E16" s="43"/>
      <c r="F16" s="43"/>
      <c r="G16" s="41"/>
      <c r="H16" s="19"/>
      <c r="J16" s="19"/>
      <c r="K16" s="19"/>
      <c r="L16" s="19"/>
      <c r="M16" s="19"/>
      <c r="N16" s="19"/>
      <c r="O16" s="19"/>
      <c r="P16" s="19"/>
      <c r="Q16" s="19"/>
      <c r="R16" s="19"/>
      <c r="S16" s="19"/>
      <c r="T16" s="19"/>
      <c r="U16" s="19"/>
    </row>
    <row r="17" spans="2:21">
      <c r="B17" s="43"/>
      <c r="C17" s="43"/>
      <c r="D17" s="19"/>
      <c r="E17" s="43"/>
      <c r="F17" s="43"/>
      <c r="G17" s="41"/>
      <c r="H17" s="19"/>
      <c r="J17" s="19"/>
      <c r="K17" s="19"/>
      <c r="L17" s="19"/>
      <c r="M17" s="19"/>
      <c r="N17" s="19"/>
      <c r="O17" s="19"/>
      <c r="P17" s="19"/>
      <c r="Q17" s="19"/>
      <c r="R17" s="19"/>
      <c r="S17" s="19"/>
      <c r="T17" s="19"/>
      <c r="U17" s="19"/>
    </row>
    <row r="18" spans="2:21">
      <c r="B18" s="43"/>
      <c r="C18" s="43"/>
      <c r="D18" s="19"/>
      <c r="E18" s="43"/>
      <c r="F18" s="43"/>
      <c r="G18" s="41"/>
      <c r="H18" s="19"/>
      <c r="J18" s="19"/>
      <c r="K18" s="19"/>
      <c r="L18" s="19"/>
      <c r="M18" s="19"/>
      <c r="N18" s="19"/>
      <c r="O18" s="19"/>
      <c r="P18" s="19"/>
      <c r="Q18" s="19"/>
      <c r="R18" s="19"/>
      <c r="S18" s="19"/>
      <c r="T18" s="19"/>
      <c r="U18" s="19"/>
    </row>
    <row r="19" spans="2:21">
      <c r="B19" s="43"/>
      <c r="C19" s="43"/>
      <c r="D19" s="19"/>
      <c r="E19" s="43"/>
      <c r="F19" s="43"/>
      <c r="G19" s="41"/>
      <c r="H19" s="19"/>
      <c r="J19" s="19"/>
      <c r="K19" s="19"/>
      <c r="L19" s="19"/>
      <c r="M19" s="19"/>
      <c r="N19" s="19"/>
      <c r="O19" s="19"/>
      <c r="P19" s="19"/>
      <c r="Q19" s="19"/>
      <c r="R19" s="19"/>
      <c r="S19" s="19"/>
      <c r="T19" s="19"/>
      <c r="U19" s="19"/>
    </row>
    <row r="20" spans="2:21">
      <c r="B20" s="43"/>
      <c r="C20" s="43"/>
      <c r="D20" s="19"/>
      <c r="E20" s="43"/>
      <c r="F20" s="43"/>
      <c r="G20" s="41"/>
      <c r="H20" s="19"/>
      <c r="J20" s="19"/>
      <c r="K20" s="19"/>
      <c r="L20" s="19"/>
      <c r="M20" s="19"/>
      <c r="N20" s="19"/>
      <c r="O20" s="19"/>
      <c r="P20" s="19"/>
      <c r="Q20" s="19"/>
      <c r="R20" s="19"/>
      <c r="S20" s="19"/>
      <c r="T20" s="19"/>
      <c r="U20" s="19"/>
    </row>
    <row r="21" spans="2:21">
      <c r="B21" s="43"/>
      <c r="C21" s="43"/>
      <c r="D21" s="19"/>
      <c r="E21" s="43"/>
      <c r="F21" s="43"/>
      <c r="G21" s="41"/>
      <c r="H21" s="19"/>
      <c r="J21" s="19"/>
      <c r="K21" s="19"/>
      <c r="L21" s="19"/>
      <c r="M21" s="19"/>
      <c r="N21" s="19"/>
      <c r="O21" s="19"/>
      <c r="P21" s="19"/>
      <c r="Q21" s="19"/>
      <c r="R21" s="19"/>
      <c r="S21" s="19"/>
      <c r="T21" s="19"/>
      <c r="U21" s="19"/>
    </row>
    <row r="22" spans="2:21">
      <c r="B22" s="43"/>
      <c r="C22" s="43"/>
      <c r="D22" s="19"/>
      <c r="E22" s="43"/>
      <c r="F22" s="43"/>
      <c r="G22" s="41"/>
      <c r="H22" s="19"/>
      <c r="J22" s="19"/>
      <c r="K22" s="19"/>
      <c r="L22" s="19"/>
      <c r="M22" s="19"/>
      <c r="N22" s="19"/>
      <c r="O22" s="19"/>
      <c r="P22" s="19"/>
      <c r="Q22" s="19"/>
      <c r="R22" s="19"/>
      <c r="S22" s="19"/>
      <c r="T22" s="19"/>
      <c r="U22" s="19"/>
    </row>
    <row r="23" spans="2:21">
      <c r="B23" s="43"/>
      <c r="C23" s="43"/>
      <c r="D23" s="19"/>
      <c r="E23" s="43"/>
      <c r="F23" s="43"/>
      <c r="G23" s="41"/>
      <c r="H23" s="19"/>
      <c r="J23" s="19"/>
      <c r="K23" s="19"/>
      <c r="L23" s="19"/>
      <c r="M23" s="19"/>
      <c r="N23" s="19"/>
      <c r="O23" s="19"/>
      <c r="P23" s="19"/>
      <c r="Q23" s="19"/>
      <c r="R23" s="19"/>
      <c r="S23" s="19"/>
      <c r="T23" s="19"/>
      <c r="U23" s="19"/>
    </row>
    <row r="24" spans="2:21">
      <c r="B24" s="43"/>
      <c r="C24" s="43"/>
      <c r="D24" s="19"/>
      <c r="E24" s="43"/>
      <c r="F24" s="43"/>
      <c r="G24" s="41"/>
      <c r="H24" s="19"/>
      <c r="J24" s="19"/>
      <c r="K24" s="19"/>
      <c r="L24" s="19"/>
      <c r="M24" s="19"/>
      <c r="N24" s="19"/>
      <c r="O24" s="19"/>
      <c r="P24" s="19"/>
      <c r="Q24" s="19"/>
      <c r="R24" s="19"/>
      <c r="S24" s="19"/>
      <c r="T24" s="19"/>
      <c r="U24" s="19"/>
    </row>
    <row r="25" spans="2:21">
      <c r="B25" s="43"/>
      <c r="C25" s="43"/>
      <c r="D25" s="19"/>
      <c r="E25" s="43"/>
      <c r="F25" s="43"/>
      <c r="G25" s="41"/>
      <c r="H25" s="19"/>
      <c r="J25" s="19"/>
      <c r="K25" s="19"/>
      <c r="L25" s="19"/>
      <c r="M25" s="19"/>
      <c r="N25" s="19"/>
      <c r="O25" s="19"/>
      <c r="P25" s="19"/>
      <c r="Q25" s="19"/>
      <c r="R25" s="19"/>
      <c r="S25" s="19"/>
      <c r="T25" s="19"/>
      <c r="U25" s="19"/>
    </row>
    <row r="26" spans="2:21">
      <c r="B26" s="43"/>
      <c r="C26" s="43"/>
      <c r="D26" s="19"/>
      <c r="E26" s="43"/>
      <c r="F26" s="43"/>
      <c r="G26" s="41"/>
      <c r="H26" s="19"/>
      <c r="J26" s="19"/>
      <c r="K26" s="19"/>
      <c r="L26" s="19"/>
      <c r="M26" s="19"/>
      <c r="N26" s="19"/>
      <c r="O26" s="19"/>
      <c r="P26" s="19"/>
      <c r="Q26" s="19"/>
      <c r="R26" s="19"/>
      <c r="S26" s="19"/>
      <c r="T26" s="19"/>
      <c r="U26" s="19"/>
    </row>
    <row r="29" spans="2:21" ht="40.25" customHeight="1"/>
    <row r="31" spans="2:21">
      <c r="B31" s="18"/>
    </row>
    <row r="33" spans="2:21" ht="34.25" customHeight="1" thickBot="1">
      <c r="B33" s="44"/>
      <c r="C33" s="44"/>
      <c r="D33" s="44"/>
      <c r="E33" s="44"/>
      <c r="F33" s="44"/>
      <c r="G33" s="44"/>
      <c r="H33" s="44"/>
      <c r="I33" s="44"/>
      <c r="J33" s="44"/>
      <c r="K33" s="44"/>
      <c r="L33" s="44"/>
      <c r="M33" s="44"/>
      <c r="N33" s="44"/>
      <c r="O33" s="44"/>
      <c r="P33" s="44"/>
      <c r="Q33" s="44"/>
      <c r="R33" s="44"/>
      <c r="S33" s="44"/>
      <c r="T33" s="44"/>
      <c r="U33" s="44"/>
    </row>
    <row r="34" spans="2:21" ht="15" thickTop="1"/>
  </sheetData>
  <mergeCells count="9">
    <mergeCell ref="B3:K3"/>
    <mergeCell ref="M3:T3"/>
    <mergeCell ref="C5:C7"/>
    <mergeCell ref="I5:K5"/>
    <mergeCell ref="F4:K4"/>
    <mergeCell ref="F5:G5"/>
    <mergeCell ref="J6:K6"/>
    <mergeCell ref="M4:Q4"/>
    <mergeCell ref="S4:T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K15"/>
  <sheetViews>
    <sheetView topLeftCell="A7" zoomScale="160" zoomScaleNormal="160" workbookViewId="0">
      <selection activeCell="F16" sqref="F16"/>
    </sheetView>
  </sheetViews>
  <sheetFormatPr defaultColWidth="9.08984375" defaultRowHeight="14.5"/>
  <cols>
    <col min="1" max="1" width="3.1796875" style="15" customWidth="1"/>
    <col min="2" max="2" width="2.54296875" style="15" customWidth="1"/>
    <col min="3" max="3" width="14" style="15" customWidth="1"/>
    <col min="4" max="4" width="24.08984375" style="15" customWidth="1"/>
    <col min="5" max="5" width="20.54296875" style="15" customWidth="1"/>
    <col min="6" max="7" width="12.08984375" style="15" customWidth="1"/>
    <col min="8" max="8" width="9.08984375" style="15"/>
    <col min="9" max="9" width="15" style="15" customWidth="1"/>
    <col min="10" max="10" width="17.453125" style="15" customWidth="1"/>
    <col min="11" max="16384" width="9.08984375" style="15"/>
  </cols>
  <sheetData>
    <row r="8" spans="3:11" ht="20.25" customHeight="1">
      <c r="C8" s="17" t="s">
        <v>117</v>
      </c>
    </row>
    <row r="9" spans="3:11" ht="15" customHeight="1">
      <c r="C9" s="147" t="s">
        <v>118</v>
      </c>
      <c r="D9" s="145" t="s">
        <v>260</v>
      </c>
      <c r="E9" s="145"/>
      <c r="F9" s="145"/>
      <c r="G9" s="98"/>
      <c r="H9" s="148" t="s">
        <v>123</v>
      </c>
      <c r="I9" s="100"/>
      <c r="J9" s="100"/>
      <c r="K9" s="48"/>
    </row>
    <row r="10" spans="3:11" ht="30" customHeight="1" thickBot="1">
      <c r="C10" s="139"/>
      <c r="D10" s="99" t="s">
        <v>119</v>
      </c>
      <c r="E10" s="99" t="s">
        <v>120</v>
      </c>
      <c r="F10" s="99" t="s">
        <v>121</v>
      </c>
      <c r="G10" s="90" t="s">
        <v>36</v>
      </c>
      <c r="H10" s="149"/>
      <c r="I10" s="81" t="s">
        <v>125</v>
      </c>
      <c r="J10" s="81" t="s">
        <v>66</v>
      </c>
      <c r="K10" s="48"/>
    </row>
    <row r="11" spans="3:11">
      <c r="C11" s="48"/>
      <c r="D11" s="48"/>
      <c r="E11" s="48"/>
      <c r="F11" s="48"/>
      <c r="G11" s="48"/>
      <c r="H11" s="48"/>
      <c r="I11" s="48"/>
      <c r="J11" s="48"/>
      <c r="K11" s="48"/>
    </row>
    <row r="12" spans="3:11" ht="15" thickBot="1">
      <c r="C12" s="12"/>
      <c r="D12" s="49"/>
      <c r="E12" s="49"/>
      <c r="F12" s="49"/>
      <c r="G12" s="49"/>
      <c r="H12" s="49"/>
      <c r="I12" s="49"/>
      <c r="J12" s="49"/>
      <c r="K12" s="48"/>
    </row>
    <row r="13" spans="3:11">
      <c r="C13" s="107">
        <v>45231</v>
      </c>
      <c r="D13" s="15" t="s">
        <v>367</v>
      </c>
      <c r="E13" s="121" t="s">
        <v>368</v>
      </c>
      <c r="F13" s="15" t="str">
        <f>'Table 2 Authorizations'!O16</f>
        <v>MwE1</v>
      </c>
      <c r="G13" s="15" t="str">
        <f>'Table 2 Authorizations'!D16</f>
        <v>CA0013</v>
      </c>
    </row>
    <row r="14" spans="3:11">
      <c r="C14" s="107">
        <v>45444</v>
      </c>
      <c r="D14" s="15" t="s">
        <v>372</v>
      </c>
      <c r="E14" s="121" t="s">
        <v>371</v>
      </c>
      <c r="F14" s="15" t="str">
        <f>'Table 2 Authorizations'!O17</f>
        <v>MwE2</v>
      </c>
    </row>
    <row r="15" spans="3:11">
      <c r="C15" s="107">
        <v>45505</v>
      </c>
      <c r="D15" s="15" t="s">
        <v>369</v>
      </c>
      <c r="E15" s="121" t="s">
        <v>370</v>
      </c>
      <c r="F15" s="15" t="str">
        <f>'Table 2 Authorizations'!O18</f>
        <v>MwE3</v>
      </c>
    </row>
  </sheetData>
  <mergeCells count="3">
    <mergeCell ref="C9:C10"/>
    <mergeCell ref="H9:H10"/>
    <mergeCell ref="D9:F9"/>
  </mergeCells>
  <phoneticPr fontId="2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8747A963FE78A438074B5E548E72B9A" ma:contentTypeVersion="15" ma:contentTypeDescription="Ein neues Dokument erstellen." ma:contentTypeScope="" ma:versionID="5f07d7108d72540511e74573c775c87a">
  <xsd:schema xmlns:xsd="http://www.w3.org/2001/XMLSchema" xmlns:xs="http://www.w3.org/2001/XMLSchema" xmlns:p="http://schemas.microsoft.com/office/2006/metadata/properties" xmlns:ns2="d21dd0ec-d1db-4cf2-bffd-cf3b1a530d03" xmlns:ns3="243390ab-8496-4181-860f-625cf1762959" targetNamespace="http://schemas.microsoft.com/office/2006/metadata/properties" ma:root="true" ma:fieldsID="e64a9ec37b434894c1f946211d8fdce8" ns2:_="" ns3:_="">
    <xsd:import namespace="d21dd0ec-d1db-4cf2-bffd-cf3b1a530d03"/>
    <xsd:import namespace="243390ab-8496-4181-860f-625cf17629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dd0ec-d1db-4cf2-bffd-cf3b1a530d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d574b202-c183-417a-b438-66e7bf1d01c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3390ab-8496-4181-860f-625cf17629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e3576b-6310-4765-bcb9-91f51146a684}" ma:internalName="TaxCatchAll" ma:showField="CatchAllData" ma:web="243390ab-8496-4181-860f-625cf17629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43390ab-8496-4181-860f-625cf1762959" xsi:nil="true"/>
    <lcf76f155ced4ddcb4097134ff3c332f xmlns="d21dd0ec-d1db-4cf2-bffd-cf3b1a530d0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EABCF4-2D3E-4AE9-891A-653E4637B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1dd0ec-d1db-4cf2-bffd-cf3b1a530d03"/>
    <ds:schemaRef ds:uri="243390ab-8496-4181-860f-625cf17629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AB3B8A-2D8D-4EE0-964D-A16E3E636991}">
  <ds:schemaRefs>
    <ds:schemaRef ds:uri="d21dd0ec-d1db-4cf2-bffd-cf3b1a530d03"/>
    <ds:schemaRef ds:uri="http://purl.org/dc/dcmitype/"/>
    <ds:schemaRef ds:uri="http://purl.org/dc/elements/1.1/"/>
    <ds:schemaRef ds:uri="http://purl.org/dc/terms/"/>
    <ds:schemaRef ds:uri="243390ab-8496-4181-860f-625cf1762959"/>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846E218-2C67-4B45-A7CB-841EE05F36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Summary information</vt:lpstr>
      <vt:lpstr>Table 1 Submission</vt:lpstr>
      <vt:lpstr>Table 2 Authorizations</vt:lpstr>
      <vt:lpstr>Table 3 Actions</vt:lpstr>
      <vt:lpstr>Table 4 Holdings</vt:lpstr>
      <vt:lpstr>Table 5 Auth. entities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Tibau Alberdi</dc:creator>
  <cp:keywords/>
  <dc:description/>
  <cp:lastModifiedBy>Evans @ EAD</cp:lastModifiedBy>
  <cp:revision/>
  <cp:lastPrinted>2025-10-21T16:53:05Z</cp:lastPrinted>
  <dcterms:created xsi:type="dcterms:W3CDTF">2023-09-15T06:14:58Z</dcterms:created>
  <dcterms:modified xsi:type="dcterms:W3CDTF">2025-10-21T16:53:24Z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0x01010048747A963FE78A438074B5E548E72B9A</vt:lpwstr>
  </property>
  <property fmtid="{D5CDD505-2E9C-101B-9397-08002B2CF9AE}" pid="3" name="MediaServiceImageTags">
    <vt:lpwstr/>
  </property>
</Properties>
</file>