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5480" windowHeight="11640"/>
  </bookViews>
  <sheets>
    <sheet name="trigger" sheetId="3" r:id="rId1"/>
    <sheet name="reporting" sheetId="4" r:id="rId2"/>
  </sheets>
  <calcPr calcId="125725"/>
</workbook>
</file>

<file path=xl/calcChain.xml><?xml version="1.0" encoding="utf-8"?>
<calcChain xmlns="http://schemas.openxmlformats.org/spreadsheetml/2006/main">
  <c r="V65" i="3"/>
  <c r="V64" s="1"/>
  <c r="U65"/>
  <c r="U64" s="1"/>
  <c r="Y64"/>
  <c r="X64"/>
  <c r="T64"/>
  <c r="T63"/>
  <c r="V63" s="1"/>
  <c r="V62" s="1"/>
  <c r="Y62"/>
  <c r="X62"/>
  <c r="Y61"/>
  <c r="X61"/>
  <c r="Y60"/>
  <c r="X60"/>
  <c r="O59"/>
  <c r="O57" s="1"/>
  <c r="J59"/>
  <c r="J57" s="1"/>
  <c r="V58"/>
  <c r="U58"/>
  <c r="Y57"/>
  <c r="X57"/>
  <c r="V57"/>
  <c r="U57"/>
  <c r="T57"/>
  <c r="P57"/>
  <c r="H57"/>
  <c r="W58" l="1"/>
  <c r="W59"/>
  <c r="U63"/>
  <c r="U62" s="1"/>
  <c r="T62"/>
</calcChain>
</file>

<file path=xl/sharedStrings.xml><?xml version="1.0" encoding="utf-8"?>
<sst xmlns="http://schemas.openxmlformats.org/spreadsheetml/2006/main" count="396" uniqueCount="143">
  <si>
    <t>Type of ND</t>
  </si>
  <si>
    <t>Organic Soils</t>
  </si>
  <si>
    <t>Mineral Soils</t>
  </si>
  <si>
    <t>Area subject to ND in ND year</t>
  </si>
  <si>
    <t>Emissions</t>
  </si>
  <si>
    <t>Identification of ND event</t>
  </si>
  <si>
    <t>Exclusion Check</t>
  </si>
  <si>
    <t>Margin (1)</t>
  </si>
  <si>
    <t>Fire</t>
  </si>
  <si>
    <t xml:space="preserve">Year Of ND </t>
  </si>
  <si>
    <t>Identification code</t>
  </si>
  <si>
    <t>Gg CO2eq.</t>
  </si>
  <si>
    <t>kha</t>
  </si>
  <si>
    <t>CO2</t>
  </si>
  <si>
    <t>CH4</t>
  </si>
  <si>
    <t>N2O</t>
  </si>
  <si>
    <t>Total Emissions from disturbance event in ND areas</t>
  </si>
  <si>
    <t>Pest</t>
  </si>
  <si>
    <t>Total for 2013</t>
  </si>
  <si>
    <t>Total</t>
  </si>
  <si>
    <t>Total for 2014</t>
  </si>
  <si>
    <t>NO</t>
  </si>
  <si>
    <t>Total for 2016</t>
  </si>
  <si>
    <t>Total for 2015</t>
  </si>
  <si>
    <t>Total for 2017</t>
  </si>
  <si>
    <t>NA</t>
  </si>
  <si>
    <t>Biomass burning</t>
  </si>
  <si>
    <t>IE</t>
  </si>
  <si>
    <t>Mineral soils</t>
  </si>
  <si>
    <t xml:space="preserve"> 2013:01</t>
  </si>
  <si>
    <t xml:space="preserve"> 2013:02</t>
  </si>
  <si>
    <t xml:space="preserve"> 2016:01</t>
  </si>
  <si>
    <t xml:space="preserve"> 2017:01</t>
  </si>
  <si>
    <r>
      <t>Carbon stock change in above-ground biomass per area</t>
    </r>
    <r>
      <rPr>
        <b/>
        <vertAlign val="superscript"/>
        <sz val="12"/>
        <rFont val="Times New Roman"/>
        <family val="1"/>
      </rPr>
      <t>(5), (6)</t>
    </r>
  </si>
  <si>
    <r>
      <t>Carbon stock change in below-ground biomass per area</t>
    </r>
    <r>
      <rPr>
        <b/>
        <vertAlign val="superscript"/>
        <sz val="12"/>
        <rFont val="Times New Roman"/>
        <family val="1"/>
      </rPr>
      <t>(5), (6)</t>
    </r>
  </si>
  <si>
    <r>
      <t xml:space="preserve">Net carbon stock change in litter </t>
    </r>
    <r>
      <rPr>
        <b/>
        <vertAlign val="superscript"/>
        <sz val="12"/>
        <rFont val="Times New Roman"/>
        <family val="1"/>
      </rPr>
      <t>(5)</t>
    </r>
  </si>
  <si>
    <r>
      <t>Net carbon stock change in dead wood</t>
    </r>
    <r>
      <rPr>
        <b/>
        <vertAlign val="superscript"/>
        <sz val="12"/>
        <rFont val="Times New Roman"/>
        <family val="1"/>
      </rPr>
      <t>(5)</t>
    </r>
  </si>
  <si>
    <r>
      <t>Net carbon stock change in soils</t>
    </r>
    <r>
      <rPr>
        <b/>
        <vertAlign val="superscript"/>
        <sz val="12"/>
        <rFont val="Times New Roman"/>
        <family val="1"/>
      </rPr>
      <t>(5)</t>
    </r>
  </si>
  <si>
    <t>Gains</t>
  </si>
  <si>
    <t>Losses</t>
  </si>
  <si>
    <t xml:space="preserve"> Net change</t>
  </si>
  <si>
    <r>
      <t>Organic soils</t>
    </r>
    <r>
      <rPr>
        <b/>
        <vertAlign val="superscript"/>
        <sz val="12"/>
        <rFont val="Times New Roman"/>
        <family val="1"/>
      </rPr>
      <t xml:space="preserve"> (10)</t>
    </r>
    <r>
      <rPr>
        <b/>
        <vertAlign val="superscript"/>
        <sz val="12"/>
        <color indexed="10"/>
        <rFont val="Times New Roman"/>
        <family val="1"/>
      </rPr>
      <t>(11)</t>
    </r>
  </si>
  <si>
    <t>Drained</t>
  </si>
  <si>
    <t>Rewetted</t>
  </si>
  <si>
    <t>Other organic soils</t>
  </si>
  <si>
    <t xml:space="preserve">Calculation of net emissions from ND </t>
  </si>
  <si>
    <t>Verification</t>
  </si>
  <si>
    <t>(kt C)</t>
  </si>
  <si>
    <t>Yes</t>
  </si>
  <si>
    <t>No</t>
  </si>
  <si>
    <t>IE,NO</t>
  </si>
  <si>
    <t>NA,NO</t>
  </si>
  <si>
    <t>BGL and Margin</t>
  </si>
  <si>
    <t>BGL (1)</t>
  </si>
  <si>
    <t>PARTY###</t>
  </si>
  <si>
    <t>Inventory year 2013</t>
  </si>
  <si>
    <t>Submission year 2015 v1.0</t>
  </si>
  <si>
    <t>Total area</t>
  </si>
  <si>
    <t>Submission year 2019 v1.0</t>
  </si>
  <si>
    <t>Inventory year 2017</t>
  </si>
  <si>
    <t xml:space="preserve">Area Subject to ND </t>
  </si>
  <si>
    <t>Total for inventory year</t>
  </si>
  <si>
    <t>ACTIVITIES UNDER THE KYOTO PROTOCOL</t>
  </si>
  <si>
    <t>Article 3.4 activities: Forest Management</t>
  </si>
  <si>
    <t xml:space="preserve">TABLE 5(KP-N)X.N.N.  SUPPLEMENTARY BACKGROUND FOR LAND USE, LAND-USE CHANGE AND FORESTRY </t>
  </si>
  <si>
    <t>(kt CO2eq.)</t>
  </si>
  <si>
    <t>Carbon stock change in above-ground biomass</t>
  </si>
  <si>
    <t>Carbon stock change in below-ground biomass</t>
  </si>
  <si>
    <t>Inventory year ####</t>
  </si>
  <si>
    <t>Submission year #### v#.#</t>
  </si>
  <si>
    <r>
      <t>Organic soils</t>
    </r>
    <r>
      <rPr>
        <b/>
        <vertAlign val="superscript"/>
        <sz val="12"/>
        <rFont val="Times New Roman"/>
        <family val="1"/>
      </rPr>
      <t/>
    </r>
  </si>
  <si>
    <t>Net CSC in litter</t>
  </si>
  <si>
    <t>Net CSC in dead wood</t>
  </si>
  <si>
    <t>Accounting quantities</t>
  </si>
  <si>
    <t>Removals</t>
  </si>
  <si>
    <t>Organic soils</t>
  </si>
  <si>
    <t>Net carbon stock change in litter</t>
  </si>
  <si>
    <t>Net carbon stock change in soils</t>
  </si>
  <si>
    <t>Inventory year 2015</t>
  </si>
  <si>
    <t>(kt)</t>
  </si>
  <si>
    <t>A table with the same contents would be included in the CRF for AR</t>
  </si>
  <si>
    <t xml:space="preserve">Identification code </t>
  </si>
  <si>
    <r>
      <t xml:space="preserve">Year of ND </t>
    </r>
    <r>
      <rPr>
        <b/>
        <vertAlign val="superscript"/>
        <sz val="11"/>
        <color indexed="8"/>
        <rFont val="Calibri"/>
        <family val="2"/>
      </rPr>
      <t>(2)</t>
    </r>
    <r>
      <rPr>
        <b/>
        <sz val="11"/>
        <color indexed="8"/>
        <rFont val="Calibri"/>
        <family val="2"/>
      </rPr>
      <t xml:space="preserve"> </t>
    </r>
  </si>
  <si>
    <t xml:space="preserve">Article 3.4 activities: Forest Management </t>
  </si>
  <si>
    <t>ACTIVITIES UNDER THE KYOTO PROTOCOL (1)</t>
  </si>
  <si>
    <t>Total Emissions from disturbance events in the inventory year</t>
  </si>
  <si>
    <r>
      <t>Additional information: Summary of emissions and removals associated with natural disturbance events including a comparison with the reported background level,and its margin, where a margin is needed, to verify that the provisions for exclusion of emissions under the natural disturbances provision</t>
    </r>
    <r>
      <rPr>
        <b/>
        <vertAlign val="superscript"/>
        <sz val="12"/>
        <rFont val="Times New Roman"/>
        <family val="1"/>
      </rPr>
      <t xml:space="preserve"> (2)</t>
    </r>
  </si>
  <si>
    <r>
      <t>Geographical location</t>
    </r>
    <r>
      <rPr>
        <b/>
        <vertAlign val="superscript"/>
        <sz val="11"/>
        <color theme="1"/>
        <rFont val="Calibri"/>
        <family val="2"/>
        <scheme val="minor"/>
      </rPr>
      <t xml:space="preserve"> (3)</t>
    </r>
  </si>
  <si>
    <t xml:space="preserve">CO2 (5) </t>
  </si>
  <si>
    <r>
      <t>Exclusion Check</t>
    </r>
    <r>
      <rPr>
        <b/>
        <vertAlign val="superscript"/>
        <sz val="11"/>
        <color indexed="8"/>
        <rFont val="Calibri"/>
        <family val="2"/>
      </rPr>
      <t xml:space="preserve"> (6)</t>
    </r>
  </si>
  <si>
    <t>Verification check (6)</t>
  </si>
  <si>
    <t>BGL (7)</t>
  </si>
  <si>
    <t>Margin (7)</t>
  </si>
  <si>
    <t>Type of ND (8)</t>
  </si>
  <si>
    <t>(5) If CO2 emissions from biomass burning are not already included under changes in carbon stocks, they should be reported here. Parties that include CO2 emissions from biomass burning in their carbon stock change estimates should report IE (included elsewhere).</t>
  </si>
  <si>
    <t xml:space="preserve">(8)  Year when the natural disturbance took place </t>
  </si>
  <si>
    <t>Disturbance events (9)</t>
  </si>
  <si>
    <t>(7) Information on the calculation of the Background level and the Margin should be provided in the NIR of 2015, including any technical corrections made to the background level to maintain methodological consistency with the reported emissions and the background level.</t>
  </si>
  <si>
    <r>
      <t>Emissions from biomass burning and other relevant non-CO</t>
    </r>
    <r>
      <rPr>
        <b/>
        <vertAlign val="subscript"/>
        <sz val="12"/>
        <color indexed="8"/>
        <rFont val="Times New Roman"/>
        <family val="1"/>
      </rPr>
      <t>2</t>
    </r>
    <r>
      <rPr>
        <b/>
        <sz val="12"/>
        <color indexed="8"/>
        <rFont val="Times New Roman"/>
        <family val="1"/>
      </rPr>
      <t xml:space="preserve"> sources</t>
    </r>
  </si>
  <si>
    <r>
      <t xml:space="preserve">TABLE 5(KP-N)X.N.N.  SUPPLEMENTARY BACKGROUND FOR LAND USE, LAND-USE CHANGE AND FORESTRY  </t>
    </r>
    <r>
      <rPr>
        <b/>
        <vertAlign val="superscript"/>
        <sz val="12"/>
        <rFont val="Times New Roman"/>
        <family val="1"/>
      </rPr>
      <t>(1)</t>
    </r>
  </si>
  <si>
    <t>Additional information: Reporting of emissions and removals from ND in inventory year including emissions and any subsequent removals to be excluded from the accounting as well as identification of ND lands where a land-use conversion has taken place</t>
  </si>
  <si>
    <r>
      <t xml:space="preserve">Geographical location </t>
    </r>
    <r>
      <rPr>
        <b/>
        <vertAlign val="superscript"/>
        <sz val="11"/>
        <color indexed="8"/>
        <rFont val="Calibri"/>
        <family val="2"/>
      </rPr>
      <t>(3)</t>
    </r>
  </si>
  <si>
    <t>Implied C stock change and emission factors</t>
  </si>
  <si>
    <t>Carbon stock change in above-ground biomass per area</t>
  </si>
  <si>
    <t>Carbon stock change in below-ground biomass  per area</t>
  </si>
  <si>
    <t>Net carbon stock change in litter  per area</t>
  </si>
  <si>
    <t>Net carbon stock change in dead wood  per area</t>
  </si>
  <si>
    <t>Net carbon stock change in soils  per area</t>
  </si>
  <si>
    <r>
      <t>Emissions from biomass burning and other relevant non-CO</t>
    </r>
    <r>
      <rPr>
        <b/>
        <vertAlign val="subscript"/>
        <sz val="12"/>
        <color indexed="8"/>
        <rFont val="Times New Roman"/>
        <family val="1"/>
      </rPr>
      <t>2</t>
    </r>
    <r>
      <rPr>
        <b/>
        <sz val="12"/>
        <color indexed="8"/>
        <rFont val="Times New Roman"/>
        <family val="1"/>
      </rPr>
      <t xml:space="preserve"> sources  per area</t>
    </r>
  </si>
  <si>
    <t>(4) Net emissions/removals  in the inventory year from lands that qualify for application of natural disturbance provision in the inventory year</t>
  </si>
  <si>
    <t>CO2 (5)</t>
  </si>
  <si>
    <t>(6) Information on the calculation of the Background level and the Margin should be provided in the NIR of 2015, including any technical corrections made to the background level to maintain methodological consistency with the reported emissions and the background level.</t>
  </si>
  <si>
    <t>BGL (6)</t>
  </si>
  <si>
    <t>Margin (6)</t>
  </si>
  <si>
    <t>Year Of ND (7)</t>
  </si>
  <si>
    <t xml:space="preserve">Disturbance type </t>
  </si>
  <si>
    <t xml:space="preserve">Area subject to ND in reporting year </t>
  </si>
  <si>
    <t>Net Emissions from ND (4) in the reporting year</t>
  </si>
  <si>
    <t>Net carbon stock change in dead wood</t>
  </si>
  <si>
    <t>Total Emissions/Removals from disturbance events in inventory year from qualified ND events in the reporting year</t>
  </si>
  <si>
    <t xml:space="preserve">Area previously subject to ND and deforested in the inventory year </t>
  </si>
  <si>
    <t>Cumulative Emissions from ND areas that have been converted to other land uses in the inventory year(8)</t>
  </si>
  <si>
    <t>Salvage Logging Emissions in inventory year(9)</t>
  </si>
  <si>
    <t>Emissions from ND in inventory year that can be exluded in the inventory year (10)</t>
  </si>
  <si>
    <r>
      <t>Net emissions from ND land</t>
    </r>
    <r>
      <rPr>
        <b/>
        <vertAlign val="superscript"/>
        <sz val="11"/>
        <color indexed="8"/>
        <rFont val="Calibri"/>
        <family val="2"/>
      </rPr>
      <t>(4)</t>
    </r>
    <r>
      <rPr>
        <b/>
        <sz val="11"/>
        <color indexed="8"/>
        <rFont val="Calibri"/>
        <family val="2"/>
      </rPr>
      <t xml:space="preserve"> </t>
    </r>
  </si>
  <si>
    <t xml:space="preserve">(10) Emissions that can be excluded from the accounting in the inventory year equal total net emissions in all ND land that qualify for reporting  minus the background level and margin, where a margin is needed, minus emissions from salvage logging. </t>
  </si>
  <si>
    <r>
      <t xml:space="preserve">Total for 2013 ND events </t>
    </r>
    <r>
      <rPr>
        <b/>
        <vertAlign val="superscript"/>
        <sz val="11"/>
        <color indexed="8"/>
        <rFont val="Calibri"/>
        <family val="2"/>
      </rPr>
      <t>(11)</t>
    </r>
  </si>
  <si>
    <t>…</t>
  </si>
  <si>
    <t>(1) Reporting in this table is required by Parties which apply the provision to exclude emissions from natural disturbances in accordance with paragraphs 33 and 34 in the annex to decision 2/CMP.7 and have indicated their intent to apply the referred provision in their report to facilitate the calculation of the assigned amount in accordance with paragraph 1 (k) in annex I to decision 2/CMP.8.</t>
  </si>
  <si>
    <t>(2) Information provided in this table allows identification of ND events which qualify for the application of the ND provision. For ND events which have qualified for the ND provision (excluding those subject to a land-use conversion), reporting is required for these areas for all subsequent commitment period years.</t>
  </si>
  <si>
    <t>(3)  Geographical location refers to the boundaries of the areas that encompass the natural disturbance events under Forest Management.</t>
  </si>
  <si>
    <r>
      <t xml:space="preserve">(6) If the sum of net emissions from lands with ND in reporting year exceed the background level and margin, where a margin is needed, the natural disturbance provision is met (Yes/No in the relevant cell to be filled automatically by the CRF Reporter based on information provided). Only emissions exceeding the background level plus margin, where a margin is needed, can be excluded from accounting (see Table xxx).  </t>
    </r>
    <r>
      <rPr>
        <sz val="11"/>
        <color rgb="FFFF0000"/>
        <rFont val="Calibri"/>
        <family val="2"/>
        <scheme val="minor"/>
      </rPr>
      <t>(reporting sheet)</t>
    </r>
  </si>
  <si>
    <t>(9) Disturbance events should be listed by year and type of event (in this order).  Multiple  ND events of the same type, e.g. fires due to  a severe drought period, can be grouped provided that all relevant information is provided in the NIR or annexes to the NIR. Also in the unlikely case that an area is subject to multiple types of disturbances in the same year, additional information on how double-counting of excluded emissions is avoided should be provided in the NIR:</t>
  </si>
  <si>
    <t>(kt C/ha )</t>
  </si>
  <si>
    <t>(2) Reporting is required for ND which quality for the ND provision. For areas where ND events have qualified for the ND provision in previous years, reporting of subsequent emissions/removals is required for all subsequent commitment period years.</t>
  </si>
  <si>
    <t>(3) Geographical location refers to the boundaries of the areas that encompass the natural disturbance events under Forest Management.</t>
  </si>
  <si>
    <t>(5) If CO2 emissions from biomass burning are not already included under changes in carbon stocks, they should be reported here. Parties that include CO2 emissions from biomass burning in their carbon stock change estimates should report IE (included elsewhere) in this column.</t>
  </si>
  <si>
    <t xml:space="preserve">(7) Year when the natural disturbance took place </t>
  </si>
  <si>
    <r>
      <t xml:space="preserve">(8) Sum of emissions that have been excluded from the accounting during previous commitment period years for ND lands converted to other land uses in the inventory year. These emissions are to be reported under deforestation in table 5(KP - I)A.2 (Deforested land previously subject to natural disturbances under Afforestation/Reforestation and Forest Management). In addition,  all net emissions/removals from these lands in inventory year would be included under deforestation strating from the year of conversion  and continueing </t>
    </r>
    <r>
      <rPr>
        <sz val="11"/>
        <color indexed="10"/>
        <rFont val="Calibri"/>
        <family val="2"/>
      </rPr>
      <t>in subsequent commitment period years. The cumulative excluded emissions for the specific ND lands that have been converted to other land uses  can be obtained from information previously submitted for these land areas. This information should be provided together with identification codes for relevant land areas (georeferencing the areas).</t>
    </r>
  </si>
  <si>
    <t>(9) Emissions from salvage logging in the reporting year (information on how emissions from salvage logging have been estimated should be provided in the NIR). These emissions cannot be excluded from the accounting and need to be subtracted from total emissions/removals from disturbance events in inventory year before the amount of excluded emissions is calculated. If salvage logging takes place In the year of the ND event, the emissions from salvage logging are included in the emissions that are used to verify if the ND events in that year meet the ND provison.</t>
  </si>
  <si>
    <t>11) Disturbance events should be listed by year and type of event (in this order, totals by year iof ND to be included).  Multiple  ND events of the same type, e.g. fires due to  a severe drought period, can be grouped provided that all relevant information is provided in the NIR or annexes to the NIR. Also in the unlikely case that an area is subject to multiple types of distrubances, additional information on how double-counting of excluded emissions should be provided in the NIR:</t>
  </si>
  <si>
    <r>
      <t xml:space="preserve">(4) Net emissions/removals from the natural disturbance events in the inventory year. The detailed reporting of the C stock changes and greenhouse gas emissions from ND events for subsequent years are reported in table x.x.x. </t>
    </r>
    <r>
      <rPr>
        <sz val="11"/>
        <color rgb="FFFF0000"/>
        <rFont val="Calibri"/>
        <family val="2"/>
        <scheme val="minor"/>
      </rPr>
      <t>(reporting  sheet)</t>
    </r>
    <r>
      <rPr>
        <sz val="11"/>
        <color theme="1"/>
        <rFont val="Calibri"/>
        <family val="2"/>
        <scheme val="minor"/>
      </rPr>
      <t xml:space="preserve"> </t>
    </r>
  </si>
  <si>
    <t>Subsequent removals in inventory year</t>
  </si>
</sst>
</file>

<file path=xl/styles.xml><?xml version="1.0" encoding="utf-8"?>
<styleSheet xmlns="http://schemas.openxmlformats.org/spreadsheetml/2006/main">
  <fonts count="23">
    <font>
      <sz val="11"/>
      <color theme="1"/>
      <name val="Calibri"/>
      <family val="2"/>
      <scheme val="minor"/>
    </font>
    <font>
      <b/>
      <sz val="11"/>
      <color indexed="8"/>
      <name val="Calibri"/>
      <family val="2"/>
    </font>
    <font>
      <sz val="11"/>
      <color indexed="10"/>
      <name val="Calibri"/>
      <family val="2"/>
    </font>
    <font>
      <b/>
      <sz val="9"/>
      <color indexed="8"/>
      <name val="Times New Roman"/>
      <family val="1"/>
    </font>
    <font>
      <sz val="10"/>
      <name val="Times New Roman"/>
      <family val="1"/>
    </font>
    <font>
      <b/>
      <sz val="12"/>
      <name val="Times New Roman"/>
      <family val="1"/>
    </font>
    <font>
      <b/>
      <vertAlign val="superscript"/>
      <sz val="12"/>
      <name val="Times New Roman"/>
      <family val="1"/>
    </font>
    <font>
      <sz val="10"/>
      <name val="Arial"/>
      <family val="2"/>
    </font>
    <font>
      <b/>
      <vertAlign val="superscript"/>
      <sz val="12"/>
      <color indexed="10"/>
      <name val="Times New Roman"/>
      <family val="1"/>
    </font>
    <font>
      <b/>
      <sz val="11"/>
      <name val="Calibri"/>
      <family val="2"/>
    </font>
    <font>
      <sz val="12"/>
      <name val="Times New Roman"/>
      <family val="1"/>
    </font>
    <font>
      <sz val="11"/>
      <name val="Calibri"/>
      <family val="2"/>
    </font>
    <font>
      <sz val="8"/>
      <name val="Calibri"/>
      <family val="2"/>
    </font>
    <font>
      <sz val="11"/>
      <color rgb="FFFF0000"/>
      <name val="Calibri"/>
      <family val="2"/>
      <scheme val="minor"/>
    </font>
    <font>
      <b/>
      <sz val="11"/>
      <color theme="1"/>
      <name val="Calibri"/>
      <family val="2"/>
      <scheme val="minor"/>
    </font>
    <font>
      <sz val="14"/>
      <color rgb="FFFF0000"/>
      <name val="Calibri"/>
      <family val="2"/>
      <scheme val="minor"/>
    </font>
    <font>
      <b/>
      <vertAlign val="superscript"/>
      <sz val="11"/>
      <color theme="1"/>
      <name val="Calibri"/>
      <family val="2"/>
      <scheme val="minor"/>
    </font>
    <font>
      <b/>
      <vertAlign val="superscript"/>
      <sz val="11"/>
      <color indexed="8"/>
      <name val="Calibri"/>
      <family val="2"/>
    </font>
    <font>
      <sz val="11"/>
      <color indexed="8"/>
      <name val="Calibri"/>
      <family val="2"/>
    </font>
    <font>
      <b/>
      <sz val="12"/>
      <color indexed="8"/>
      <name val="Times New Roman"/>
      <family val="1"/>
    </font>
    <font>
      <b/>
      <vertAlign val="subscript"/>
      <sz val="12"/>
      <color indexed="8"/>
      <name val="Times New Roman"/>
      <family val="1"/>
    </font>
    <font>
      <b/>
      <sz val="12"/>
      <color theme="1"/>
      <name val="Times New Roman"/>
      <family val="1"/>
    </font>
    <font>
      <sz val="11"/>
      <name val="Calibri"/>
      <family val="2"/>
      <scheme val="minor"/>
    </font>
  </fonts>
  <fills count="7">
    <fill>
      <patternFill patternType="none"/>
    </fill>
    <fill>
      <patternFill patternType="gray125"/>
    </fill>
    <fill>
      <patternFill patternType="solid">
        <fgColor indexed="47"/>
        <bgColor indexed="64"/>
      </patternFill>
    </fill>
    <fill>
      <patternFill patternType="solid">
        <fgColor indexed="52"/>
        <bgColor indexed="64"/>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4" fontId="3" fillId="2" borderId="1">
      <alignment horizontal="right" vertical="center"/>
    </xf>
    <xf numFmtId="4" fontId="7" fillId="0" borderId="0"/>
    <xf numFmtId="4" fontId="7" fillId="0" borderId="0"/>
    <xf numFmtId="4" fontId="4" fillId="0" borderId="0"/>
  </cellStyleXfs>
  <cellXfs count="268">
    <xf numFmtId="0" fontId="0" fillId="0" borderId="0" xfId="0"/>
    <xf numFmtId="0" fontId="0" fillId="0" borderId="0" xfId="0" applyAlignment="1">
      <alignment horizontal="center" vertical="center" wrapText="1"/>
    </xf>
    <xf numFmtId="0" fontId="0" fillId="0" borderId="0" xfId="0" applyAlignment="1">
      <alignment vertical="center" wrapText="1"/>
    </xf>
    <xf numFmtId="3" fontId="0" fillId="0" borderId="2" xfId="0" applyNumberFormat="1" applyBorder="1" applyAlignment="1">
      <alignment horizontal="center" vertical="center" wrapText="1"/>
    </xf>
    <xf numFmtId="3" fontId="0" fillId="0" borderId="3" xfId="0" applyNumberFormat="1" applyBorder="1" applyAlignment="1">
      <alignment horizontal="center" vertical="center" wrapText="1"/>
    </xf>
    <xf numFmtId="0" fontId="2" fillId="0" borderId="0" xfId="0" applyFont="1" applyAlignment="1">
      <alignment vertical="center"/>
    </xf>
    <xf numFmtId="0" fontId="0" fillId="0" borderId="0" xfId="0" applyFill="1" applyAlignment="1">
      <alignment horizontal="center" vertical="center" wrapText="1"/>
    </xf>
    <xf numFmtId="0" fontId="0" fillId="0" borderId="0" xfId="0" quotePrefix="1" applyAlignment="1">
      <alignment horizontal="left" vertical="center" wrapText="1"/>
    </xf>
    <xf numFmtId="0" fontId="0" fillId="0" borderId="0" xfId="0" applyAlignment="1">
      <alignment horizontal="left" vertical="center" wrapText="1"/>
    </xf>
    <xf numFmtId="0" fontId="0" fillId="0" borderId="2" xfId="0" applyBorder="1" applyAlignment="1">
      <alignment horizontal="center" vertical="center" wrapText="1"/>
    </xf>
    <xf numFmtId="3" fontId="0" fillId="3" borderId="2" xfId="0" applyNumberFormat="1" applyFill="1" applyBorder="1" applyAlignment="1">
      <alignment horizontal="center" vertical="center" wrapText="1"/>
    </xf>
    <xf numFmtId="3" fontId="0" fillId="3" borderId="3" xfId="0" applyNumberFormat="1" applyFill="1" applyBorder="1" applyAlignment="1">
      <alignment horizontal="center" vertical="center" wrapText="1"/>
    </xf>
    <xf numFmtId="3" fontId="0" fillId="4" borderId="2" xfId="0" applyNumberFormat="1"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5" borderId="4" xfId="0"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0" fillId="0" borderId="4" xfId="0" applyBorder="1" applyAlignment="1">
      <alignment horizontal="center" vertical="center" wrapText="1"/>
    </xf>
    <xf numFmtId="4" fontId="5" fillId="2" borderId="2" xfId="4" applyFont="1" applyFill="1" applyBorder="1" applyAlignment="1">
      <alignment horizontal="center" vertical="center" wrapText="1" shrinkToFit="1"/>
    </xf>
    <xf numFmtId="4" fontId="5" fillId="2" borderId="2" xfId="2" applyFont="1" applyFill="1" applyBorder="1" applyAlignment="1" applyProtection="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4" fontId="5" fillId="3" borderId="2" xfId="2" applyFont="1" applyFill="1" applyBorder="1" applyAlignment="1" applyProtection="1">
      <alignment horizontal="center" vertical="center" wrapText="1"/>
    </xf>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9" xfId="0" applyFont="1" applyFill="1" applyBorder="1" applyAlignment="1">
      <alignment vertical="center" wrapText="1"/>
    </xf>
    <xf numFmtId="4" fontId="5" fillId="2" borderId="20" xfId="4" applyFont="1" applyFill="1" applyBorder="1" applyAlignment="1">
      <alignment horizontal="center" vertical="center" wrapText="1" shrinkToFit="1"/>
    </xf>
    <xf numFmtId="4" fontId="5" fillId="2" borderId="21" xfId="4" applyFont="1" applyFill="1" applyBorder="1" applyAlignment="1">
      <alignment horizontal="center" vertical="center" wrapText="1" shrinkToFit="1"/>
    </xf>
    <xf numFmtId="0" fontId="1" fillId="3" borderId="10" xfId="0" applyFont="1" applyFill="1" applyBorder="1" applyAlignment="1">
      <alignment vertical="center" wrapText="1"/>
    </xf>
    <xf numFmtId="0" fontId="9" fillId="3" borderId="5" xfId="0" applyFont="1" applyFill="1" applyBorder="1" applyAlignment="1">
      <alignment horizontal="center" vertical="center" wrapText="1"/>
    </xf>
    <xf numFmtId="0" fontId="0" fillId="0" borderId="6" xfId="0" applyBorder="1" applyAlignment="1">
      <alignment horizontal="center" vertical="center" wrapText="1"/>
    </xf>
    <xf numFmtId="0" fontId="9" fillId="3" borderId="1" xfId="0" applyFont="1" applyFill="1" applyBorder="1" applyAlignment="1">
      <alignment vertical="center" wrapText="1"/>
    </xf>
    <xf numFmtId="0" fontId="0" fillId="4" borderId="22" xfId="0" applyFill="1" applyBorder="1" applyAlignment="1">
      <alignment horizontal="center" vertical="center" wrapText="1"/>
    </xf>
    <xf numFmtId="0" fontId="0" fillId="0" borderId="22" xfId="0" applyBorder="1" applyAlignment="1">
      <alignment horizontal="center" vertical="center" wrapText="1"/>
    </xf>
    <xf numFmtId="0" fontId="0" fillId="4" borderId="23" xfId="0" applyFill="1" applyBorder="1" applyAlignment="1">
      <alignment horizontal="center" vertical="center" wrapText="1"/>
    </xf>
    <xf numFmtId="0" fontId="1" fillId="3" borderId="5" xfId="0" applyFont="1" applyFill="1" applyBorder="1" applyAlignment="1">
      <alignment vertical="center" wrapText="1"/>
    </xf>
    <xf numFmtId="3" fontId="0" fillId="3" borderId="10" xfId="0" applyNumberFormat="1" applyFill="1" applyBorder="1" applyAlignment="1">
      <alignment horizontal="center" vertical="center" wrapText="1"/>
    </xf>
    <xf numFmtId="3" fontId="0" fillId="4" borderId="10" xfId="0" applyNumberFormat="1" applyFill="1" applyBorder="1" applyAlignment="1">
      <alignment horizontal="center" vertical="center" wrapText="1"/>
    </xf>
    <xf numFmtId="3" fontId="0" fillId="0" borderId="6" xfId="0" applyNumberFormat="1" applyBorder="1" applyAlignment="1">
      <alignment horizontal="center" vertical="center" wrapText="1"/>
    </xf>
    <xf numFmtId="3" fontId="0" fillId="0" borderId="7" xfId="0" applyNumberFormat="1" applyBorder="1" applyAlignment="1">
      <alignment horizontal="center" vertical="center" wrapText="1"/>
    </xf>
    <xf numFmtId="3" fontId="0" fillId="4" borderId="6" xfId="0" applyNumberFormat="1" applyFill="1" applyBorder="1" applyAlignment="1">
      <alignment horizontal="center" vertical="center" wrapText="1"/>
    </xf>
    <xf numFmtId="3" fontId="0" fillId="4" borderId="8" xfId="0" applyNumberFormat="1" applyFill="1" applyBorder="1" applyAlignment="1">
      <alignment horizontal="center" vertical="center" wrapText="1"/>
    </xf>
    <xf numFmtId="46" fontId="0" fillId="0" borderId="5" xfId="0" applyNumberFormat="1" applyBorder="1" applyAlignment="1">
      <alignment horizontal="left" vertical="center" wrapText="1"/>
    </xf>
    <xf numFmtId="0" fontId="0" fillId="3" borderId="10" xfId="0" applyFill="1" applyBorder="1" applyAlignment="1">
      <alignment horizontal="center" vertical="center" wrapText="1"/>
    </xf>
    <xf numFmtId="0" fontId="0" fillId="0" borderId="5" xfId="0" applyBorder="1" applyAlignment="1">
      <alignment horizontal="left" vertical="center" wrapText="1"/>
    </xf>
    <xf numFmtId="0" fontId="0" fillId="0" borderId="24" xfId="0" applyBorder="1" applyAlignment="1">
      <alignment vertical="center" wrapText="1"/>
    </xf>
    <xf numFmtId="49" fontId="10" fillId="0" borderId="0" xfId="3" applyNumberFormat="1" applyFont="1" applyAlignment="1">
      <alignment horizontal="right"/>
    </xf>
    <xf numFmtId="4" fontId="10" fillId="0" borderId="0" xfId="4" applyFont="1"/>
    <xf numFmtId="0" fontId="0" fillId="3" borderId="0" xfId="0" applyFill="1" applyAlignment="1">
      <alignment horizontal="center" vertical="center" wrapText="1"/>
    </xf>
    <xf numFmtId="0" fontId="11" fillId="3" borderId="5"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8" xfId="0" applyFont="1" applyFill="1" applyBorder="1" applyAlignment="1">
      <alignment horizontal="center" vertical="center" wrapText="1"/>
    </xf>
    <xf numFmtId="3" fontId="0" fillId="3" borderId="4" xfId="0" applyNumberFormat="1" applyFill="1" applyBorder="1" applyAlignment="1">
      <alignment horizontal="center" vertical="center" wrapText="1"/>
    </xf>
    <xf numFmtId="0" fontId="0" fillId="3" borderId="2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5" xfId="0" applyFill="1" applyBorder="1" applyAlignment="1">
      <alignment horizontal="center" vertical="center" wrapText="1"/>
    </xf>
    <xf numFmtId="3" fontId="0" fillId="0" borderId="0" xfId="0" applyNumberFormat="1" applyFill="1" applyBorder="1" applyAlignment="1">
      <alignment horizontal="center" vertical="center" wrapText="1"/>
    </xf>
    <xf numFmtId="3" fontId="0" fillId="0" borderId="2" xfId="0" applyNumberFormat="1" applyFont="1" applyBorder="1" applyAlignment="1">
      <alignment horizontal="center" vertical="center" wrapText="1"/>
    </xf>
    <xf numFmtId="3" fontId="0" fillId="3" borderId="2" xfId="0" applyNumberFormat="1" applyFont="1" applyFill="1" applyBorder="1" applyAlignment="1">
      <alignment horizontal="center" vertical="center" wrapText="1"/>
    </xf>
    <xf numFmtId="46" fontId="0" fillId="0" borderId="0" xfId="0" applyNumberFormat="1" applyBorder="1" applyAlignment="1">
      <alignment horizontal="left" vertical="center" wrapText="1"/>
    </xf>
    <xf numFmtId="3" fontId="0" fillId="0" borderId="0" xfId="0" applyNumberFormat="1" applyFont="1" applyBorder="1" applyAlignment="1">
      <alignment horizontal="center"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9" fillId="3" borderId="29" xfId="0" applyFont="1" applyFill="1" applyBorder="1" applyAlignment="1">
      <alignment vertical="center" wrapText="1"/>
    </xf>
    <xf numFmtId="0" fontId="0" fillId="5" borderId="4" xfId="0" applyFill="1" applyBorder="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30" xfId="0" applyFont="1" applyFill="1" applyBorder="1" applyAlignment="1">
      <alignment horizontal="center" vertical="center" wrapText="1"/>
    </xf>
    <xf numFmtId="4" fontId="5" fillId="0" borderId="0" xfId="2" applyFont="1" applyAlignment="1">
      <alignment horizontal="left"/>
    </xf>
    <xf numFmtId="4" fontId="5" fillId="0" borderId="0" xfId="2" applyFont="1" applyAlignment="1">
      <alignment horizontal="left" wrapText="1"/>
    </xf>
    <xf numFmtId="4" fontId="5" fillId="0" borderId="0" xfId="2" applyFont="1" applyAlignment="1"/>
    <xf numFmtId="4" fontId="5" fillId="0" borderId="35" xfId="2" applyFont="1" applyBorder="1" applyAlignment="1">
      <alignment horizontal="left" vertical="top"/>
    </xf>
    <xf numFmtId="0" fontId="1" fillId="3" borderId="17" xfId="0" applyNumberFormat="1" applyFont="1" applyFill="1" applyBorder="1" applyAlignment="1">
      <alignment horizontal="center" vertical="center" wrapText="1"/>
    </xf>
    <xf numFmtId="3" fontId="0" fillId="3" borderId="36" xfId="0" applyNumberFormat="1" applyFill="1" applyBorder="1" applyAlignment="1">
      <alignment horizontal="center" vertical="center" wrapText="1"/>
    </xf>
    <xf numFmtId="0" fontId="0" fillId="3" borderId="37" xfId="0" applyFill="1" applyBorder="1" applyAlignment="1">
      <alignment horizontal="center" vertical="center" wrapText="1"/>
    </xf>
    <xf numFmtId="3" fontId="0" fillId="3" borderId="37" xfId="0" applyNumberFormat="1" applyFill="1" applyBorder="1" applyAlignment="1">
      <alignment horizontal="center" vertical="center" wrapText="1"/>
    </xf>
    <xf numFmtId="3" fontId="0" fillId="3" borderId="38" xfId="0" applyNumberFormat="1" applyFill="1" applyBorder="1" applyAlignment="1">
      <alignment horizontal="center" vertical="center" wrapText="1"/>
    </xf>
    <xf numFmtId="3" fontId="0" fillId="3" borderId="16" xfId="0" applyNumberFormat="1" applyFill="1" applyBorder="1" applyAlignment="1">
      <alignment horizontal="center" vertical="center" wrapText="1"/>
    </xf>
    <xf numFmtId="0" fontId="1" fillId="3" borderId="3" xfId="0" applyFont="1" applyFill="1" applyBorder="1" applyAlignment="1">
      <alignment vertical="center" wrapText="1"/>
    </xf>
    <xf numFmtId="4" fontId="5" fillId="0" borderId="0" xfId="2" applyFont="1" applyBorder="1" applyAlignment="1">
      <alignment horizontal="left" vertical="top"/>
    </xf>
    <xf numFmtId="46" fontId="0" fillId="0" borderId="21" xfId="0" applyNumberFormat="1" applyBorder="1" applyAlignment="1">
      <alignment horizontal="center" vertical="center" wrapText="1"/>
    </xf>
    <xf numFmtId="46" fontId="0" fillId="0" borderId="20" xfId="0" applyNumberFormat="1" applyBorder="1" applyAlignment="1">
      <alignment horizontal="left" vertical="center" wrapText="1"/>
    </xf>
    <xf numFmtId="0" fontId="9" fillId="3" borderId="40" xfId="0" applyFont="1" applyFill="1" applyBorder="1" applyAlignment="1">
      <alignment vertical="center" wrapText="1"/>
    </xf>
    <xf numFmtId="0" fontId="1" fillId="3" borderId="20" xfId="0" applyFont="1" applyFill="1" applyBorder="1" applyAlignment="1">
      <alignment vertical="center" wrapText="1"/>
    </xf>
    <xf numFmtId="0" fontId="0" fillId="0" borderId="20" xfId="0" applyBorder="1" applyAlignment="1">
      <alignment horizontal="left" vertical="center" wrapText="1"/>
    </xf>
    <xf numFmtId="0" fontId="0" fillId="0" borderId="21" xfId="0" applyBorder="1" applyAlignment="1">
      <alignment vertical="center" wrapText="1"/>
    </xf>
    <xf numFmtId="0" fontId="9" fillId="3" borderId="2" xfId="0" applyFont="1" applyFill="1" applyBorder="1" applyAlignment="1">
      <alignment horizontal="center" vertical="center" wrapText="1"/>
    </xf>
    <xf numFmtId="0" fontId="0" fillId="5" borderId="45" xfId="0" applyFill="1" applyBorder="1" applyAlignment="1">
      <alignment vertical="center" wrapText="1"/>
    </xf>
    <xf numFmtId="0" fontId="0" fillId="5" borderId="46" xfId="0" applyFill="1" applyBorder="1" applyAlignment="1">
      <alignment horizontal="center" vertical="center" wrapText="1"/>
    </xf>
    <xf numFmtId="0" fontId="0" fillId="5" borderId="47" xfId="0" applyFill="1" applyBorder="1" applyAlignment="1">
      <alignment horizontal="center" vertical="center" wrapText="1"/>
    </xf>
    <xf numFmtId="0" fontId="0" fillId="5" borderId="48" xfId="0" applyFill="1" applyBorder="1" applyAlignment="1">
      <alignment horizontal="center" vertical="center" wrapText="1"/>
    </xf>
    <xf numFmtId="3" fontId="0" fillId="5" borderId="49" xfId="0" applyNumberFormat="1" applyFill="1" applyBorder="1" applyAlignment="1">
      <alignment horizontal="center" vertical="center" wrapText="1"/>
    </xf>
    <xf numFmtId="3" fontId="0" fillId="5" borderId="36" xfId="0" applyNumberFormat="1" applyFill="1" applyBorder="1" applyAlignment="1">
      <alignment horizontal="center" vertical="center" wrapText="1"/>
    </xf>
    <xf numFmtId="3" fontId="0" fillId="5" borderId="50" xfId="0" applyNumberFormat="1" applyFill="1" applyBorder="1" applyAlignment="1">
      <alignment horizontal="center" vertical="center" wrapText="1"/>
    </xf>
    <xf numFmtId="3" fontId="0" fillId="5" borderId="4" xfId="0" applyNumberFormat="1" applyFill="1" applyBorder="1" applyAlignment="1">
      <alignment horizontal="center" vertical="center" wrapText="1"/>
    </xf>
    <xf numFmtId="3" fontId="0" fillId="5" borderId="10" xfId="0" applyNumberFormat="1" applyFill="1" applyBorder="1" applyAlignment="1">
      <alignment horizontal="center" vertical="center" wrapText="1"/>
    </xf>
    <xf numFmtId="3" fontId="0" fillId="5" borderId="6" xfId="0" applyNumberFormat="1" applyFill="1" applyBorder="1" applyAlignment="1">
      <alignment horizontal="center" vertical="center" wrapText="1"/>
    </xf>
    <xf numFmtId="3" fontId="0" fillId="5" borderId="8" xfId="0" applyNumberFormat="1" applyFill="1" applyBorder="1" applyAlignment="1">
      <alignment horizontal="center" vertical="center" wrapText="1"/>
    </xf>
    <xf numFmtId="46" fontId="0" fillId="0" borderId="51" xfId="0" applyNumberFormat="1" applyBorder="1" applyAlignment="1">
      <alignment horizontal="center" vertical="center" wrapText="1"/>
    </xf>
    <xf numFmtId="3" fontId="0" fillId="0" borderId="4" xfId="0" applyNumberFormat="1" applyBorder="1" applyAlignment="1">
      <alignment horizontal="center" vertical="center" wrapText="1"/>
    </xf>
    <xf numFmtId="3" fontId="0" fillId="0" borderId="45" xfId="0" applyNumberFormat="1" applyBorder="1" applyAlignment="1">
      <alignment horizontal="center" vertical="center" wrapText="1"/>
    </xf>
    <xf numFmtId="0" fontId="0" fillId="5" borderId="52" xfId="0" applyFill="1" applyBorder="1" applyAlignment="1">
      <alignment horizontal="center" vertical="center" wrapText="1"/>
    </xf>
    <xf numFmtId="0" fontId="0" fillId="5" borderId="49" xfId="0" applyFill="1" applyBorder="1" applyAlignment="1">
      <alignment horizontal="center" vertical="center" wrapText="1"/>
    </xf>
    <xf numFmtId="0" fontId="0" fillId="5" borderId="36" xfId="0" applyFill="1" applyBorder="1" applyAlignment="1">
      <alignment horizontal="center" vertical="center" wrapText="1"/>
    </xf>
    <xf numFmtId="4" fontId="5" fillId="3" borderId="2" xfId="4" applyFont="1" applyFill="1" applyBorder="1" applyAlignment="1">
      <alignment horizontal="center" vertical="center" wrapText="1" shrinkToFit="1"/>
    </xf>
    <xf numFmtId="4" fontId="5" fillId="3" borderId="20" xfId="4" applyFont="1" applyFill="1" applyBorder="1" applyAlignment="1">
      <alignment horizontal="center" vertical="center" wrapText="1" shrinkToFit="1"/>
    </xf>
    <xf numFmtId="4" fontId="5" fillId="3" borderId="21" xfId="4" applyFont="1" applyFill="1" applyBorder="1" applyAlignment="1">
      <alignment horizontal="center" vertical="center" wrapText="1" shrinkToFit="1"/>
    </xf>
    <xf numFmtId="4" fontId="5" fillId="3" borderId="53" xfId="4" applyFont="1" applyFill="1" applyBorder="1" applyAlignment="1">
      <alignment horizontal="center" vertical="center" wrapText="1" shrinkToFit="1"/>
    </xf>
    <xf numFmtId="4" fontId="5" fillId="3" borderId="35" xfId="4" applyFont="1" applyFill="1" applyBorder="1" applyAlignment="1">
      <alignment horizontal="center" vertical="center" wrapText="1" shrinkToFit="1"/>
    </xf>
    <xf numFmtId="3" fontId="0" fillId="5" borderId="51" xfId="0" applyNumberFormat="1" applyFill="1" applyBorder="1" applyAlignment="1">
      <alignment horizontal="center" vertical="center" wrapText="1"/>
    </xf>
    <xf numFmtId="3" fontId="0" fillId="5" borderId="21" xfId="0" applyNumberFormat="1" applyFill="1" applyBorder="1" applyAlignment="1">
      <alignment horizontal="center" vertical="center" wrapText="1"/>
    </xf>
    <xf numFmtId="3" fontId="0" fillId="0" borderId="32" xfId="0" applyNumberFormat="1" applyBorder="1" applyAlignment="1">
      <alignment horizontal="center" vertical="center" wrapText="1"/>
    </xf>
    <xf numFmtId="3" fontId="0" fillId="0" borderId="9" xfId="0" applyNumberFormat="1" applyBorder="1" applyAlignment="1">
      <alignment horizontal="center" vertical="center" wrapText="1"/>
    </xf>
    <xf numFmtId="3" fontId="0" fillId="5" borderId="2" xfId="0" applyNumberFormat="1" applyFill="1" applyBorder="1" applyAlignment="1">
      <alignment horizontal="center" vertical="center" wrapText="1"/>
    </xf>
    <xf numFmtId="3" fontId="0" fillId="5" borderId="2" xfId="0" applyNumberFormat="1" applyFont="1" applyFill="1" applyBorder="1" applyAlignment="1">
      <alignment horizontal="center" vertical="center" wrapText="1"/>
    </xf>
    <xf numFmtId="0" fontId="0" fillId="3" borderId="4" xfId="0" applyFill="1" applyBorder="1" applyAlignment="1">
      <alignment horizontal="center" vertical="center" wrapText="1"/>
    </xf>
    <xf numFmtId="0" fontId="0" fillId="0" borderId="0" xfId="0" applyAlignment="1">
      <alignment horizontal="left" vertical="center" wrapText="1"/>
    </xf>
    <xf numFmtId="0" fontId="1" fillId="3" borderId="17" xfId="0" applyFont="1" applyFill="1" applyBorder="1" applyAlignment="1">
      <alignment horizontal="center" vertical="center" wrapText="1"/>
    </xf>
    <xf numFmtId="0" fontId="2" fillId="0" borderId="0" xfId="0" applyFont="1" applyAlignment="1">
      <alignment vertical="center" wrapText="1"/>
    </xf>
    <xf numFmtId="0" fontId="0" fillId="3" borderId="2" xfId="0" applyFill="1" applyBorder="1" applyAlignment="1">
      <alignment horizontal="center" vertical="center" wrapText="1"/>
    </xf>
    <xf numFmtId="0" fontId="0" fillId="0" borderId="0" xfId="0" applyAlignment="1">
      <alignment vertical="center"/>
    </xf>
    <xf numFmtId="0" fontId="13" fillId="0" borderId="0" xfId="0" applyFont="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46" fontId="0" fillId="0" borderId="0" xfId="0" applyNumberFormat="1" applyBorder="1" applyAlignment="1">
      <alignment horizontal="center" vertical="center" wrapText="1"/>
    </xf>
    <xf numFmtId="0" fontId="0" fillId="0" borderId="0" xfId="0" applyBorder="1" applyAlignment="1">
      <alignment horizontal="center" vertical="center" wrapText="1"/>
    </xf>
    <xf numFmtId="3" fontId="0" fillId="0" borderId="0" xfId="0" applyNumberFormat="1" applyBorder="1" applyAlignment="1">
      <alignment horizontal="center" vertical="center" wrapText="1"/>
    </xf>
    <xf numFmtId="3" fontId="0" fillId="5" borderId="0" xfId="0" applyNumberFormat="1" applyFill="1" applyBorder="1" applyAlignment="1">
      <alignment horizontal="center" vertical="center" wrapText="1"/>
    </xf>
    <xf numFmtId="0" fontId="18" fillId="0" borderId="0" xfId="0" applyFont="1" applyBorder="1" applyAlignment="1">
      <alignment vertical="center"/>
    </xf>
    <xf numFmtId="0" fontId="0" fillId="0" borderId="0" xfId="0" applyAlignment="1">
      <alignment horizontal="left" vertical="center"/>
    </xf>
    <xf numFmtId="0" fontId="0" fillId="0" borderId="0" xfId="0" quotePrefix="1" applyAlignment="1">
      <alignment vertical="center"/>
    </xf>
    <xf numFmtId="0" fontId="1" fillId="3" borderId="7" xfId="0" applyFont="1" applyFill="1" applyBorder="1" applyAlignment="1">
      <alignment horizontal="center" vertical="center" wrapText="1"/>
    </xf>
    <xf numFmtId="0" fontId="22" fillId="0" borderId="0" xfId="0" applyFont="1" applyAlignment="1">
      <alignment vertical="center"/>
    </xf>
    <xf numFmtId="3" fontId="0" fillId="3" borderId="54" xfId="0" applyNumberFormat="1" applyFill="1" applyBorder="1" applyAlignment="1">
      <alignment horizontal="center" vertical="center" wrapText="1"/>
    </xf>
    <xf numFmtId="3" fontId="0" fillId="0" borderId="3" xfId="0" applyNumberFormat="1" applyFont="1" applyBorder="1" applyAlignment="1">
      <alignment horizontal="center" vertical="center" wrapText="1"/>
    </xf>
    <xf numFmtId="0" fontId="0" fillId="6" borderId="0" xfId="0" applyFill="1" applyBorder="1" applyAlignment="1">
      <alignment horizontal="center" vertical="center" wrapText="1"/>
    </xf>
    <xf numFmtId="0" fontId="9" fillId="6"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3" fontId="0" fillId="6" borderId="0" xfId="0" applyNumberFormat="1" applyFont="1" applyFill="1" applyBorder="1" applyAlignment="1">
      <alignment horizontal="center" vertical="center" wrapText="1"/>
    </xf>
    <xf numFmtId="0" fontId="0" fillId="6" borderId="0" xfId="0" applyFill="1" applyBorder="1" applyAlignment="1">
      <alignment vertical="center" wrapText="1"/>
    </xf>
    <xf numFmtId="0" fontId="9" fillId="3" borderId="30" xfId="0" applyFont="1" applyFill="1" applyBorder="1" applyAlignment="1">
      <alignment horizontal="center" vertical="center" wrapText="1"/>
    </xf>
    <xf numFmtId="0" fontId="9" fillId="3" borderId="66" xfId="0" applyFont="1" applyFill="1" applyBorder="1" applyAlignment="1">
      <alignment horizontal="center" vertical="center" wrapText="1"/>
    </xf>
    <xf numFmtId="0" fontId="9" fillId="3" borderId="68" xfId="0" applyFont="1" applyFill="1" applyBorder="1" applyAlignment="1">
      <alignment horizontal="center" vertical="center" wrapText="1"/>
    </xf>
    <xf numFmtId="0" fontId="0" fillId="3" borderId="68" xfId="0" applyFill="1" applyBorder="1" applyAlignment="1">
      <alignment horizontal="center" vertical="center" wrapText="1"/>
    </xf>
    <xf numFmtId="0" fontId="0" fillId="5" borderId="32" xfId="0" applyFill="1" applyBorder="1" applyAlignment="1">
      <alignment vertical="center" wrapText="1"/>
    </xf>
    <xf numFmtId="3" fontId="0" fillId="3" borderId="68" xfId="0" applyNumberFormat="1" applyFill="1" applyBorder="1" applyAlignment="1">
      <alignment horizontal="center" vertical="center" wrapText="1"/>
    </xf>
    <xf numFmtId="3" fontId="0" fillId="0" borderId="68" xfId="0" applyNumberFormat="1" applyFont="1" applyBorder="1" applyAlignment="1">
      <alignment horizontal="center" vertical="center" wrapText="1"/>
    </xf>
    <xf numFmtId="0" fontId="0" fillId="0" borderId="68" xfId="0" applyBorder="1" applyAlignment="1">
      <alignment horizontal="center" vertical="center" wrapText="1"/>
    </xf>
    <xf numFmtId="46" fontId="0" fillId="0" borderId="5" xfId="0" quotePrefix="1" applyNumberFormat="1" applyBorder="1" applyAlignment="1">
      <alignment horizontal="left" vertical="center" wrapText="1"/>
    </xf>
    <xf numFmtId="0" fontId="0" fillId="6" borderId="0" xfId="0" applyFill="1" applyAlignment="1">
      <alignment horizontal="center" vertical="center" wrapText="1"/>
    </xf>
    <xf numFmtId="0" fontId="1" fillId="3" borderId="3"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 fillId="3" borderId="59" xfId="0" applyFont="1" applyFill="1" applyBorder="1" applyAlignment="1">
      <alignment horizontal="center" vertical="center" wrapText="1"/>
    </xf>
    <xf numFmtId="0" fontId="1" fillId="3" borderId="64" xfId="0" applyFont="1" applyFill="1" applyBorder="1" applyAlignment="1">
      <alignment horizontal="center" vertical="center" wrapText="1"/>
    </xf>
    <xf numFmtId="0" fontId="1" fillId="3" borderId="60" xfId="0" applyFont="1" applyFill="1" applyBorder="1" applyAlignment="1">
      <alignment horizontal="center" vertical="center" wrapText="1"/>
    </xf>
    <xf numFmtId="0" fontId="1" fillId="3" borderId="61" xfId="0" applyFont="1" applyFill="1" applyBorder="1" applyAlignment="1">
      <alignment horizontal="center" vertical="center" wrapText="1"/>
    </xf>
    <xf numFmtId="0" fontId="1" fillId="3" borderId="65" xfId="0" applyFont="1" applyFill="1" applyBorder="1" applyAlignment="1">
      <alignment horizontal="center" vertical="center" wrapText="1"/>
    </xf>
    <xf numFmtId="0" fontId="1" fillId="3" borderId="62"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57" xfId="0" applyFont="1" applyFill="1" applyBorder="1" applyAlignment="1">
      <alignment horizontal="center" vertical="center" wrapText="1"/>
    </xf>
    <xf numFmtId="0" fontId="1" fillId="3" borderId="58" xfId="0" applyFont="1" applyFill="1" applyBorder="1" applyAlignment="1">
      <alignment horizontal="center" vertical="center" wrapText="1"/>
    </xf>
    <xf numFmtId="4" fontId="5" fillId="2" borderId="28" xfId="4" applyFont="1" applyFill="1" applyBorder="1" applyAlignment="1">
      <alignment horizontal="center" vertical="center" wrapText="1" shrinkToFit="1"/>
    </xf>
    <xf numFmtId="4" fontId="5" fillId="2" borderId="11" xfId="4" applyFont="1" applyFill="1" applyBorder="1" applyAlignment="1">
      <alignment horizontal="center" vertical="center" wrapText="1" shrinkToFit="1"/>
    </xf>
    <xf numFmtId="4" fontId="5" fillId="2" borderId="20" xfId="4" applyFont="1" applyFill="1" applyBorder="1" applyAlignment="1">
      <alignment horizontal="center" vertical="center" wrapText="1" shrinkToFit="1"/>
    </xf>
    <xf numFmtId="4" fontId="5" fillId="2" borderId="3" xfId="4" applyFont="1" applyFill="1" applyBorder="1" applyAlignment="1">
      <alignment horizontal="center" vertical="center" wrapText="1" shrinkToFit="1"/>
    </xf>
    <xf numFmtId="0" fontId="1" fillId="3" borderId="42"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0" fillId="0" borderId="44" xfId="0" applyBorder="1" applyAlignment="1">
      <alignment horizontal="center" vertical="center" wrapText="1"/>
    </xf>
    <xf numFmtId="4" fontId="5" fillId="2" borderId="3" xfId="2" applyFont="1" applyFill="1" applyBorder="1" applyAlignment="1" applyProtection="1">
      <alignment horizontal="center" vertical="center" wrapText="1"/>
    </xf>
    <xf numFmtId="4" fontId="5" fillId="2" borderId="11" xfId="2" applyFont="1" applyFill="1" applyBorder="1" applyAlignment="1" applyProtection="1">
      <alignment horizontal="center" vertical="center" wrapText="1"/>
    </xf>
    <xf numFmtId="4" fontId="5" fillId="2" borderId="20" xfId="2" applyFont="1" applyFill="1" applyBorder="1" applyAlignment="1" applyProtection="1">
      <alignment horizontal="center" vertical="center" wrapText="1"/>
    </xf>
    <xf numFmtId="0" fontId="0" fillId="0" borderId="0" xfId="0" applyAlignment="1">
      <alignment horizontal="left" vertical="center" wrapText="1"/>
    </xf>
    <xf numFmtId="4" fontId="5" fillId="3" borderId="28" xfId="4" applyFont="1" applyFill="1" applyBorder="1" applyAlignment="1">
      <alignment horizontal="center" vertical="center" wrapText="1" shrinkToFit="1"/>
    </xf>
    <xf numFmtId="4" fontId="5" fillId="3" borderId="11" xfId="4" applyFont="1" applyFill="1" applyBorder="1" applyAlignment="1">
      <alignment horizontal="center" vertical="center" wrapText="1" shrinkToFit="1"/>
    </xf>
    <xf numFmtId="4" fontId="5" fillId="3" borderId="20" xfId="4" applyFont="1" applyFill="1" applyBorder="1" applyAlignment="1">
      <alignment horizontal="center" vertical="center" wrapText="1" shrinkToFit="1"/>
    </xf>
    <xf numFmtId="4" fontId="5" fillId="3" borderId="3" xfId="4" applyFont="1" applyFill="1" applyBorder="1" applyAlignment="1">
      <alignment horizontal="center" vertical="center" wrapText="1" shrinkToFit="1"/>
    </xf>
    <xf numFmtId="0" fontId="0" fillId="0" borderId="0" xfId="0" quotePrefix="1" applyAlignment="1">
      <alignment horizontal="left" vertical="center" wrapText="1"/>
    </xf>
    <xf numFmtId="4" fontId="5" fillId="3" borderId="3" xfId="2" applyFont="1" applyFill="1" applyBorder="1" applyAlignment="1" applyProtection="1">
      <alignment horizontal="center" vertical="center" wrapText="1"/>
    </xf>
    <xf numFmtId="4" fontId="5" fillId="3" borderId="11" xfId="2" applyFont="1" applyFill="1" applyBorder="1" applyAlignment="1" applyProtection="1">
      <alignment horizontal="center" vertical="center" wrapText="1"/>
    </xf>
    <xf numFmtId="4" fontId="5" fillId="3" borderId="20" xfId="2" applyFont="1" applyFill="1" applyBorder="1" applyAlignment="1" applyProtection="1">
      <alignment horizontal="center" vertical="center" wrapText="1"/>
    </xf>
    <xf numFmtId="0" fontId="19" fillId="3" borderId="3"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9" fillId="3" borderId="54" xfId="0" applyFont="1" applyFill="1" applyBorder="1" applyAlignment="1">
      <alignment vertical="center" wrapText="1"/>
    </xf>
    <xf numFmtId="0" fontId="0" fillId="0" borderId="55" xfId="0" applyBorder="1" applyAlignment="1">
      <alignment vertical="center" wrapText="1"/>
    </xf>
    <xf numFmtId="0" fontId="1" fillId="3" borderId="26" xfId="0" applyFont="1" applyFill="1" applyBorder="1" applyAlignment="1">
      <alignment vertical="center" wrapText="1"/>
    </xf>
    <xf numFmtId="0" fontId="1" fillId="0" borderId="27" xfId="0" applyFont="1" applyBorder="1" applyAlignment="1">
      <alignment vertical="center" wrapText="1"/>
    </xf>
    <xf numFmtId="0" fontId="1" fillId="0" borderId="19" xfId="0" applyFont="1" applyBorder="1" applyAlignment="1">
      <alignment vertical="center" wrapText="1"/>
    </xf>
    <xf numFmtId="0" fontId="1" fillId="0" borderId="31" xfId="0" applyFont="1" applyBorder="1" applyAlignment="1">
      <alignment vertical="center" wrapText="1"/>
    </xf>
    <xf numFmtId="0" fontId="2" fillId="0" borderId="0" xfId="0" applyFont="1" applyAlignment="1">
      <alignment vertical="center" wrapText="1"/>
    </xf>
    <xf numFmtId="0" fontId="1" fillId="3" borderId="56" xfId="0" applyFont="1" applyFill="1" applyBorder="1" applyAlignment="1">
      <alignment horizontal="center" vertical="center" wrapText="1"/>
    </xf>
    <xf numFmtId="0" fontId="0" fillId="0" borderId="41" xfId="0" applyBorder="1" applyAlignment="1">
      <alignment horizontal="center" vertical="center" wrapText="1"/>
    </xf>
    <xf numFmtId="0" fontId="9" fillId="3" borderId="19" xfId="0" applyFont="1" applyFill="1" applyBorder="1" applyAlignment="1">
      <alignment vertical="center" wrapText="1"/>
    </xf>
    <xf numFmtId="0" fontId="0" fillId="0" borderId="31" xfId="0" applyBorder="1" applyAlignment="1">
      <alignment vertical="center" wrapText="1"/>
    </xf>
    <xf numFmtId="0" fontId="0" fillId="3" borderId="26" xfId="0" applyFill="1" applyBorder="1" applyAlignment="1">
      <alignment vertical="center" wrapText="1"/>
    </xf>
    <xf numFmtId="0" fontId="0" fillId="3" borderId="27" xfId="0" applyFill="1" applyBorder="1" applyAlignment="1">
      <alignment vertical="center" wrapText="1"/>
    </xf>
    <xf numFmtId="0" fontId="0" fillId="3" borderId="18" xfId="0" applyFill="1" applyBorder="1" applyAlignment="1">
      <alignment vertical="center" wrapText="1"/>
    </xf>
    <xf numFmtId="0" fontId="0" fillId="3" borderId="25" xfId="0" applyFill="1" applyBorder="1" applyAlignment="1">
      <alignment vertical="center" wrapText="1"/>
    </xf>
    <xf numFmtId="0" fontId="0" fillId="3" borderId="19" xfId="0" applyFill="1" applyBorder="1" applyAlignment="1">
      <alignment vertical="center" wrapText="1"/>
    </xf>
    <xf numFmtId="0" fontId="0" fillId="3" borderId="31" xfId="0" applyFill="1" applyBorder="1" applyAlignment="1">
      <alignment vertical="center" wrapText="1"/>
    </xf>
    <xf numFmtId="3" fontId="0" fillId="3" borderId="3" xfId="0" applyNumberFormat="1" applyFill="1" applyBorder="1" applyAlignment="1">
      <alignment horizontal="center" vertical="center" wrapText="1"/>
    </xf>
    <xf numFmtId="3" fontId="0" fillId="3" borderId="20" xfId="0" applyNumberFormat="1" applyFill="1" applyBorder="1" applyAlignment="1">
      <alignment horizontal="center" vertical="center" wrapText="1"/>
    </xf>
    <xf numFmtId="3" fontId="0" fillId="0" borderId="3"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0" fontId="0" fillId="3" borderId="33"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40" xfId="0"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1" fillId="3" borderId="38" xfId="0" applyFont="1" applyFill="1" applyBorder="1" applyAlignment="1">
      <alignment horizontal="center" vertical="center" wrapText="1"/>
    </xf>
    <xf numFmtId="4" fontId="5" fillId="3" borderId="37" xfId="4" applyFont="1" applyFill="1" applyBorder="1" applyAlignment="1">
      <alignment horizontal="center" vertical="center" wrapText="1" shrinkToFit="1"/>
    </xf>
    <xf numFmtId="4" fontId="5" fillId="3" borderId="49" xfId="4" applyFont="1" applyFill="1" applyBorder="1" applyAlignment="1">
      <alignment horizontal="center" vertical="center" wrapText="1" shrinkToFit="1"/>
    </xf>
    <xf numFmtId="0" fontId="0" fillId="5" borderId="67" xfId="0" applyFill="1" applyBorder="1" applyAlignment="1">
      <alignment horizontal="center" vertical="center" wrapText="1"/>
    </xf>
    <xf numFmtId="0" fontId="0" fillId="5" borderId="40" xfId="0" applyFill="1" applyBorder="1" applyAlignment="1">
      <alignment horizontal="center" vertical="center" wrapText="1"/>
    </xf>
    <xf numFmtId="0" fontId="0" fillId="5" borderId="3" xfId="0" applyFill="1" applyBorder="1" applyAlignment="1">
      <alignment horizontal="center" vertical="center" wrapText="1"/>
    </xf>
    <xf numFmtId="0" fontId="0" fillId="5" borderId="2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11" xfId="0" applyFill="1" applyBorder="1" applyAlignment="1">
      <alignment horizontal="center" vertical="center" wrapText="1" shrinkToFit="1"/>
    </xf>
    <xf numFmtId="0" fontId="0" fillId="3" borderId="20" xfId="0" applyFill="1" applyBorder="1" applyAlignment="1">
      <alignment horizontal="center" vertical="center" wrapText="1" shrinkToFit="1"/>
    </xf>
    <xf numFmtId="0" fontId="19" fillId="3" borderId="1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3" borderId="13" xfId="0"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2" xfId="0" applyFill="1" applyBorder="1" applyAlignment="1">
      <alignment horizontal="center" vertical="center" wrapText="1"/>
    </xf>
    <xf numFmtId="0" fontId="1" fillId="3" borderId="42" xfId="0" applyFont="1" applyFill="1" applyBorder="1" applyAlignment="1">
      <alignment vertical="center" wrapText="1"/>
    </xf>
    <xf numFmtId="0" fontId="0" fillId="0" borderId="44" xfId="0" applyBorder="1" applyAlignment="1">
      <alignment vertical="center" wrapText="1"/>
    </xf>
    <xf numFmtId="3" fontId="0" fillId="3" borderId="3" xfId="0" applyNumberFormat="1" applyFont="1" applyFill="1" applyBorder="1" applyAlignment="1">
      <alignment horizontal="center" vertical="center" wrapText="1"/>
    </xf>
    <xf numFmtId="3" fontId="0" fillId="3" borderId="20" xfId="0" applyNumberFormat="1" applyFont="1" applyFill="1" applyBorder="1" applyAlignment="1">
      <alignment horizontal="center" vertical="center" wrapText="1"/>
    </xf>
    <xf numFmtId="0" fontId="21" fillId="3" borderId="12" xfId="0" applyFont="1" applyFill="1" applyBorder="1" applyAlignment="1">
      <alignment horizontal="center" vertical="center" wrapText="1"/>
    </xf>
    <xf numFmtId="0" fontId="0" fillId="6" borderId="0" xfId="0" quotePrefix="1" applyFill="1" applyAlignment="1">
      <alignment horizontal="left" vertical="center" wrapText="1"/>
    </xf>
    <xf numFmtId="0" fontId="1" fillId="3" borderId="63" xfId="0" applyFont="1" applyFill="1" applyBorder="1" applyAlignment="1">
      <alignment horizontal="center" vertical="center" wrapText="1"/>
    </xf>
    <xf numFmtId="0" fontId="0" fillId="6" borderId="52" xfId="0" applyFill="1" applyBorder="1" applyAlignment="1">
      <alignment horizontal="center" vertical="center" wrapText="1"/>
    </xf>
    <xf numFmtId="0" fontId="0" fillId="6" borderId="50" xfId="0" applyFill="1" applyBorder="1" applyAlignment="1">
      <alignment horizontal="center" vertical="center" wrapText="1"/>
    </xf>
  </cellXfs>
  <cellStyles count="5">
    <cellStyle name="AggOrange_LTbdr_bld 2" xfId="1"/>
    <cellStyle name="Normaali" xfId="0" builtinId="0"/>
    <cellStyle name="Normal_CRFReport-templateKP" xfId="2"/>
    <cellStyle name="Normal_INF 11 kyoto CRF_LDR 311003_CRFReport-templateKP" xfId="3"/>
    <cellStyle name="Normal_KP_LULUCF_Last_for discussion3"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53</xdr:col>
      <xdr:colOff>169334</xdr:colOff>
      <xdr:row>2</xdr:row>
      <xdr:rowOff>116416</xdr:rowOff>
    </xdr:from>
    <xdr:ext cx="5386917" cy="6809172"/>
    <xdr:sp macro="" textlink="">
      <xdr:nvSpPr>
        <xdr:cNvPr id="2" name="textruta 1"/>
        <xdr:cNvSpPr txBox="1"/>
      </xdr:nvSpPr>
      <xdr:spPr>
        <a:xfrm>
          <a:off x="28966584" y="518583"/>
          <a:ext cx="5386917" cy="680917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Principles:</a:t>
          </a:r>
          <a:endParaRPr lang="sv-SE" sz="1100" b="1">
            <a:solidFill>
              <a:schemeClr val="tx1"/>
            </a:solidFill>
            <a:effectLst/>
            <a:latin typeface="+mn-lt"/>
            <a:ea typeface="+mn-ea"/>
            <a:cs typeface="+mn-cs"/>
          </a:endParaRPr>
        </a:p>
        <a:p>
          <a:r>
            <a:rPr lang="en-US" sz="1100">
              <a:solidFill>
                <a:schemeClr val="tx1"/>
              </a:solidFill>
              <a:effectLst/>
              <a:latin typeface="+mn-lt"/>
              <a:ea typeface="+mn-ea"/>
              <a:cs typeface="+mn-cs"/>
            </a:rPr>
            <a:t>1. At the workshop in Bonn 21-23 October the participants agreed to an approach where:</a:t>
          </a:r>
          <a:endParaRPr lang="sv-SE" sz="1100">
            <a:solidFill>
              <a:schemeClr val="tx1"/>
            </a:solidFill>
            <a:effectLst/>
            <a:latin typeface="+mn-lt"/>
            <a:ea typeface="+mn-ea"/>
            <a:cs typeface="+mn-cs"/>
          </a:endParaRPr>
        </a:p>
        <a:p>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all </a:t>
          </a:r>
          <a:r>
            <a:rPr lang="en-US" sz="1100">
              <a:solidFill>
                <a:schemeClr val="tx1"/>
              </a:solidFill>
              <a:effectLst/>
              <a:latin typeface="+mn-lt"/>
              <a:ea typeface="+mn-ea"/>
              <a:cs typeface="+mn-cs"/>
            </a:rPr>
            <a:t>emissions and removals related to AR and FM will be reported in the main tables of AR and FM.</a:t>
          </a:r>
          <a:endParaRPr lang="sv-SE" sz="1100">
            <a:solidFill>
              <a:schemeClr val="tx1"/>
            </a:solidFill>
            <a:effectLst/>
            <a:latin typeface="+mn-lt"/>
            <a:ea typeface="+mn-ea"/>
            <a:cs typeface="+mn-cs"/>
          </a:endParaRPr>
        </a:p>
        <a:p>
          <a:r>
            <a:rPr lang="en-US" sz="1100">
              <a:solidFill>
                <a:schemeClr val="tx1"/>
              </a:solidFill>
              <a:effectLst/>
              <a:latin typeface="+mn-lt"/>
              <a:ea typeface="+mn-ea"/>
              <a:cs typeface="+mn-cs"/>
            </a:rPr>
            <a:t>- information on the BGL and the margin and the trigger test will be reported in one (or two) table</a:t>
          </a:r>
          <a:endParaRPr lang="sv-SE" sz="1100">
            <a:solidFill>
              <a:schemeClr val="tx1"/>
            </a:solidFill>
            <a:effectLst/>
            <a:latin typeface="+mn-lt"/>
            <a:ea typeface="+mn-ea"/>
            <a:cs typeface="+mn-cs"/>
          </a:endParaRPr>
        </a:p>
        <a:p>
          <a:r>
            <a:rPr lang="en-US" sz="1100">
              <a:solidFill>
                <a:schemeClr val="tx1"/>
              </a:solidFill>
              <a:effectLst/>
              <a:latin typeface="+mn-lt"/>
              <a:ea typeface="+mn-ea"/>
              <a:cs typeface="+mn-cs"/>
            </a:rPr>
            <a:t>- emissions related to ND and subsequent removals as well as salvage logging and emissions from land use change will be reported in one (or two) separate table.</a:t>
          </a:r>
          <a:endParaRPr lang="sv-SE" sz="1100">
            <a:solidFill>
              <a:schemeClr val="tx1"/>
            </a:solidFill>
            <a:effectLst/>
            <a:latin typeface="+mn-lt"/>
            <a:ea typeface="+mn-ea"/>
            <a:cs typeface="+mn-cs"/>
          </a:endParaRPr>
        </a:p>
        <a:p>
          <a:r>
            <a:rPr lang="en-US" sz="1100">
              <a:solidFill>
                <a:schemeClr val="tx1"/>
              </a:solidFill>
              <a:effectLst/>
              <a:latin typeface="+mn-lt"/>
              <a:ea typeface="+mn-ea"/>
              <a:cs typeface="+mn-cs"/>
            </a:rPr>
            <a:t>- exclusions of emissions or removals due to the ND provision will be done in the accounting table.</a:t>
          </a:r>
          <a:endParaRPr lang="sv-SE" sz="1100">
            <a:solidFill>
              <a:schemeClr val="tx1"/>
            </a:solidFill>
            <a:effectLst/>
            <a:latin typeface="+mn-lt"/>
            <a:ea typeface="+mn-ea"/>
            <a:cs typeface="+mn-cs"/>
          </a:endParaRPr>
        </a:p>
        <a:p>
          <a:r>
            <a:rPr lang="en-US" sz="1100" b="0">
              <a:solidFill>
                <a:schemeClr val="tx1"/>
              </a:solidFill>
              <a:effectLst/>
              <a:latin typeface="+mn-lt"/>
              <a:ea typeface="+mn-ea"/>
              <a:cs typeface="+mn-cs"/>
            </a:rPr>
            <a:t> </a:t>
          </a:r>
          <a:endParaRPr lang="sv-SE" sz="1100" b="0">
            <a:solidFill>
              <a:schemeClr val="tx1"/>
            </a:solidFill>
            <a:effectLst/>
            <a:latin typeface="+mn-lt"/>
            <a:ea typeface="+mn-ea"/>
            <a:cs typeface="+mn-cs"/>
          </a:endParaRPr>
        </a:p>
        <a:p>
          <a:r>
            <a:rPr lang="en-US" sz="1100" b="0">
              <a:solidFill>
                <a:schemeClr val="tx1"/>
              </a:solidFill>
              <a:effectLst/>
              <a:latin typeface="+mn-lt"/>
              <a:ea typeface="+mn-ea"/>
              <a:cs typeface="+mn-cs"/>
            </a:rPr>
            <a:t>2. Guidance to report:</a:t>
          </a:r>
          <a:endParaRPr lang="sv-SE" sz="1100" b="0">
            <a:solidFill>
              <a:schemeClr val="tx1"/>
            </a:solidFill>
            <a:effectLst/>
            <a:latin typeface="+mn-lt"/>
            <a:ea typeface="+mn-ea"/>
            <a:cs typeface="+mn-cs"/>
          </a:endParaRPr>
        </a:p>
        <a:p>
          <a:r>
            <a:rPr lang="en-US" sz="1100">
              <a:solidFill>
                <a:schemeClr val="tx1"/>
              </a:solidFill>
              <a:effectLst/>
              <a:latin typeface="+mn-lt"/>
              <a:ea typeface="+mn-ea"/>
              <a:cs typeface="+mn-cs"/>
            </a:rPr>
            <a:t>TRIGGER TABLE:</a:t>
          </a:r>
          <a:endParaRPr lang="sv-SE" sz="1100">
            <a:solidFill>
              <a:schemeClr val="tx1"/>
            </a:solidFill>
            <a:effectLst/>
            <a:latin typeface="+mn-lt"/>
            <a:ea typeface="+mn-ea"/>
            <a:cs typeface="+mn-cs"/>
          </a:endParaRPr>
        </a:p>
        <a:p>
          <a:r>
            <a:rPr lang="en-US" sz="1100">
              <a:solidFill>
                <a:schemeClr val="tx1"/>
              </a:solidFill>
              <a:effectLst/>
              <a:latin typeface="+mn-lt"/>
              <a:ea typeface="+mn-ea"/>
              <a:cs typeface="+mn-cs"/>
            </a:rPr>
            <a:t>(a) Background Level is reported and fixed in the annual report 2015 and onwards. It should be included in the table as a parameter that cannot be changed (as the cap in current reporting). </a:t>
          </a:r>
          <a:endParaRPr lang="sv-SE" sz="1100">
            <a:solidFill>
              <a:schemeClr val="tx1"/>
            </a:solidFill>
            <a:effectLst/>
            <a:latin typeface="+mn-lt"/>
            <a:ea typeface="+mn-ea"/>
            <a:cs typeface="+mn-cs"/>
          </a:endParaRPr>
        </a:p>
        <a:p>
          <a:r>
            <a:rPr lang="en-US" sz="1100">
              <a:solidFill>
                <a:schemeClr val="tx1"/>
              </a:solidFill>
              <a:effectLst/>
              <a:latin typeface="+mn-lt"/>
              <a:ea typeface="+mn-ea"/>
              <a:cs typeface="+mn-cs"/>
            </a:rPr>
            <a:t>(b) The margin (if needed) is reported and fixed in the annual report 2015 and onward.. It should be included in the table as a parameter that cannot be changed (as the cap in current reporting). </a:t>
          </a:r>
          <a:endParaRPr lang="sv-SE" sz="1100">
            <a:solidFill>
              <a:schemeClr val="tx1"/>
            </a:solidFill>
            <a:effectLst/>
            <a:latin typeface="+mn-lt"/>
            <a:ea typeface="+mn-ea"/>
            <a:cs typeface="+mn-cs"/>
          </a:endParaRPr>
        </a:p>
        <a:p>
          <a:r>
            <a:rPr lang="en-US" sz="1100">
              <a:solidFill>
                <a:schemeClr val="tx1"/>
              </a:solidFill>
              <a:effectLst/>
              <a:latin typeface="+mn-lt"/>
              <a:ea typeface="+mn-ea"/>
              <a:cs typeface="+mn-cs"/>
            </a:rPr>
            <a:t>(c) The trigger table is only for ND events in the inventory year to assess whether they qualify under the ND provision.</a:t>
          </a:r>
          <a:endParaRPr lang="sv-SE" sz="1100">
            <a:solidFill>
              <a:schemeClr val="tx1"/>
            </a:solidFill>
            <a:effectLst/>
            <a:latin typeface="+mn-lt"/>
            <a:ea typeface="+mn-ea"/>
            <a:cs typeface="+mn-cs"/>
          </a:endParaRPr>
        </a:p>
        <a:p>
          <a:r>
            <a:rPr lang="en-US" sz="1100">
              <a:solidFill>
                <a:schemeClr val="tx1"/>
              </a:solidFill>
              <a:effectLst/>
              <a:latin typeface="+mn-lt"/>
              <a:ea typeface="+mn-ea"/>
              <a:cs typeface="+mn-cs"/>
            </a:rPr>
            <a:t>(d) Net emissions in the area(s) affected in the inventory year is reported in the table to test whether the event apply to the ND provision. The sum of all events in the inventory year is summed and tested against the BGL+margin (if needed). QUESTION: WHAT ABOUT EVENTS DETECTED AFTERWARDS?</a:t>
          </a:r>
          <a:endParaRPr lang="sv-SE" sz="1100">
            <a:solidFill>
              <a:schemeClr val="tx1"/>
            </a:solidFill>
            <a:effectLst/>
            <a:latin typeface="+mn-lt"/>
            <a:ea typeface="+mn-ea"/>
            <a:cs typeface="+mn-cs"/>
          </a:endParaRPr>
        </a:p>
        <a:p>
          <a:r>
            <a:rPr lang="en-US" sz="1100">
              <a:solidFill>
                <a:schemeClr val="tx1"/>
              </a:solidFill>
              <a:effectLst/>
              <a:latin typeface="+mn-lt"/>
              <a:ea typeface="+mn-ea"/>
              <a:cs typeface="+mn-cs"/>
            </a:rPr>
            <a:t>(e) If the ND event qualify for the ND provision it shall  be included in the reporting table where excluded emissions etc. is calculated.</a:t>
          </a:r>
          <a:endParaRPr lang="sv-SE" sz="1100">
            <a:solidFill>
              <a:schemeClr val="tx1"/>
            </a:solidFill>
            <a:effectLst/>
            <a:latin typeface="+mn-lt"/>
            <a:ea typeface="+mn-ea"/>
            <a:cs typeface="+mn-cs"/>
          </a:endParaRPr>
        </a:p>
        <a:p>
          <a:r>
            <a:rPr lang="en-US" sz="1100">
              <a:solidFill>
                <a:schemeClr val="tx1"/>
              </a:solidFill>
              <a:effectLst/>
              <a:latin typeface="+mn-lt"/>
              <a:ea typeface="+mn-ea"/>
              <a:cs typeface="+mn-cs"/>
            </a:rPr>
            <a:t> </a:t>
          </a:r>
          <a:endParaRPr lang="sv-SE" sz="1100">
            <a:solidFill>
              <a:schemeClr val="tx1"/>
            </a:solidFill>
            <a:effectLst/>
            <a:latin typeface="+mn-lt"/>
            <a:ea typeface="+mn-ea"/>
            <a:cs typeface="+mn-cs"/>
          </a:endParaRPr>
        </a:p>
        <a:p>
          <a:r>
            <a:rPr lang="en-US" sz="1100">
              <a:solidFill>
                <a:schemeClr val="tx1"/>
              </a:solidFill>
              <a:effectLst/>
              <a:latin typeface="+mn-lt"/>
              <a:ea typeface="+mn-ea"/>
              <a:cs typeface="+mn-cs"/>
            </a:rPr>
            <a:t>REPORTING TABLE</a:t>
          </a:r>
          <a:endParaRPr lang="sv-SE" sz="1100">
            <a:solidFill>
              <a:schemeClr val="tx1"/>
            </a:solidFill>
            <a:effectLst/>
            <a:latin typeface="+mn-lt"/>
            <a:ea typeface="+mn-ea"/>
            <a:cs typeface="+mn-cs"/>
          </a:endParaRPr>
        </a:p>
        <a:p>
          <a:r>
            <a:rPr lang="en-US" sz="1100">
              <a:solidFill>
                <a:schemeClr val="tx1"/>
              </a:solidFill>
              <a:effectLst/>
              <a:latin typeface="+mn-lt"/>
              <a:ea typeface="+mn-ea"/>
              <a:cs typeface="+mn-cs"/>
            </a:rPr>
            <a:t>(a) Net emissions and removals for all areas that qualified for the ND provision is followed in the reporting table.</a:t>
          </a:r>
          <a:endParaRPr lang="sv-SE" sz="1100">
            <a:solidFill>
              <a:schemeClr val="tx1"/>
            </a:solidFill>
            <a:effectLst/>
            <a:latin typeface="+mn-lt"/>
            <a:ea typeface="+mn-ea"/>
            <a:cs typeface="+mn-cs"/>
          </a:endParaRPr>
        </a:p>
        <a:p>
          <a:r>
            <a:rPr lang="en-US" sz="1100">
              <a:solidFill>
                <a:schemeClr val="tx1"/>
              </a:solidFill>
              <a:effectLst/>
              <a:latin typeface="+mn-lt"/>
              <a:ea typeface="+mn-ea"/>
              <a:cs typeface="+mn-cs"/>
            </a:rPr>
            <a:t>(b) First row (and sub rows for single events)  include the area(s) affected in the inventory year and subsequent row include areas affected previous years. </a:t>
          </a:r>
          <a:endParaRPr lang="sv-SE" sz="1100">
            <a:solidFill>
              <a:schemeClr val="tx1"/>
            </a:solidFill>
            <a:effectLst/>
            <a:latin typeface="+mn-lt"/>
            <a:ea typeface="+mn-ea"/>
            <a:cs typeface="+mn-cs"/>
          </a:endParaRPr>
        </a:p>
        <a:p>
          <a:r>
            <a:rPr lang="en-US" sz="1100">
              <a:solidFill>
                <a:schemeClr val="tx1"/>
              </a:solidFill>
              <a:effectLst/>
              <a:latin typeface="+mn-lt"/>
              <a:ea typeface="+mn-ea"/>
              <a:cs typeface="+mn-cs"/>
            </a:rPr>
            <a:t>(c) For subsequent years subsequent removals,  Salvage Logging and Land use change should be reported.</a:t>
          </a:r>
          <a:endParaRPr lang="sv-SE" sz="1100">
            <a:solidFill>
              <a:schemeClr val="tx1"/>
            </a:solidFill>
            <a:effectLst/>
            <a:latin typeface="+mn-lt"/>
            <a:ea typeface="+mn-ea"/>
            <a:cs typeface="+mn-cs"/>
          </a:endParaRPr>
        </a:p>
        <a:p>
          <a:r>
            <a:rPr lang="en-US" sz="1100">
              <a:solidFill>
                <a:schemeClr val="tx1"/>
              </a:solidFill>
              <a:effectLst/>
              <a:latin typeface="+mn-lt"/>
              <a:ea typeface="+mn-ea"/>
              <a:cs typeface="+mn-cs"/>
            </a:rPr>
            <a:t>(d) Accounting quantities are summed up for the inventory year and included in the accounting table (as it is now in the accounting table, excluded emissions and excluded subsequent removals are on separate rows).</a:t>
          </a:r>
          <a:endParaRPr lang="sv-SE" sz="1100">
            <a:solidFill>
              <a:schemeClr val="tx1"/>
            </a:solidFill>
            <a:effectLst/>
            <a:latin typeface="+mn-lt"/>
            <a:ea typeface="+mn-ea"/>
            <a:cs typeface="+mn-cs"/>
          </a:endParaRPr>
        </a:p>
        <a:p>
          <a:endParaRPr lang="sv-SE" sz="1100"/>
        </a:p>
      </xdr:txBody>
    </xdr:sp>
    <xdr:clientData/>
  </xdr:one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D65"/>
  <sheetViews>
    <sheetView tabSelected="1" topLeftCell="G1" zoomScale="70" zoomScaleNormal="70" workbookViewId="0">
      <selection activeCell="U13" sqref="U13"/>
    </sheetView>
  </sheetViews>
  <sheetFormatPr defaultColWidth="9.140625" defaultRowHeight="15"/>
  <cols>
    <col min="1" max="1" width="9.140625" style="2"/>
    <col min="2" max="2" width="29.42578125" style="2" customWidth="1"/>
    <col min="3" max="3" width="18" style="2" customWidth="1"/>
    <col min="4" max="5" width="15.140625" style="2" customWidth="1"/>
    <col min="6" max="7" width="11" style="2" customWidth="1"/>
    <col min="8" max="10" width="13.85546875" style="2" customWidth="1"/>
    <col min="11" max="13" width="14.5703125" style="2" customWidth="1"/>
    <col min="14" max="15" width="12.85546875" style="2" customWidth="1"/>
    <col min="16" max="16" width="12" style="2" customWidth="1"/>
    <col min="17" max="18" width="13.28515625" style="2" customWidth="1"/>
    <col min="19" max="19" width="15.42578125" style="2" customWidth="1"/>
    <col min="20" max="20" width="17.28515625" style="2" customWidth="1"/>
    <col min="21" max="21" width="12.85546875" style="2" customWidth="1"/>
    <col min="22" max="22" width="10.85546875" style="2" customWidth="1"/>
    <col min="23" max="23" width="16.85546875" style="2" customWidth="1"/>
    <col min="24" max="25" width="14.140625" style="2" customWidth="1"/>
    <col min="26" max="26" width="19.42578125" style="2" customWidth="1"/>
    <col min="27" max="27" width="9.140625" style="2"/>
    <col min="28" max="28" width="12.7109375" style="2" bestFit="1" customWidth="1"/>
    <col min="29" max="29" width="11.28515625" style="2" bestFit="1" customWidth="1"/>
    <col min="30" max="16384" width="9.140625" style="2"/>
  </cols>
  <sheetData>
    <row r="1" spans="1:30" ht="15.75">
      <c r="B1" s="85" t="s">
        <v>64</v>
      </c>
      <c r="C1" s="85"/>
    </row>
    <row r="2" spans="1:30" ht="21.75" customHeight="1">
      <c r="B2" s="85" t="s">
        <v>84</v>
      </c>
      <c r="C2" s="85"/>
      <c r="X2" s="57"/>
      <c r="Y2" s="58"/>
      <c r="Z2" s="57" t="s">
        <v>54</v>
      </c>
    </row>
    <row r="3" spans="1:30" ht="23.25" customHeight="1">
      <c r="B3" s="87" t="s">
        <v>83</v>
      </c>
      <c r="C3" s="87"/>
      <c r="E3" s="139" t="s">
        <v>80</v>
      </c>
      <c r="X3" s="57"/>
      <c r="Y3" s="58"/>
      <c r="Z3" s="57" t="s">
        <v>68</v>
      </c>
    </row>
    <row r="4" spans="1:30" ht="19.5" thickBot="1">
      <c r="B4" s="96" t="s">
        <v>86</v>
      </c>
      <c r="C4" s="96"/>
      <c r="X4" s="57"/>
      <c r="Y4" s="58"/>
      <c r="Z4" s="57" t="s">
        <v>69</v>
      </c>
    </row>
    <row r="5" spans="1:30" ht="49.5" customHeight="1">
      <c r="A5" s="224"/>
      <c r="B5" s="225"/>
      <c r="C5" s="169" t="s">
        <v>87</v>
      </c>
      <c r="D5" s="179" t="s">
        <v>5</v>
      </c>
      <c r="E5" s="180"/>
      <c r="F5" s="180"/>
      <c r="G5" s="181"/>
      <c r="H5" s="194" t="s">
        <v>124</v>
      </c>
      <c r="I5" s="195"/>
      <c r="J5" s="195"/>
      <c r="K5" s="195"/>
      <c r="L5" s="195"/>
      <c r="M5" s="195"/>
      <c r="N5" s="195"/>
      <c r="O5" s="195"/>
      <c r="P5" s="195"/>
      <c r="Q5" s="195"/>
      <c r="R5" s="195"/>
      <c r="S5" s="195"/>
      <c r="T5" s="195"/>
      <c r="U5" s="195"/>
      <c r="V5" s="195"/>
      <c r="W5" s="192" t="s">
        <v>85</v>
      </c>
      <c r="X5" s="179" t="s">
        <v>89</v>
      </c>
      <c r="Y5" s="180"/>
      <c r="Z5" s="181"/>
    </row>
    <row r="6" spans="1:30" ht="49.5" customHeight="1" thickBot="1">
      <c r="A6" s="226"/>
      <c r="B6" s="227"/>
      <c r="C6" s="170"/>
      <c r="D6" s="185"/>
      <c r="E6" s="186"/>
      <c r="F6" s="186"/>
      <c r="G6" s="187"/>
      <c r="H6" s="203" t="s">
        <v>66</v>
      </c>
      <c r="I6" s="204"/>
      <c r="J6" s="205"/>
      <c r="K6" s="206" t="s">
        <v>67</v>
      </c>
      <c r="L6" s="204"/>
      <c r="M6" s="205"/>
      <c r="N6" s="121" t="s">
        <v>71</v>
      </c>
      <c r="O6" s="121" t="s">
        <v>72</v>
      </c>
      <c r="P6" s="206" t="s">
        <v>37</v>
      </c>
      <c r="Q6" s="204"/>
      <c r="R6" s="204"/>
      <c r="S6" s="205"/>
      <c r="T6" s="211" t="s">
        <v>98</v>
      </c>
      <c r="U6" s="212"/>
      <c r="V6" s="212"/>
      <c r="W6" s="197"/>
      <c r="X6" s="182"/>
      <c r="Y6" s="183"/>
      <c r="Z6" s="184"/>
    </row>
    <row r="7" spans="1:30" ht="49.5" customHeight="1">
      <c r="A7" s="226"/>
      <c r="B7" s="227"/>
      <c r="C7" s="192" t="s">
        <v>81</v>
      </c>
      <c r="D7" s="171" t="s">
        <v>82</v>
      </c>
      <c r="E7" s="174" t="s">
        <v>93</v>
      </c>
      <c r="F7" s="167" t="s">
        <v>3</v>
      </c>
      <c r="G7" s="168"/>
      <c r="H7" s="122" t="s">
        <v>38</v>
      </c>
      <c r="I7" s="121" t="s">
        <v>39</v>
      </c>
      <c r="J7" s="121" t="s">
        <v>40</v>
      </c>
      <c r="K7" s="121" t="s">
        <v>38</v>
      </c>
      <c r="L7" s="121" t="s">
        <v>39</v>
      </c>
      <c r="M7" s="121" t="s">
        <v>40</v>
      </c>
      <c r="N7" s="121"/>
      <c r="O7" s="121"/>
      <c r="P7" s="33" t="s">
        <v>28</v>
      </c>
      <c r="Q7" s="208" t="s">
        <v>70</v>
      </c>
      <c r="R7" s="209"/>
      <c r="S7" s="210"/>
      <c r="T7" s="30"/>
      <c r="U7" s="31"/>
      <c r="V7" s="31"/>
      <c r="W7" s="197"/>
      <c r="X7" s="185"/>
      <c r="Y7" s="186"/>
      <c r="Z7" s="187"/>
    </row>
    <row r="8" spans="1:30" ht="39" customHeight="1">
      <c r="A8" s="226"/>
      <c r="B8" s="227"/>
      <c r="C8" s="197"/>
      <c r="D8" s="172"/>
      <c r="E8" s="175"/>
      <c r="F8" s="15" t="s">
        <v>2</v>
      </c>
      <c r="G8" s="23" t="s">
        <v>1</v>
      </c>
      <c r="H8" s="122"/>
      <c r="I8" s="121"/>
      <c r="J8" s="121"/>
      <c r="K8" s="121"/>
      <c r="L8" s="121"/>
      <c r="M8" s="121"/>
      <c r="N8" s="121"/>
      <c r="O8" s="121"/>
      <c r="P8" s="33"/>
      <c r="Q8" s="33" t="s">
        <v>42</v>
      </c>
      <c r="R8" s="33" t="s">
        <v>43</v>
      </c>
      <c r="S8" s="33" t="s">
        <v>44</v>
      </c>
      <c r="T8" s="15" t="s">
        <v>88</v>
      </c>
      <c r="U8" s="15" t="s">
        <v>14</v>
      </c>
      <c r="V8" s="95" t="s">
        <v>15</v>
      </c>
      <c r="W8" s="193"/>
      <c r="X8" s="40" t="s">
        <v>91</v>
      </c>
      <c r="Y8" s="15" t="s">
        <v>92</v>
      </c>
      <c r="Z8" s="220" t="s">
        <v>90</v>
      </c>
    </row>
    <row r="9" spans="1:30" ht="34.5" customHeight="1" thickBot="1">
      <c r="A9" s="228"/>
      <c r="B9" s="229"/>
      <c r="C9" s="198"/>
      <c r="D9" s="173"/>
      <c r="E9" s="176"/>
      <c r="F9" s="19" t="s">
        <v>12</v>
      </c>
      <c r="G9" s="24" t="s">
        <v>12</v>
      </c>
      <c r="H9" s="123" t="s">
        <v>47</v>
      </c>
      <c r="I9" s="123" t="s">
        <v>47</v>
      </c>
      <c r="J9" s="123" t="s">
        <v>47</v>
      </c>
      <c r="K9" s="123" t="s">
        <v>47</v>
      </c>
      <c r="L9" s="123" t="s">
        <v>47</v>
      </c>
      <c r="M9" s="123" t="s">
        <v>47</v>
      </c>
      <c r="N9" s="123" t="s">
        <v>47</v>
      </c>
      <c r="O9" s="123" t="s">
        <v>47</v>
      </c>
      <c r="P9" s="123" t="s">
        <v>47</v>
      </c>
      <c r="Q9" s="123" t="s">
        <v>47</v>
      </c>
      <c r="R9" s="123" t="s">
        <v>47</v>
      </c>
      <c r="S9" s="123" t="s">
        <v>47</v>
      </c>
      <c r="T9" s="124" t="s">
        <v>47</v>
      </c>
      <c r="U9" s="124" t="s">
        <v>47</v>
      </c>
      <c r="V9" s="125" t="s">
        <v>47</v>
      </c>
      <c r="W9" s="34" t="s">
        <v>65</v>
      </c>
      <c r="X9" s="89" t="s">
        <v>65</v>
      </c>
      <c r="Y9" s="89" t="s">
        <v>65</v>
      </c>
      <c r="Z9" s="221"/>
    </row>
    <row r="10" spans="1:30" ht="49.5" customHeight="1" thickBot="1">
      <c r="A10" s="213" t="s">
        <v>52</v>
      </c>
      <c r="B10" s="214"/>
      <c r="C10" s="105"/>
      <c r="D10" s="105"/>
      <c r="E10" s="106"/>
      <c r="F10" s="106"/>
      <c r="G10" s="106"/>
      <c r="H10" s="106"/>
      <c r="I10" s="106"/>
      <c r="J10" s="106"/>
      <c r="K10" s="106"/>
      <c r="L10" s="106"/>
      <c r="M10" s="106"/>
      <c r="N10" s="106"/>
      <c r="O10" s="106"/>
      <c r="P10" s="106"/>
      <c r="Q10" s="106"/>
      <c r="R10" s="106"/>
      <c r="S10" s="106"/>
      <c r="T10" s="106"/>
      <c r="U10" s="106"/>
      <c r="V10" s="106"/>
      <c r="W10" s="107"/>
      <c r="X10" s="266"/>
      <c r="Y10" s="267"/>
      <c r="Z10" s="94"/>
    </row>
    <row r="11" spans="1:30" ht="49.5" customHeight="1" thickBot="1">
      <c r="A11" s="222" t="s">
        <v>19</v>
      </c>
      <c r="B11" s="223"/>
      <c r="C11" s="118"/>
      <c r="D11" s="119"/>
      <c r="E11" s="120"/>
      <c r="F11" s="90"/>
      <c r="G11" s="91"/>
      <c r="H11" s="91"/>
      <c r="I11" s="91"/>
      <c r="J11" s="91"/>
      <c r="K11" s="91"/>
      <c r="L11" s="91"/>
      <c r="M11" s="91"/>
      <c r="N11" s="91"/>
      <c r="O11" s="91"/>
      <c r="P11" s="91"/>
      <c r="Q11" s="91"/>
      <c r="R11" s="91"/>
      <c r="S11" s="91"/>
      <c r="T11" s="90"/>
      <c r="U11" s="90"/>
      <c r="V11" s="92"/>
      <c r="W11" s="93"/>
      <c r="X11" s="108"/>
      <c r="Y11" s="109"/>
      <c r="Z11" s="110"/>
    </row>
    <row r="12" spans="1:30" ht="49.5" customHeight="1">
      <c r="A12" s="215" t="s">
        <v>96</v>
      </c>
      <c r="B12" s="216"/>
      <c r="C12" s="115"/>
      <c r="D12" s="25"/>
      <c r="E12" s="25"/>
      <c r="F12" s="116"/>
      <c r="G12" s="117"/>
      <c r="H12" s="116"/>
      <c r="I12" s="116"/>
      <c r="J12" s="116"/>
      <c r="K12" s="116"/>
      <c r="L12" s="116"/>
      <c r="M12" s="116"/>
      <c r="N12" s="116"/>
      <c r="O12" s="116"/>
      <c r="P12" s="116"/>
      <c r="Q12" s="116"/>
      <c r="R12" s="116"/>
      <c r="S12" s="116"/>
      <c r="T12" s="116"/>
      <c r="U12" s="116"/>
      <c r="V12" s="117"/>
      <c r="W12" s="128"/>
      <c r="X12" s="126"/>
      <c r="Y12" s="111"/>
      <c r="Z12" s="112"/>
      <c r="AA12" s="219"/>
      <c r="AB12" s="219"/>
      <c r="AC12" s="219"/>
      <c r="AD12" s="219"/>
    </row>
    <row r="13" spans="1:30" ht="49.5" customHeight="1" thickBot="1">
      <c r="A13" s="217"/>
      <c r="B13" s="218"/>
      <c r="C13" s="97"/>
      <c r="D13" s="41"/>
      <c r="E13" s="41"/>
      <c r="F13" s="49"/>
      <c r="G13" s="50"/>
      <c r="H13" s="41"/>
      <c r="I13" s="41"/>
      <c r="J13" s="49"/>
      <c r="K13" s="41"/>
      <c r="L13" s="41"/>
      <c r="M13" s="41"/>
      <c r="N13" s="41"/>
      <c r="O13" s="49"/>
      <c r="P13" s="49"/>
      <c r="Q13" s="49"/>
      <c r="R13" s="49"/>
      <c r="S13" s="49"/>
      <c r="T13" s="49"/>
      <c r="U13" s="49"/>
      <c r="V13" s="50"/>
      <c r="W13" s="129"/>
      <c r="X13" s="127"/>
      <c r="Y13" s="113"/>
      <c r="Z13" s="114"/>
      <c r="AA13" s="219"/>
      <c r="AB13" s="219"/>
      <c r="AC13" s="219"/>
      <c r="AD13" s="219"/>
    </row>
    <row r="14" spans="1:30" ht="21" customHeight="1">
      <c r="A14" s="140"/>
      <c r="B14" s="145" t="s">
        <v>128</v>
      </c>
      <c r="C14" s="141"/>
      <c r="D14" s="142"/>
      <c r="E14" s="142"/>
      <c r="F14" s="143"/>
      <c r="G14" s="143"/>
      <c r="H14" s="142"/>
      <c r="I14" s="142"/>
      <c r="J14" s="143"/>
      <c r="K14" s="142"/>
      <c r="L14" s="142"/>
      <c r="M14" s="142"/>
      <c r="N14" s="142"/>
      <c r="O14" s="143"/>
      <c r="P14" s="143"/>
      <c r="Q14" s="143"/>
      <c r="R14" s="143"/>
      <c r="S14" s="143"/>
      <c r="T14" s="143"/>
      <c r="U14" s="143"/>
      <c r="V14" s="143"/>
      <c r="W14" s="143"/>
      <c r="X14" s="144"/>
      <c r="Y14" s="144"/>
      <c r="Z14" s="144"/>
      <c r="AA14" s="135"/>
      <c r="AB14" s="135"/>
      <c r="AC14" s="135"/>
      <c r="AD14" s="135"/>
    </row>
    <row r="15" spans="1:30" ht="21" customHeight="1">
      <c r="A15" s="140"/>
      <c r="B15" s="146" t="s">
        <v>129</v>
      </c>
      <c r="C15" s="141"/>
      <c r="D15" s="142"/>
      <c r="E15" s="142"/>
      <c r="F15" s="143"/>
      <c r="G15" s="143"/>
      <c r="H15" s="142"/>
      <c r="I15" s="142"/>
      <c r="J15" s="143"/>
      <c r="K15" s="142"/>
      <c r="L15" s="142"/>
      <c r="M15" s="142"/>
      <c r="N15" s="142"/>
      <c r="O15" s="143"/>
      <c r="P15" s="143"/>
      <c r="Q15" s="143"/>
      <c r="R15" s="143"/>
      <c r="S15" s="143"/>
      <c r="T15" s="143"/>
      <c r="U15" s="143"/>
      <c r="V15" s="143"/>
      <c r="W15" s="143"/>
      <c r="X15" s="144"/>
      <c r="Y15" s="144"/>
      <c r="Z15" s="144"/>
      <c r="AA15" s="135"/>
      <c r="AB15" s="135"/>
      <c r="AC15" s="135"/>
      <c r="AD15" s="135"/>
    </row>
    <row r="16" spans="1:30" ht="17.25" customHeight="1">
      <c r="B16" s="202" t="s">
        <v>130</v>
      </c>
      <c r="C16" s="202"/>
      <c r="D16" s="202"/>
      <c r="E16" s="202"/>
      <c r="F16" s="202"/>
      <c r="G16" s="202"/>
      <c r="H16" s="202"/>
      <c r="I16" s="202"/>
      <c r="J16" s="202"/>
      <c r="K16" s="202"/>
      <c r="L16" s="202"/>
      <c r="M16" s="202"/>
      <c r="N16" s="202"/>
      <c r="O16" s="202"/>
      <c r="P16" s="202"/>
      <c r="Q16" s="202"/>
      <c r="R16" s="202"/>
      <c r="S16" s="202"/>
      <c r="T16" s="202"/>
      <c r="U16" s="202"/>
      <c r="V16" s="202"/>
      <c r="W16" s="202"/>
      <c r="X16" s="8"/>
    </row>
    <row r="17" spans="1:26" ht="17.25" customHeight="1">
      <c r="B17" s="137" t="s">
        <v>141</v>
      </c>
      <c r="C17" s="133"/>
      <c r="D17" s="133"/>
      <c r="E17" s="133"/>
      <c r="F17" s="133"/>
      <c r="G17" s="133"/>
      <c r="H17" s="133"/>
      <c r="I17" s="133"/>
      <c r="J17" s="133"/>
      <c r="K17" s="133"/>
      <c r="L17" s="133"/>
      <c r="M17" s="133"/>
      <c r="N17" s="133"/>
      <c r="O17" s="133"/>
      <c r="P17" s="133"/>
      <c r="Q17" s="133"/>
      <c r="R17" s="133"/>
      <c r="S17" s="133"/>
      <c r="T17" s="133"/>
      <c r="U17" s="133"/>
      <c r="V17" s="133"/>
      <c r="W17" s="133"/>
      <c r="X17" s="133"/>
    </row>
    <row r="18" spans="1:26" ht="17.25" customHeight="1">
      <c r="B18" s="147" t="s">
        <v>94</v>
      </c>
      <c r="C18" s="133"/>
      <c r="D18" s="133"/>
      <c r="E18" s="133"/>
      <c r="F18" s="133"/>
      <c r="G18" s="133"/>
      <c r="H18" s="133"/>
      <c r="I18" s="133"/>
      <c r="J18" s="133"/>
      <c r="K18" s="133"/>
      <c r="L18" s="133"/>
      <c r="M18" s="133"/>
      <c r="N18" s="133"/>
      <c r="O18" s="133"/>
      <c r="P18" s="133"/>
      <c r="Q18" s="133"/>
      <c r="R18" s="133"/>
      <c r="S18" s="133"/>
      <c r="T18" s="133"/>
      <c r="U18" s="133"/>
      <c r="V18" s="133"/>
      <c r="W18" s="133"/>
      <c r="X18" s="133"/>
    </row>
    <row r="19" spans="1:26" ht="17.25" customHeight="1">
      <c r="B19" s="147" t="s">
        <v>131</v>
      </c>
      <c r="C19" s="133"/>
      <c r="D19" s="133"/>
      <c r="E19" s="133"/>
      <c r="F19" s="133"/>
      <c r="G19" s="133"/>
      <c r="H19" s="133"/>
      <c r="I19" s="133"/>
      <c r="J19" s="133"/>
      <c r="K19" s="133"/>
      <c r="L19" s="133"/>
      <c r="M19" s="133"/>
      <c r="N19" s="133"/>
      <c r="O19" s="133"/>
      <c r="P19" s="133"/>
      <c r="Q19" s="133"/>
      <c r="R19" s="133"/>
      <c r="S19" s="133"/>
      <c r="T19" s="133"/>
      <c r="U19" s="133"/>
      <c r="V19" s="133"/>
      <c r="W19" s="133"/>
      <c r="X19" s="133"/>
    </row>
    <row r="20" spans="1:26" ht="17.25" customHeight="1">
      <c r="B20" s="207" t="s">
        <v>97</v>
      </c>
      <c r="C20" s="207"/>
      <c r="D20" s="207"/>
      <c r="E20" s="207"/>
      <c r="F20" s="207"/>
      <c r="G20" s="207"/>
      <c r="H20" s="207"/>
      <c r="I20" s="207"/>
      <c r="J20" s="207"/>
      <c r="K20" s="207"/>
      <c r="L20" s="207"/>
      <c r="M20" s="207"/>
      <c r="N20" s="207"/>
      <c r="O20" s="207"/>
      <c r="P20" s="207"/>
      <c r="Q20" s="207"/>
      <c r="R20" s="207"/>
      <c r="S20" s="207"/>
      <c r="T20" s="207"/>
      <c r="U20" s="207"/>
      <c r="V20" s="207"/>
      <c r="W20" s="207"/>
      <c r="X20" s="133"/>
    </row>
    <row r="21" spans="1:26" ht="18" customHeight="1">
      <c r="B21" s="137" t="s">
        <v>95</v>
      </c>
    </row>
    <row r="22" spans="1:26" ht="17.25" customHeight="1">
      <c r="B22" s="149" t="s">
        <v>132</v>
      </c>
    </row>
    <row r="23" spans="1:26" ht="18" customHeight="1">
      <c r="B23" s="202"/>
      <c r="C23" s="202"/>
      <c r="D23" s="202"/>
      <c r="E23" s="202"/>
      <c r="F23" s="202"/>
      <c r="G23" s="202"/>
      <c r="H23" s="202"/>
      <c r="I23" s="202"/>
      <c r="J23" s="202"/>
      <c r="K23" s="202"/>
      <c r="L23" s="202"/>
      <c r="M23" s="202"/>
      <c r="N23" s="202"/>
      <c r="O23" s="202"/>
      <c r="P23" s="202"/>
      <c r="Q23" s="202"/>
      <c r="R23" s="202"/>
      <c r="S23" s="202"/>
      <c r="T23" s="202"/>
      <c r="U23" s="202"/>
      <c r="V23" s="202"/>
      <c r="W23" s="202"/>
      <c r="X23" s="8"/>
      <c r="Z23" s="57"/>
    </row>
    <row r="24" spans="1:26" ht="16.5" customHeight="1">
      <c r="B24" s="202"/>
      <c r="C24" s="202"/>
      <c r="D24" s="202"/>
      <c r="E24" s="202"/>
      <c r="F24" s="202"/>
      <c r="G24" s="202"/>
      <c r="H24" s="202"/>
      <c r="I24" s="202"/>
      <c r="J24" s="202"/>
      <c r="K24" s="202"/>
      <c r="L24" s="202"/>
      <c r="M24" s="202"/>
      <c r="N24" s="202"/>
      <c r="O24" s="202"/>
      <c r="P24" s="202"/>
      <c r="Q24" s="202"/>
      <c r="R24" s="202"/>
      <c r="S24" s="202"/>
      <c r="T24" s="202"/>
      <c r="U24" s="202"/>
      <c r="V24" s="202"/>
      <c r="W24" s="202"/>
      <c r="X24" s="8"/>
      <c r="Z24" s="57"/>
    </row>
    <row r="25" spans="1:26" ht="15.75">
      <c r="X25" s="7"/>
      <c r="Z25" s="57"/>
    </row>
    <row r="26" spans="1:26" ht="15.75">
      <c r="B26" s="8"/>
      <c r="C26" s="8"/>
      <c r="D26" s="8"/>
      <c r="E26" s="8"/>
      <c r="F26" s="8"/>
      <c r="G26" s="8"/>
      <c r="H26" s="8"/>
      <c r="I26" s="8"/>
      <c r="J26" s="8"/>
      <c r="K26" s="8"/>
      <c r="L26" s="8"/>
      <c r="M26" s="8"/>
      <c r="N26" s="8"/>
      <c r="O26" s="8"/>
      <c r="P26" s="8"/>
      <c r="Q26" s="8"/>
      <c r="R26" s="8"/>
      <c r="S26" s="8"/>
      <c r="T26" s="8"/>
      <c r="U26" s="8"/>
      <c r="V26" s="8"/>
      <c r="W26" s="8"/>
      <c r="X26" s="8"/>
      <c r="Z26" s="57"/>
    </row>
    <row r="27" spans="1:26" ht="15.75">
      <c r="B27" s="8"/>
      <c r="C27" s="8"/>
      <c r="D27" s="8"/>
      <c r="E27" s="8"/>
      <c r="F27" s="8"/>
      <c r="G27" s="8"/>
      <c r="H27" s="8"/>
      <c r="I27" s="8"/>
      <c r="J27" s="8"/>
      <c r="K27" s="8"/>
      <c r="L27" s="8"/>
      <c r="M27" s="8"/>
      <c r="N27" s="8"/>
      <c r="O27" s="8"/>
      <c r="P27" s="8"/>
      <c r="Q27" s="8"/>
      <c r="R27" s="8"/>
      <c r="S27" s="8"/>
      <c r="T27" s="8"/>
      <c r="U27" s="8"/>
      <c r="V27" s="8"/>
      <c r="W27" s="8"/>
      <c r="X27" s="8"/>
      <c r="Z27" s="57"/>
    </row>
    <row r="28" spans="1:26" ht="15.75">
      <c r="A28" s="138"/>
      <c r="B28" s="8"/>
      <c r="C28" s="8"/>
      <c r="D28" s="8"/>
      <c r="E28" s="8"/>
      <c r="F28" s="8"/>
      <c r="G28" s="8"/>
      <c r="H28" s="8"/>
      <c r="I28" s="8"/>
      <c r="J28" s="8"/>
      <c r="K28" s="8"/>
      <c r="L28" s="8"/>
      <c r="M28" s="8"/>
      <c r="N28" s="8"/>
      <c r="O28" s="8"/>
      <c r="P28" s="8"/>
      <c r="Q28" s="8"/>
      <c r="R28" s="8"/>
      <c r="S28" s="8"/>
      <c r="T28" s="8"/>
      <c r="U28" s="8"/>
      <c r="V28" s="8"/>
      <c r="W28" s="8"/>
      <c r="X28" s="8"/>
      <c r="Z28" s="57"/>
    </row>
    <row r="29" spans="1:26" ht="20.25" customHeight="1">
      <c r="B29" s="5"/>
      <c r="C29" s="5"/>
      <c r="Y29" s="58"/>
      <c r="Z29" s="57"/>
    </row>
    <row r="30" spans="1:26" ht="20.25" customHeight="1">
      <c r="B30" s="5"/>
      <c r="C30" s="5"/>
      <c r="Y30" s="58"/>
      <c r="Z30" s="57"/>
    </row>
    <row r="31" spans="1:26" ht="20.25" customHeight="1">
      <c r="B31" s="5"/>
      <c r="C31" s="5"/>
      <c r="Y31" s="58"/>
      <c r="Z31" s="57"/>
    </row>
    <row r="32" spans="1:26" ht="20.25" customHeight="1">
      <c r="B32" s="5"/>
      <c r="C32" s="5"/>
      <c r="Y32" s="58"/>
      <c r="Z32" s="57"/>
    </row>
    <row r="33" spans="2:26" ht="20.25" customHeight="1">
      <c r="B33" s="5"/>
      <c r="C33" s="5"/>
      <c r="Y33" s="58"/>
      <c r="Z33" s="57"/>
    </row>
    <row r="34" spans="2:26" ht="20.25" customHeight="1">
      <c r="B34" s="5"/>
      <c r="C34" s="5"/>
      <c r="Y34" s="58"/>
      <c r="Z34" s="57"/>
    </row>
    <row r="35" spans="2:26" ht="20.25" customHeight="1">
      <c r="B35" s="5"/>
      <c r="C35" s="5"/>
      <c r="Y35" s="58"/>
      <c r="Z35" s="57"/>
    </row>
    <row r="36" spans="2:26" ht="20.25" customHeight="1">
      <c r="B36" s="5"/>
      <c r="C36" s="5"/>
      <c r="Y36" s="58"/>
      <c r="Z36" s="57"/>
    </row>
    <row r="37" spans="2:26" ht="20.25" customHeight="1">
      <c r="B37" s="5"/>
      <c r="C37" s="5"/>
      <c r="Y37" s="58"/>
      <c r="Z37" s="57"/>
    </row>
    <row r="38" spans="2:26" ht="20.25" customHeight="1">
      <c r="B38" s="5"/>
      <c r="C38" s="5"/>
      <c r="Y38" s="58"/>
      <c r="Z38" s="57"/>
    </row>
    <row r="39" spans="2:26" ht="20.25" customHeight="1">
      <c r="B39" s="5"/>
      <c r="C39" s="5"/>
      <c r="Y39" s="58"/>
      <c r="Z39" s="57"/>
    </row>
    <row r="40" spans="2:26" ht="20.25" customHeight="1">
      <c r="B40" s="5"/>
      <c r="C40" s="5"/>
      <c r="Y40" s="58"/>
      <c r="Z40" s="57"/>
    </row>
    <row r="41" spans="2:26" ht="20.25" customHeight="1">
      <c r="B41" s="5"/>
      <c r="C41" s="5"/>
      <c r="Y41" s="58"/>
      <c r="Z41" s="57"/>
    </row>
    <row r="42" spans="2:26" ht="20.25" customHeight="1">
      <c r="B42" s="5"/>
      <c r="C42" s="5"/>
      <c r="Y42" s="58"/>
      <c r="Z42" s="57"/>
    </row>
    <row r="43" spans="2:26" ht="20.25" customHeight="1">
      <c r="B43" s="5"/>
      <c r="C43" s="5"/>
      <c r="Y43" s="58"/>
      <c r="Z43" s="57"/>
    </row>
    <row r="44" spans="2:26" ht="20.25" customHeight="1">
      <c r="B44" s="5"/>
      <c r="C44" s="5"/>
      <c r="Y44" s="58"/>
      <c r="Z44" s="57"/>
    </row>
    <row r="45" spans="2:26" ht="20.25" customHeight="1">
      <c r="B45" s="5"/>
      <c r="C45" s="5"/>
      <c r="Y45" s="58"/>
      <c r="Z45" s="57"/>
    </row>
    <row r="46" spans="2:26" ht="20.25" customHeight="1">
      <c r="B46" s="5"/>
      <c r="C46" s="5"/>
      <c r="Y46" s="58"/>
      <c r="Z46" s="57"/>
    </row>
    <row r="47" spans="2:26" ht="20.25" customHeight="1">
      <c r="B47" s="5"/>
      <c r="C47" s="5"/>
      <c r="Y47" s="58"/>
      <c r="Z47" s="57"/>
    </row>
    <row r="48" spans="2:26" ht="20.25" customHeight="1">
      <c r="B48" s="5"/>
      <c r="C48" s="5"/>
      <c r="Y48" s="58"/>
      <c r="Z48" s="57"/>
    </row>
    <row r="49" spans="2:26" ht="20.25" customHeight="1">
      <c r="Y49" s="58"/>
      <c r="Z49" s="57" t="s">
        <v>59</v>
      </c>
    </row>
    <row r="50" spans="2:26" ht="20.25" customHeight="1" thickBot="1">
      <c r="Y50" s="58"/>
      <c r="Z50" s="57" t="s">
        <v>58</v>
      </c>
    </row>
    <row r="51" spans="2:26" ht="20.25" customHeight="1">
      <c r="B51" s="192" t="s">
        <v>10</v>
      </c>
      <c r="C51" s="83"/>
      <c r="D51" s="179" t="s">
        <v>5</v>
      </c>
      <c r="E51" s="180"/>
      <c r="F51" s="180"/>
      <c r="G51" s="181"/>
      <c r="H51" s="194" t="s">
        <v>45</v>
      </c>
      <c r="I51" s="195"/>
      <c r="J51" s="195"/>
      <c r="K51" s="195"/>
      <c r="L51" s="195"/>
      <c r="M51" s="195"/>
      <c r="N51" s="195"/>
      <c r="O51" s="195"/>
      <c r="P51" s="195"/>
      <c r="Q51" s="195"/>
      <c r="R51" s="195"/>
      <c r="S51" s="195"/>
      <c r="T51" s="195"/>
      <c r="U51" s="195"/>
      <c r="V51" s="196"/>
      <c r="W51" s="192" t="s">
        <v>16</v>
      </c>
      <c r="X51" s="179" t="s">
        <v>6</v>
      </c>
      <c r="Y51" s="180"/>
      <c r="Z51" s="181"/>
    </row>
    <row r="52" spans="2:26" ht="20.25" customHeight="1">
      <c r="B52" s="193"/>
      <c r="C52" s="84"/>
      <c r="D52" s="185"/>
      <c r="E52" s="186"/>
      <c r="F52" s="186"/>
      <c r="G52" s="187"/>
      <c r="H52" s="188" t="s">
        <v>33</v>
      </c>
      <c r="I52" s="189"/>
      <c r="J52" s="190"/>
      <c r="K52" s="191" t="s">
        <v>34</v>
      </c>
      <c r="L52" s="189"/>
      <c r="M52" s="190"/>
      <c r="N52" s="26" t="s">
        <v>35</v>
      </c>
      <c r="O52" s="26" t="s">
        <v>36</v>
      </c>
      <c r="P52" s="191" t="s">
        <v>37</v>
      </c>
      <c r="Q52" s="189"/>
      <c r="R52" s="189"/>
      <c r="S52" s="190"/>
      <c r="T52" s="16" t="s">
        <v>26</v>
      </c>
      <c r="U52" s="28"/>
      <c r="V52" s="29"/>
      <c r="W52" s="197"/>
      <c r="X52" s="182"/>
      <c r="Y52" s="183"/>
      <c r="Z52" s="184"/>
    </row>
    <row r="53" spans="2:26" ht="20.25" customHeight="1">
      <c r="B53" s="35"/>
      <c r="C53" s="35"/>
      <c r="D53" s="18"/>
      <c r="E53" s="15"/>
      <c r="F53" s="167" t="s">
        <v>3</v>
      </c>
      <c r="G53" s="168"/>
      <c r="H53" s="37" t="s">
        <v>38</v>
      </c>
      <c r="I53" s="26" t="s">
        <v>39</v>
      </c>
      <c r="J53" s="26" t="s">
        <v>40</v>
      </c>
      <c r="K53" s="26" t="s">
        <v>38</v>
      </c>
      <c r="L53" s="26" t="s">
        <v>39</v>
      </c>
      <c r="M53" s="26" t="s">
        <v>40</v>
      </c>
      <c r="N53" s="26"/>
      <c r="O53" s="26"/>
      <c r="P53" s="27" t="s">
        <v>28</v>
      </c>
      <c r="Q53" s="199" t="s">
        <v>41</v>
      </c>
      <c r="R53" s="200"/>
      <c r="S53" s="201"/>
      <c r="T53" s="30"/>
      <c r="U53" s="31"/>
      <c r="V53" s="32"/>
      <c r="W53" s="197"/>
      <c r="X53" s="185"/>
      <c r="Y53" s="186"/>
      <c r="Z53" s="187"/>
    </row>
    <row r="54" spans="2:26" ht="20.25" customHeight="1">
      <c r="B54" s="35"/>
      <c r="C54" s="35"/>
      <c r="D54" s="171" t="s">
        <v>9</v>
      </c>
      <c r="E54" s="174" t="s">
        <v>0</v>
      </c>
      <c r="F54" s="15" t="s">
        <v>2</v>
      </c>
      <c r="G54" s="23" t="s">
        <v>1</v>
      </c>
      <c r="H54" s="37"/>
      <c r="I54" s="26"/>
      <c r="J54" s="26"/>
      <c r="K54" s="26"/>
      <c r="L54" s="26"/>
      <c r="M54" s="26"/>
      <c r="N54" s="26"/>
      <c r="O54" s="26"/>
      <c r="P54" s="27"/>
      <c r="Q54" s="33" t="s">
        <v>42</v>
      </c>
      <c r="R54" s="33" t="s">
        <v>43</v>
      </c>
      <c r="S54" s="33" t="s">
        <v>44</v>
      </c>
      <c r="T54" s="30"/>
      <c r="U54" s="31"/>
      <c r="V54" s="32"/>
      <c r="W54" s="193"/>
      <c r="X54" s="40" t="s">
        <v>53</v>
      </c>
      <c r="Y54" s="15" t="s">
        <v>7</v>
      </c>
      <c r="Z54" s="39" t="s">
        <v>46</v>
      </c>
    </row>
    <row r="55" spans="2:26" ht="20.25" customHeight="1" thickBot="1">
      <c r="B55" s="36"/>
      <c r="C55" s="36"/>
      <c r="D55" s="173"/>
      <c r="E55" s="176"/>
      <c r="F55" s="19" t="s">
        <v>12</v>
      </c>
      <c r="G55" s="24" t="s">
        <v>12</v>
      </c>
      <c r="H55" s="38" t="s">
        <v>47</v>
      </c>
      <c r="I55" s="38" t="s">
        <v>47</v>
      </c>
      <c r="J55" s="38" t="s">
        <v>47</v>
      </c>
      <c r="K55" s="38" t="s">
        <v>47</v>
      </c>
      <c r="L55" s="38" t="s">
        <v>47</v>
      </c>
      <c r="M55" s="38" t="s">
        <v>47</v>
      </c>
      <c r="N55" s="38" t="s">
        <v>47</v>
      </c>
      <c r="O55" s="38" t="s">
        <v>47</v>
      </c>
      <c r="P55" s="38" t="s">
        <v>47</v>
      </c>
      <c r="Q55" s="38" t="s">
        <v>47</v>
      </c>
      <c r="R55" s="38" t="s">
        <v>47</v>
      </c>
      <c r="S55" s="38" t="s">
        <v>47</v>
      </c>
      <c r="T55" s="20" t="s">
        <v>13</v>
      </c>
      <c r="U55" s="20" t="s">
        <v>14</v>
      </c>
      <c r="V55" s="21" t="s">
        <v>15</v>
      </c>
      <c r="W55" s="34" t="s">
        <v>11</v>
      </c>
      <c r="X55" s="177" t="s">
        <v>11</v>
      </c>
      <c r="Y55" s="178"/>
      <c r="Z55" s="24"/>
    </row>
    <row r="56" spans="2:26" ht="20.25" customHeight="1">
      <c r="B56" s="42" t="s">
        <v>52</v>
      </c>
      <c r="C56" s="99"/>
      <c r="D56" s="43"/>
      <c r="E56" s="43"/>
      <c r="F56" s="43"/>
      <c r="G56" s="43"/>
      <c r="H56" s="43"/>
      <c r="I56" s="43"/>
      <c r="J56" s="43"/>
      <c r="K56" s="43"/>
      <c r="L56" s="43"/>
      <c r="M56" s="43"/>
      <c r="N56" s="43"/>
      <c r="O56" s="43"/>
      <c r="P56" s="43"/>
      <c r="Q56" s="43"/>
      <c r="R56" s="43"/>
      <c r="S56" s="43"/>
      <c r="T56" s="43"/>
      <c r="U56" s="43"/>
      <c r="V56" s="43"/>
      <c r="W56" s="43"/>
      <c r="X56" s="44">
        <v>100000</v>
      </c>
      <c r="Y56" s="44">
        <v>10000</v>
      </c>
      <c r="Z56" s="45"/>
    </row>
    <row r="57" spans="2:26">
      <c r="B57" s="46" t="s">
        <v>18</v>
      </c>
      <c r="C57" s="100"/>
      <c r="D57" s="13">
        <v>2013</v>
      </c>
      <c r="E57" s="13" t="s">
        <v>19</v>
      </c>
      <c r="F57" s="10">
        <v>150000</v>
      </c>
      <c r="G57" s="14">
        <v>0</v>
      </c>
      <c r="H57" s="14" t="str">
        <f>H59</f>
        <v>IE</v>
      </c>
      <c r="I57" s="14" t="s">
        <v>50</v>
      </c>
      <c r="J57" s="14">
        <f>J59</f>
        <v>27272.727272727272</v>
      </c>
      <c r="K57" s="14" t="s">
        <v>50</v>
      </c>
      <c r="L57" s="14" t="s">
        <v>50</v>
      </c>
      <c r="M57" s="14" t="s">
        <v>50</v>
      </c>
      <c r="N57" s="14" t="s">
        <v>50</v>
      </c>
      <c r="O57" s="14">
        <f>O59</f>
        <v>27272.727272727272</v>
      </c>
      <c r="P57" s="14" t="str">
        <f>P59</f>
        <v>NO</v>
      </c>
      <c r="Q57" s="14" t="s">
        <v>51</v>
      </c>
      <c r="R57" s="14" t="s">
        <v>51</v>
      </c>
      <c r="S57" s="14" t="s">
        <v>51</v>
      </c>
      <c r="T57" s="10">
        <f>T58</f>
        <v>591958.5</v>
      </c>
      <c r="U57" s="10">
        <f>U58</f>
        <v>2545.42155</v>
      </c>
      <c r="V57" s="10">
        <f>V58</f>
        <v>14.7989625</v>
      </c>
      <c r="W57" s="10">
        <v>900000</v>
      </c>
      <c r="X57" s="10">
        <f>X$10</f>
        <v>0</v>
      </c>
      <c r="Y57" s="10">
        <f>Y$10</f>
        <v>0</v>
      </c>
      <c r="Z57" s="47" t="s">
        <v>48</v>
      </c>
    </row>
    <row r="58" spans="2:26">
      <c r="B58" s="53" t="s">
        <v>29</v>
      </c>
      <c r="C58" s="98"/>
      <c r="D58" s="9"/>
      <c r="E58" s="9" t="s">
        <v>8</v>
      </c>
      <c r="F58" s="3">
        <v>100000</v>
      </c>
      <c r="G58" s="4">
        <v>0</v>
      </c>
      <c r="H58" s="3" t="s">
        <v>27</v>
      </c>
      <c r="I58" s="3" t="s">
        <v>21</v>
      </c>
      <c r="J58" s="3" t="s">
        <v>21</v>
      </c>
      <c r="K58" s="3" t="s">
        <v>21</v>
      </c>
      <c r="L58" s="3" t="s">
        <v>21</v>
      </c>
      <c r="M58" s="3" t="s">
        <v>21</v>
      </c>
      <c r="N58" s="3" t="s">
        <v>21</v>
      </c>
      <c r="O58" s="3" t="s">
        <v>21</v>
      </c>
      <c r="P58" s="3" t="s">
        <v>21</v>
      </c>
      <c r="Q58" s="3" t="s">
        <v>21</v>
      </c>
      <c r="R58" s="3" t="s">
        <v>21</v>
      </c>
      <c r="S58" s="3" t="s">
        <v>21</v>
      </c>
      <c r="T58" s="3">
        <v>591958.5</v>
      </c>
      <c r="U58" s="3">
        <f>T58*0.0043</f>
        <v>2545.42155</v>
      </c>
      <c r="V58" s="3">
        <f>0.000025*T58</f>
        <v>14.7989625</v>
      </c>
      <c r="W58" s="3">
        <f>T58+U58*21+V58*310</f>
        <v>650000.03092499997</v>
      </c>
      <c r="X58" s="12"/>
      <c r="Y58" s="12"/>
      <c r="Z58" s="48"/>
    </row>
    <row r="59" spans="2:26">
      <c r="B59" s="53" t="s">
        <v>30</v>
      </c>
      <c r="C59" s="98"/>
      <c r="D59" s="9"/>
      <c r="E59" s="9" t="s">
        <v>17</v>
      </c>
      <c r="F59" s="3">
        <v>50000</v>
      </c>
      <c r="G59" s="4">
        <v>0</v>
      </c>
      <c r="H59" s="9" t="s">
        <v>27</v>
      </c>
      <c r="I59" s="9" t="s">
        <v>27</v>
      </c>
      <c r="J59" s="3">
        <f>100000/44*12</f>
        <v>27272.727272727272</v>
      </c>
      <c r="K59" s="9" t="s">
        <v>27</v>
      </c>
      <c r="L59" s="9" t="s">
        <v>27</v>
      </c>
      <c r="M59" s="9" t="s">
        <v>27</v>
      </c>
      <c r="N59" s="9" t="s">
        <v>27</v>
      </c>
      <c r="O59" s="3">
        <f>100000/44*12</f>
        <v>27272.727272727272</v>
      </c>
      <c r="P59" s="3" t="s">
        <v>21</v>
      </c>
      <c r="Q59" s="3" t="s">
        <v>25</v>
      </c>
      <c r="R59" s="3" t="s">
        <v>25</v>
      </c>
      <c r="S59" s="3" t="s">
        <v>25</v>
      </c>
      <c r="T59" s="3" t="s">
        <v>25</v>
      </c>
      <c r="U59" s="3" t="s">
        <v>25</v>
      </c>
      <c r="V59" s="3" t="s">
        <v>25</v>
      </c>
      <c r="W59" s="3">
        <f>(J59+O59)*44/12</f>
        <v>200000</v>
      </c>
      <c r="X59" s="12"/>
      <c r="Y59" s="12"/>
      <c r="Z59" s="48"/>
    </row>
    <row r="60" spans="2:26">
      <c r="B60" s="46" t="s">
        <v>20</v>
      </c>
      <c r="C60" s="100"/>
      <c r="D60" s="13">
        <v>2014</v>
      </c>
      <c r="E60" s="13" t="s">
        <v>19</v>
      </c>
      <c r="F60" s="13" t="s">
        <v>21</v>
      </c>
      <c r="G60" s="14" t="s">
        <v>21</v>
      </c>
      <c r="H60" s="13" t="s">
        <v>25</v>
      </c>
      <c r="I60" s="13" t="s">
        <v>25</v>
      </c>
      <c r="J60" s="13" t="s">
        <v>25</v>
      </c>
      <c r="K60" s="13" t="s">
        <v>25</v>
      </c>
      <c r="L60" s="13" t="s">
        <v>25</v>
      </c>
      <c r="M60" s="13" t="s">
        <v>25</v>
      </c>
      <c r="N60" s="13" t="s">
        <v>25</v>
      </c>
      <c r="O60" s="13" t="s">
        <v>25</v>
      </c>
      <c r="P60" s="13" t="s">
        <v>25</v>
      </c>
      <c r="Q60" s="13" t="s">
        <v>25</v>
      </c>
      <c r="R60" s="13" t="s">
        <v>25</v>
      </c>
      <c r="S60" s="13" t="s">
        <v>25</v>
      </c>
      <c r="T60" s="13" t="s">
        <v>25</v>
      </c>
      <c r="U60" s="13" t="s">
        <v>25</v>
      </c>
      <c r="V60" s="13" t="s">
        <v>25</v>
      </c>
      <c r="W60" s="13" t="s">
        <v>25</v>
      </c>
      <c r="X60" s="10">
        <f t="shared" ref="X60:Y62" si="0">X$10</f>
        <v>0</v>
      </c>
      <c r="Y60" s="10">
        <f t="shared" si="0"/>
        <v>0</v>
      </c>
      <c r="Z60" s="54" t="s">
        <v>49</v>
      </c>
    </row>
    <row r="61" spans="2:26">
      <c r="B61" s="46" t="s">
        <v>23</v>
      </c>
      <c r="C61" s="100"/>
      <c r="D61" s="13">
        <v>2015</v>
      </c>
      <c r="E61" s="13" t="s">
        <v>19</v>
      </c>
      <c r="F61" s="13" t="s">
        <v>21</v>
      </c>
      <c r="G61" s="14" t="s">
        <v>21</v>
      </c>
      <c r="H61" s="13" t="s">
        <v>25</v>
      </c>
      <c r="I61" s="13" t="s">
        <v>25</v>
      </c>
      <c r="J61" s="13" t="s">
        <v>25</v>
      </c>
      <c r="K61" s="13" t="s">
        <v>25</v>
      </c>
      <c r="L61" s="13" t="s">
        <v>25</v>
      </c>
      <c r="M61" s="13" t="s">
        <v>25</v>
      </c>
      <c r="N61" s="13" t="s">
        <v>25</v>
      </c>
      <c r="O61" s="13" t="s">
        <v>25</v>
      </c>
      <c r="P61" s="13" t="s">
        <v>25</v>
      </c>
      <c r="Q61" s="13" t="s">
        <v>25</v>
      </c>
      <c r="R61" s="13" t="s">
        <v>25</v>
      </c>
      <c r="S61" s="13" t="s">
        <v>25</v>
      </c>
      <c r="T61" s="13" t="s">
        <v>25</v>
      </c>
      <c r="U61" s="13" t="s">
        <v>25</v>
      </c>
      <c r="V61" s="13" t="s">
        <v>25</v>
      </c>
      <c r="W61" s="13" t="s">
        <v>25</v>
      </c>
      <c r="X61" s="10">
        <f t="shared" si="0"/>
        <v>0</v>
      </c>
      <c r="Y61" s="10">
        <f t="shared" si="0"/>
        <v>0</v>
      </c>
      <c r="Z61" s="54" t="s">
        <v>49</v>
      </c>
    </row>
    <row r="62" spans="2:26">
      <c r="B62" s="46" t="s">
        <v>22</v>
      </c>
      <c r="C62" s="100"/>
      <c r="D62" s="13">
        <v>2016</v>
      </c>
      <c r="E62" s="13" t="s">
        <v>19</v>
      </c>
      <c r="F62" s="10">
        <v>153000</v>
      </c>
      <c r="G62" s="14">
        <v>0</v>
      </c>
      <c r="H62" s="10" t="s">
        <v>27</v>
      </c>
      <c r="I62" s="10" t="s">
        <v>21</v>
      </c>
      <c r="J62" s="10" t="s">
        <v>21</v>
      </c>
      <c r="K62" s="10" t="s">
        <v>21</v>
      </c>
      <c r="L62" s="10" t="s">
        <v>21</v>
      </c>
      <c r="M62" s="10" t="s">
        <v>21</v>
      </c>
      <c r="N62" s="10" t="s">
        <v>21</v>
      </c>
      <c r="O62" s="10" t="s">
        <v>21</v>
      </c>
      <c r="P62" s="10" t="s">
        <v>21</v>
      </c>
      <c r="Q62" s="10" t="s">
        <v>21</v>
      </c>
      <c r="R62" s="10" t="s">
        <v>21</v>
      </c>
      <c r="S62" s="10" t="s">
        <v>21</v>
      </c>
      <c r="T62" s="10">
        <f>T63</f>
        <v>910705.38461538462</v>
      </c>
      <c r="U62" s="10">
        <f>U63</f>
        <v>3916.0331538461537</v>
      </c>
      <c r="V62" s="10">
        <f>V63</f>
        <v>22.767634615384615</v>
      </c>
      <c r="W62" s="10">
        <v>1000000</v>
      </c>
      <c r="X62" s="10">
        <f t="shared" si="0"/>
        <v>0</v>
      </c>
      <c r="Y62" s="10">
        <f t="shared" si="0"/>
        <v>0</v>
      </c>
      <c r="Z62" s="47" t="s">
        <v>48</v>
      </c>
    </row>
    <row r="63" spans="2:26">
      <c r="B63" s="55" t="s">
        <v>31</v>
      </c>
      <c r="C63" s="101"/>
      <c r="D63" s="9"/>
      <c r="E63" s="9" t="s">
        <v>8</v>
      </c>
      <c r="F63" s="3">
        <v>153000</v>
      </c>
      <c r="G63" s="4">
        <v>0</v>
      </c>
      <c r="H63" s="3" t="s">
        <v>27</v>
      </c>
      <c r="I63" s="3" t="s">
        <v>21</v>
      </c>
      <c r="J63" s="3" t="s">
        <v>21</v>
      </c>
      <c r="K63" s="3" t="s">
        <v>21</v>
      </c>
      <c r="L63" s="3" t="s">
        <v>21</v>
      </c>
      <c r="M63" s="3" t="s">
        <v>21</v>
      </c>
      <c r="N63" s="3" t="s">
        <v>21</v>
      </c>
      <c r="O63" s="3" t="s">
        <v>21</v>
      </c>
      <c r="P63" s="3" t="s">
        <v>21</v>
      </c>
      <c r="Q63" s="3" t="s">
        <v>21</v>
      </c>
      <c r="R63" s="3" t="s">
        <v>21</v>
      </c>
      <c r="S63" s="3" t="s">
        <v>21</v>
      </c>
      <c r="T63" s="3">
        <f>W63/W65*T65</f>
        <v>910705.38461538462</v>
      </c>
      <c r="U63" s="3">
        <f>T63*0.0043</f>
        <v>3916.0331538461537</v>
      </c>
      <c r="V63" s="3">
        <f>0.000025*T63</f>
        <v>22.767634615384615</v>
      </c>
      <c r="W63" s="3">
        <v>1000000</v>
      </c>
      <c r="X63" s="12"/>
      <c r="Y63" s="12"/>
      <c r="Z63" s="48"/>
    </row>
    <row r="64" spans="2:26">
      <c r="B64" s="46" t="s">
        <v>24</v>
      </c>
      <c r="C64" s="100"/>
      <c r="D64" s="13">
        <v>2017</v>
      </c>
      <c r="E64" s="13" t="s">
        <v>19</v>
      </c>
      <c r="F64" s="10">
        <v>100000</v>
      </c>
      <c r="G64" s="11">
        <v>0</v>
      </c>
      <c r="H64" s="10" t="s">
        <v>27</v>
      </c>
      <c r="I64" s="10" t="s">
        <v>21</v>
      </c>
      <c r="J64" s="10" t="s">
        <v>21</v>
      </c>
      <c r="K64" s="10" t="s">
        <v>21</v>
      </c>
      <c r="L64" s="10" t="s">
        <v>21</v>
      </c>
      <c r="M64" s="10" t="s">
        <v>21</v>
      </c>
      <c r="N64" s="10" t="s">
        <v>21</v>
      </c>
      <c r="O64" s="10" t="s">
        <v>21</v>
      </c>
      <c r="P64" s="10" t="s">
        <v>21</v>
      </c>
      <c r="Q64" s="10" t="s">
        <v>21</v>
      </c>
      <c r="R64" s="10" t="s">
        <v>21</v>
      </c>
      <c r="S64" s="10" t="s">
        <v>21</v>
      </c>
      <c r="T64" s="10">
        <f>T65</f>
        <v>591958.5</v>
      </c>
      <c r="U64" s="10">
        <f>U65</f>
        <v>2545.42155</v>
      </c>
      <c r="V64" s="10">
        <f>V65</f>
        <v>14.7989625</v>
      </c>
      <c r="W64" s="10">
        <v>650000</v>
      </c>
      <c r="X64" s="10">
        <f>X$10</f>
        <v>0</v>
      </c>
      <c r="Y64" s="10">
        <f>Y$10</f>
        <v>0</v>
      </c>
      <c r="Z64" s="47" t="s">
        <v>48</v>
      </c>
    </row>
    <row r="65" spans="2:26" ht="15.75" thickBot="1">
      <c r="B65" s="56" t="s">
        <v>32</v>
      </c>
      <c r="C65" s="102"/>
      <c r="D65" s="41"/>
      <c r="E65" s="41" t="s">
        <v>8</v>
      </c>
      <c r="F65" s="49">
        <v>100000</v>
      </c>
      <c r="G65" s="50">
        <v>0</v>
      </c>
      <c r="H65" s="49" t="s">
        <v>27</v>
      </c>
      <c r="I65" s="49" t="s">
        <v>21</v>
      </c>
      <c r="J65" s="49" t="s">
        <v>21</v>
      </c>
      <c r="K65" s="49" t="s">
        <v>21</v>
      </c>
      <c r="L65" s="49" t="s">
        <v>21</v>
      </c>
      <c r="M65" s="49" t="s">
        <v>21</v>
      </c>
      <c r="N65" s="49" t="s">
        <v>21</v>
      </c>
      <c r="O65" s="49" t="s">
        <v>21</v>
      </c>
      <c r="P65" s="49" t="s">
        <v>21</v>
      </c>
      <c r="Q65" s="49" t="s">
        <v>21</v>
      </c>
      <c r="R65" s="49" t="s">
        <v>21</v>
      </c>
      <c r="S65" s="49" t="s">
        <v>21</v>
      </c>
      <c r="T65" s="49">
        <v>591958.5</v>
      </c>
      <c r="U65" s="49">
        <f>T65*0.0043</f>
        <v>2545.42155</v>
      </c>
      <c r="V65" s="49">
        <f>0.000025*T65</f>
        <v>14.7989625</v>
      </c>
      <c r="W65" s="49">
        <v>650000</v>
      </c>
      <c r="X65" s="51"/>
      <c r="Y65" s="51"/>
      <c r="Z65" s="52"/>
    </row>
  </sheetData>
  <mergeCells count="37">
    <mergeCell ref="AA12:AD13"/>
    <mergeCell ref="X5:Z7"/>
    <mergeCell ref="Z8:Z9"/>
    <mergeCell ref="A11:B11"/>
    <mergeCell ref="A5:B9"/>
    <mergeCell ref="B16:W16"/>
    <mergeCell ref="B23:W23"/>
    <mergeCell ref="B20:W20"/>
    <mergeCell ref="Q7:S7"/>
    <mergeCell ref="D5:G6"/>
    <mergeCell ref="T6:V6"/>
    <mergeCell ref="A10:B10"/>
    <mergeCell ref="A12:B13"/>
    <mergeCell ref="B51:B52"/>
    <mergeCell ref="D51:G52"/>
    <mergeCell ref="H51:V51"/>
    <mergeCell ref="W51:W54"/>
    <mergeCell ref="F53:G53"/>
    <mergeCell ref="D54:D55"/>
    <mergeCell ref="E54:E55"/>
    <mergeCell ref="Q53:S53"/>
    <mergeCell ref="F7:G7"/>
    <mergeCell ref="C5:C6"/>
    <mergeCell ref="D7:D9"/>
    <mergeCell ref="E7:E9"/>
    <mergeCell ref="X55:Y55"/>
    <mergeCell ref="X51:Z53"/>
    <mergeCell ref="H52:J52"/>
    <mergeCell ref="K52:M52"/>
    <mergeCell ref="P52:S52"/>
    <mergeCell ref="C7:C9"/>
    <mergeCell ref="W5:W8"/>
    <mergeCell ref="B24:W24"/>
    <mergeCell ref="H5:V5"/>
    <mergeCell ref="H6:J6"/>
    <mergeCell ref="K6:M6"/>
    <mergeCell ref="P6:S6"/>
  </mergeCells>
  <phoneticPr fontId="1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X51"/>
  <sheetViews>
    <sheetView zoomScale="90" zoomScaleNormal="90" workbookViewId="0">
      <selection activeCell="AT7" sqref="AT7"/>
    </sheetView>
  </sheetViews>
  <sheetFormatPr defaultColWidth="9.140625" defaultRowHeight="15"/>
  <cols>
    <col min="1" max="1" width="24.28515625" style="1" customWidth="1"/>
    <col min="2" max="2" width="7.42578125" style="1" bestFit="1" customWidth="1"/>
    <col min="3" max="3" width="11.7109375" style="1" customWidth="1"/>
    <col min="4" max="4" width="10.140625" style="1" customWidth="1"/>
    <col min="5" max="5" width="8.7109375" style="1" customWidth="1"/>
    <col min="6" max="6" width="10.42578125" style="1" customWidth="1"/>
    <col min="7" max="7" width="8.7109375" style="1" customWidth="1"/>
    <col min="8" max="8" width="10.42578125" style="1" customWidth="1"/>
    <col min="9" max="9" width="11.140625" style="1" customWidth="1"/>
    <col min="10" max="10" width="11.5703125" style="1" bestFit="1" customWidth="1"/>
    <col min="11" max="22" width="11.5703125" style="1" customWidth="1"/>
    <col min="23" max="23" width="11.7109375" style="1" customWidth="1"/>
    <col min="24" max="24" width="7.85546875" style="1" customWidth="1"/>
    <col min="25" max="25" width="10.28515625" style="1" customWidth="1"/>
    <col min="26" max="26" width="8.85546875" style="1" customWidth="1"/>
    <col min="27" max="32" width="8.140625" style="1" customWidth="1"/>
    <col min="33" max="33" width="10.42578125" style="1" customWidth="1"/>
    <col min="34" max="34" width="11" style="1" customWidth="1"/>
    <col min="35" max="35" width="14.42578125" style="1" bestFit="1" customWidth="1"/>
    <col min="36" max="36" width="7.28515625" style="1" customWidth="1"/>
    <col min="37" max="37" width="6.28515625" style="1" customWidth="1"/>
    <col min="38" max="38" width="11.85546875" style="1" customWidth="1"/>
    <col min="39" max="39" width="7.7109375" style="1" customWidth="1"/>
    <col min="40" max="40" width="17.140625" style="1" customWidth="1"/>
    <col min="41" max="42" width="9.140625" style="1"/>
    <col min="43" max="43" width="18.7109375" style="1" customWidth="1"/>
    <col min="44" max="44" width="17.42578125" style="1" customWidth="1"/>
    <col min="45" max="46" width="16" style="1" customWidth="1"/>
    <col min="47" max="47" width="17.5703125" style="1" customWidth="1"/>
    <col min="48" max="49" width="18.42578125" style="1" customWidth="1"/>
    <col min="50" max="50" width="18" style="1" customWidth="1"/>
    <col min="51" max="16384" width="9.140625" style="1"/>
  </cols>
  <sheetData>
    <row r="1" spans="1:50" ht="18.75">
      <c r="A1" s="85" t="s">
        <v>99</v>
      </c>
      <c r="B1" s="86"/>
      <c r="C1" s="86"/>
      <c r="D1" s="86"/>
    </row>
    <row r="2" spans="1:50" ht="15.75">
      <c r="A2" s="85" t="s">
        <v>62</v>
      </c>
      <c r="B2" s="85"/>
      <c r="C2" s="85"/>
      <c r="D2" s="85"/>
      <c r="AV2" s="58"/>
      <c r="AW2" s="58"/>
      <c r="AX2" s="57" t="s">
        <v>54</v>
      </c>
    </row>
    <row r="3" spans="1:50" ht="18.75">
      <c r="A3" s="87" t="s">
        <v>63</v>
      </c>
      <c r="B3" s="87"/>
      <c r="C3" s="87"/>
      <c r="D3" s="87"/>
      <c r="E3" s="139" t="s">
        <v>80</v>
      </c>
      <c r="AV3" s="58"/>
      <c r="AW3" s="58"/>
      <c r="AX3" s="57" t="s">
        <v>55</v>
      </c>
    </row>
    <row r="4" spans="1:50" ht="16.5" thickBot="1">
      <c r="A4" s="88" t="s">
        <v>100</v>
      </c>
      <c r="B4" s="88"/>
      <c r="C4" s="88"/>
      <c r="D4" s="88"/>
      <c r="AI4" s="6"/>
      <c r="AJ4" s="6"/>
      <c r="AK4" s="6"/>
      <c r="AL4" s="6"/>
      <c r="AM4" s="6"/>
      <c r="AN4" s="6"/>
      <c r="AV4" s="58"/>
      <c r="AW4" s="58"/>
      <c r="AX4" s="57" t="s">
        <v>56</v>
      </c>
    </row>
    <row r="5" spans="1:50" ht="29.25" customHeight="1" thickBot="1">
      <c r="A5" s="259" t="s">
        <v>101</v>
      </c>
      <c r="B5" s="255" t="s">
        <v>5</v>
      </c>
      <c r="C5" s="256"/>
      <c r="D5" s="234" t="s">
        <v>60</v>
      </c>
      <c r="E5" s="235"/>
      <c r="F5" s="235"/>
      <c r="G5" s="236"/>
      <c r="H5" s="195" t="s">
        <v>102</v>
      </c>
      <c r="I5" s="235"/>
      <c r="J5" s="235"/>
      <c r="K5" s="235"/>
      <c r="L5" s="235"/>
      <c r="M5" s="235"/>
      <c r="N5" s="235"/>
      <c r="O5" s="235"/>
      <c r="P5" s="235"/>
      <c r="Q5" s="235"/>
      <c r="R5" s="235"/>
      <c r="S5" s="235"/>
      <c r="T5" s="235"/>
      <c r="U5" s="235"/>
      <c r="V5" s="235"/>
      <c r="W5" s="235"/>
      <c r="X5" s="194" t="s">
        <v>117</v>
      </c>
      <c r="Y5" s="235"/>
      <c r="Z5" s="235"/>
      <c r="AA5" s="235"/>
      <c r="AB5" s="235"/>
      <c r="AC5" s="235"/>
      <c r="AD5" s="235"/>
      <c r="AE5" s="235"/>
      <c r="AF5" s="235"/>
      <c r="AG5" s="235"/>
      <c r="AH5" s="235"/>
      <c r="AI5" s="235"/>
      <c r="AJ5" s="235"/>
      <c r="AK5" s="235"/>
      <c r="AL5" s="235"/>
      <c r="AM5" s="254"/>
      <c r="AN5" s="192" t="s">
        <v>119</v>
      </c>
      <c r="AO5" s="76"/>
      <c r="AP5" s="77"/>
      <c r="AQ5" s="237" t="s">
        <v>121</v>
      </c>
      <c r="AR5" s="239" t="s">
        <v>122</v>
      </c>
      <c r="AS5" s="241" t="s">
        <v>73</v>
      </c>
      <c r="AT5" s="241"/>
      <c r="AU5" s="152"/>
    </row>
    <row r="6" spans="1:50" ht="95.25" customHeight="1" thickBot="1">
      <c r="A6" s="260"/>
      <c r="B6" s="60" t="s">
        <v>114</v>
      </c>
      <c r="C6" s="61" t="s">
        <v>115</v>
      </c>
      <c r="D6" s="257" t="s">
        <v>116</v>
      </c>
      <c r="E6" s="258"/>
      <c r="F6" s="258" t="s">
        <v>120</v>
      </c>
      <c r="G6" s="258"/>
      <c r="H6" s="204" t="s">
        <v>103</v>
      </c>
      <c r="I6" s="250"/>
      <c r="J6" s="251"/>
      <c r="K6" s="206" t="s">
        <v>104</v>
      </c>
      <c r="L6" s="250"/>
      <c r="M6" s="251"/>
      <c r="N6" s="121" t="s">
        <v>105</v>
      </c>
      <c r="O6" s="121" t="s">
        <v>106</v>
      </c>
      <c r="P6" s="206" t="s">
        <v>107</v>
      </c>
      <c r="Q6" s="250"/>
      <c r="R6" s="250"/>
      <c r="S6" s="251"/>
      <c r="T6" s="211" t="s">
        <v>108</v>
      </c>
      <c r="U6" s="252"/>
      <c r="V6" s="212"/>
      <c r="W6" s="212"/>
      <c r="X6" s="203" t="s">
        <v>66</v>
      </c>
      <c r="Y6" s="250"/>
      <c r="Z6" s="251"/>
      <c r="AA6" s="206" t="s">
        <v>67</v>
      </c>
      <c r="AB6" s="250"/>
      <c r="AC6" s="251"/>
      <c r="AD6" s="121" t="s">
        <v>76</v>
      </c>
      <c r="AE6" s="121" t="s">
        <v>118</v>
      </c>
      <c r="AF6" s="206" t="s">
        <v>77</v>
      </c>
      <c r="AG6" s="250"/>
      <c r="AH6" s="250"/>
      <c r="AI6" s="251"/>
      <c r="AJ6" s="211" t="s">
        <v>98</v>
      </c>
      <c r="AK6" s="252"/>
      <c r="AL6" s="212"/>
      <c r="AM6" s="263"/>
      <c r="AN6" s="197"/>
      <c r="AO6" s="68"/>
      <c r="AP6" s="70"/>
      <c r="AQ6" s="238"/>
      <c r="AR6" s="240"/>
      <c r="AS6" s="158" t="s">
        <v>123</v>
      </c>
      <c r="AT6" s="158" t="s">
        <v>142</v>
      </c>
      <c r="AU6" s="153"/>
    </row>
    <row r="7" spans="1:50" ht="31.5">
      <c r="A7" s="179" t="s">
        <v>10</v>
      </c>
      <c r="B7" s="60"/>
      <c r="C7" s="61"/>
      <c r="D7" s="67" t="s">
        <v>57</v>
      </c>
      <c r="E7" s="13" t="s">
        <v>1</v>
      </c>
      <c r="F7" s="67" t="s">
        <v>57</v>
      </c>
      <c r="G7" s="14" t="s">
        <v>1</v>
      </c>
      <c r="H7" s="121" t="s">
        <v>38</v>
      </c>
      <c r="I7" s="121" t="s">
        <v>39</v>
      </c>
      <c r="J7" s="121" t="s">
        <v>40</v>
      </c>
      <c r="K7" s="121" t="s">
        <v>38</v>
      </c>
      <c r="L7" s="121" t="s">
        <v>39</v>
      </c>
      <c r="M7" s="121" t="s">
        <v>40</v>
      </c>
      <c r="N7" s="121"/>
      <c r="O7" s="121"/>
      <c r="P7" s="33" t="s">
        <v>28</v>
      </c>
      <c r="Q7" s="208" t="s">
        <v>75</v>
      </c>
      <c r="R7" s="248"/>
      <c r="S7" s="249"/>
      <c r="T7" s="30"/>
      <c r="U7" s="31"/>
      <c r="V7" s="31"/>
      <c r="W7" s="32"/>
      <c r="X7" s="122" t="s">
        <v>38</v>
      </c>
      <c r="Y7" s="121" t="s">
        <v>39</v>
      </c>
      <c r="Z7" s="121" t="s">
        <v>40</v>
      </c>
      <c r="AA7" s="121" t="s">
        <v>38</v>
      </c>
      <c r="AB7" s="121" t="s">
        <v>39</v>
      </c>
      <c r="AC7" s="121" t="s">
        <v>40</v>
      </c>
      <c r="AD7" s="121"/>
      <c r="AE7" s="121"/>
      <c r="AF7" s="33" t="s">
        <v>28</v>
      </c>
      <c r="AG7" s="208" t="s">
        <v>75</v>
      </c>
      <c r="AH7" s="248"/>
      <c r="AI7" s="249"/>
      <c r="AJ7" s="30"/>
      <c r="AK7" s="31"/>
      <c r="AL7" s="31"/>
      <c r="AM7" s="32"/>
      <c r="AN7" s="197"/>
      <c r="AO7" s="68"/>
      <c r="AP7" s="70"/>
      <c r="AQ7" s="103" t="s">
        <v>4</v>
      </c>
      <c r="AR7" s="157" t="s">
        <v>4</v>
      </c>
      <c r="AS7" s="159" t="s">
        <v>4</v>
      </c>
      <c r="AT7" s="159" t="s">
        <v>74</v>
      </c>
      <c r="AU7" s="153"/>
    </row>
    <row r="8" spans="1:50" ht="35.25" customHeight="1" thickBot="1">
      <c r="A8" s="185"/>
      <c r="B8" s="60"/>
      <c r="C8" s="61"/>
      <c r="D8" s="68"/>
      <c r="E8" s="69"/>
      <c r="F8" s="69"/>
      <c r="G8" s="69"/>
      <c r="H8" s="121"/>
      <c r="I8" s="121"/>
      <c r="J8" s="121"/>
      <c r="K8" s="121"/>
      <c r="L8" s="121"/>
      <c r="M8" s="121"/>
      <c r="N8" s="121"/>
      <c r="O8" s="121"/>
      <c r="P8" s="33"/>
      <c r="Q8" s="33" t="s">
        <v>42</v>
      </c>
      <c r="R8" s="33" t="s">
        <v>43</v>
      </c>
      <c r="S8" s="33" t="s">
        <v>44</v>
      </c>
      <c r="T8" s="253" t="s">
        <v>13</v>
      </c>
      <c r="U8" s="178"/>
      <c r="V8" s="148" t="s">
        <v>14</v>
      </c>
      <c r="W8" s="24" t="s">
        <v>15</v>
      </c>
      <c r="X8" s="122"/>
      <c r="Y8" s="121"/>
      <c r="Z8" s="121"/>
      <c r="AA8" s="121"/>
      <c r="AB8" s="121"/>
      <c r="AC8" s="121"/>
      <c r="AD8" s="121"/>
      <c r="AE8" s="121"/>
      <c r="AF8" s="33"/>
      <c r="AG8" s="33" t="s">
        <v>42</v>
      </c>
      <c r="AH8" s="33" t="s">
        <v>43</v>
      </c>
      <c r="AI8" s="33" t="s">
        <v>44</v>
      </c>
      <c r="AJ8" s="253" t="s">
        <v>110</v>
      </c>
      <c r="AK8" s="178"/>
      <c r="AL8" s="20" t="s">
        <v>14</v>
      </c>
      <c r="AM8" s="21" t="s">
        <v>15</v>
      </c>
      <c r="AN8" s="193"/>
      <c r="AO8" s="40" t="s">
        <v>112</v>
      </c>
      <c r="AP8" s="23" t="s">
        <v>113</v>
      </c>
      <c r="AQ8" s="13"/>
      <c r="AR8" s="78"/>
      <c r="AS8" s="160"/>
      <c r="AT8" s="160"/>
      <c r="AU8" s="152"/>
    </row>
    <row r="9" spans="1:50" ht="29.25" customHeight="1" thickBot="1">
      <c r="A9" s="36"/>
      <c r="B9" s="62"/>
      <c r="C9" s="63"/>
      <c r="D9" s="65" t="s">
        <v>12</v>
      </c>
      <c r="E9" s="66" t="s">
        <v>12</v>
      </c>
      <c r="F9" s="66" t="s">
        <v>12</v>
      </c>
      <c r="G9" s="66" t="s">
        <v>12</v>
      </c>
      <c r="H9" s="123" t="s">
        <v>133</v>
      </c>
      <c r="I9" s="123" t="s">
        <v>133</v>
      </c>
      <c r="J9" s="123" t="s">
        <v>133</v>
      </c>
      <c r="K9" s="123" t="s">
        <v>133</v>
      </c>
      <c r="L9" s="123" t="s">
        <v>133</v>
      </c>
      <c r="M9" s="123" t="s">
        <v>133</v>
      </c>
      <c r="N9" s="123" t="s">
        <v>133</v>
      </c>
      <c r="O9" s="123" t="s">
        <v>133</v>
      </c>
      <c r="P9" s="123" t="s">
        <v>133</v>
      </c>
      <c r="Q9" s="123" t="s">
        <v>133</v>
      </c>
      <c r="R9" s="123" t="s">
        <v>133</v>
      </c>
      <c r="S9" s="123" t="s">
        <v>133</v>
      </c>
      <c r="T9" s="242" t="s">
        <v>133</v>
      </c>
      <c r="U9" s="243"/>
      <c r="V9" s="123" t="s">
        <v>133</v>
      </c>
      <c r="W9" s="123" t="s">
        <v>133</v>
      </c>
      <c r="X9" s="123" t="s">
        <v>47</v>
      </c>
      <c r="Y9" s="123" t="s">
        <v>47</v>
      </c>
      <c r="Z9" s="123" t="s">
        <v>47</v>
      </c>
      <c r="AA9" s="123" t="s">
        <v>47</v>
      </c>
      <c r="AB9" s="123" t="s">
        <v>47</v>
      </c>
      <c r="AC9" s="123" t="s">
        <v>47</v>
      </c>
      <c r="AD9" s="123" t="s">
        <v>47</v>
      </c>
      <c r="AE9" s="123" t="s">
        <v>47</v>
      </c>
      <c r="AF9" s="123" t="s">
        <v>47</v>
      </c>
      <c r="AG9" s="123" t="s">
        <v>47</v>
      </c>
      <c r="AH9" s="123" t="s">
        <v>47</v>
      </c>
      <c r="AI9" s="123" t="s">
        <v>47</v>
      </c>
      <c r="AJ9" s="242" t="s">
        <v>47</v>
      </c>
      <c r="AK9" s="243"/>
      <c r="AL9" s="123" t="s">
        <v>79</v>
      </c>
      <c r="AM9" s="123" t="s">
        <v>79</v>
      </c>
      <c r="AN9" s="34" t="s">
        <v>65</v>
      </c>
      <c r="AO9" s="177" t="s">
        <v>65</v>
      </c>
      <c r="AP9" s="265"/>
      <c r="AQ9" s="19" t="s">
        <v>65</v>
      </c>
      <c r="AR9" s="134" t="s">
        <v>65</v>
      </c>
      <c r="AS9" s="22" t="s">
        <v>65</v>
      </c>
      <c r="AT9" s="22" t="s">
        <v>65</v>
      </c>
      <c r="AU9" s="154"/>
    </row>
    <row r="10" spans="1:50" s="2" customFormat="1" ht="17.25" customHeight="1" thickBot="1">
      <c r="A10" s="79" t="s">
        <v>61</v>
      </c>
      <c r="B10" s="17"/>
      <c r="C10" s="17"/>
      <c r="D10" s="64"/>
      <c r="E10" s="64"/>
      <c r="F10" s="64"/>
      <c r="G10" s="64"/>
      <c r="H10" s="17"/>
      <c r="I10" s="17"/>
      <c r="J10" s="17"/>
      <c r="K10" s="17"/>
      <c r="L10" s="17"/>
      <c r="M10" s="17"/>
      <c r="N10" s="17"/>
      <c r="O10" s="17"/>
      <c r="P10" s="17"/>
      <c r="Q10" s="17"/>
      <c r="R10" s="17"/>
      <c r="S10" s="17"/>
      <c r="T10" s="244"/>
      <c r="U10" s="245"/>
      <c r="V10" s="17"/>
      <c r="W10" s="17"/>
      <c r="X10" s="17"/>
      <c r="Y10" s="17"/>
      <c r="Z10" s="17"/>
      <c r="AA10" s="17"/>
      <c r="AB10" s="17"/>
      <c r="AC10" s="17"/>
      <c r="AD10" s="17"/>
      <c r="AE10" s="17"/>
      <c r="AF10" s="17"/>
      <c r="AG10" s="17"/>
      <c r="AH10" s="17"/>
      <c r="AI10" s="80"/>
      <c r="AJ10" s="244"/>
      <c r="AK10" s="245"/>
      <c r="AL10" s="80"/>
      <c r="AM10" s="80"/>
      <c r="AN10" s="80"/>
      <c r="AO10" s="80"/>
      <c r="AP10" s="104"/>
      <c r="AQ10" s="90"/>
      <c r="AR10" s="150"/>
      <c r="AS10" s="93"/>
      <c r="AT10" s="93"/>
      <c r="AU10" s="155"/>
    </row>
    <row r="11" spans="1:50" s="2" customFormat="1" ht="17.25" customHeight="1">
      <c r="A11" s="79" t="s">
        <v>52</v>
      </c>
      <c r="B11" s="17"/>
      <c r="C11" s="17"/>
      <c r="D11" s="17"/>
      <c r="E11" s="17"/>
      <c r="F11" s="17"/>
      <c r="G11" s="17"/>
      <c r="H11" s="17"/>
      <c r="I11" s="17"/>
      <c r="J11" s="17"/>
      <c r="K11" s="17"/>
      <c r="L11" s="17"/>
      <c r="M11" s="17"/>
      <c r="N11" s="17"/>
      <c r="O11" s="17"/>
      <c r="P11" s="17"/>
      <c r="Q11" s="17"/>
      <c r="R11" s="17"/>
      <c r="S11" s="17"/>
      <c r="T11" s="246"/>
      <c r="U11" s="247"/>
      <c r="V11" s="17"/>
      <c r="W11" s="17"/>
      <c r="X11" s="17"/>
      <c r="Y11" s="17"/>
      <c r="Z11" s="17"/>
      <c r="AA11" s="17"/>
      <c r="AB11" s="17"/>
      <c r="AC11" s="17"/>
      <c r="AD11" s="17"/>
      <c r="AE11" s="17"/>
      <c r="AF11" s="17"/>
      <c r="AG11" s="17"/>
      <c r="AH11" s="17"/>
      <c r="AI11" s="80"/>
      <c r="AJ11" s="246"/>
      <c r="AK11" s="247"/>
      <c r="AL11" s="80"/>
      <c r="AM11" s="80"/>
      <c r="AN11" s="80"/>
      <c r="AO11" s="132">
        <v>100000</v>
      </c>
      <c r="AP11" s="132">
        <v>10000</v>
      </c>
      <c r="AQ11" s="80"/>
      <c r="AR11" s="104"/>
      <c r="AS11" s="161"/>
      <c r="AT11" s="161"/>
      <c r="AU11" s="156"/>
    </row>
    <row r="12" spans="1:50" ht="32.25">
      <c r="A12" s="46" t="s">
        <v>126</v>
      </c>
      <c r="B12" s="59"/>
      <c r="C12" s="59"/>
      <c r="D12" s="64"/>
      <c r="E12" s="64"/>
      <c r="F12" s="64"/>
      <c r="G12" s="64"/>
      <c r="H12" s="10"/>
      <c r="I12" s="10"/>
      <c r="J12" s="10"/>
      <c r="K12" s="10"/>
      <c r="L12" s="10"/>
      <c r="M12" s="10"/>
      <c r="N12" s="10"/>
      <c r="O12" s="10"/>
      <c r="P12" s="10"/>
      <c r="Q12" s="10"/>
      <c r="R12" s="10"/>
      <c r="S12" s="10"/>
      <c r="T12" s="230"/>
      <c r="U12" s="231"/>
      <c r="V12" s="10"/>
      <c r="W12" s="10"/>
      <c r="X12" s="73"/>
      <c r="Y12" s="73"/>
      <c r="Z12" s="73"/>
      <c r="AA12" s="73"/>
      <c r="AB12" s="73"/>
      <c r="AC12" s="73"/>
      <c r="AD12" s="73"/>
      <c r="AE12" s="73"/>
      <c r="AF12" s="73"/>
      <c r="AG12" s="73"/>
      <c r="AH12" s="73"/>
      <c r="AI12" s="73"/>
      <c r="AJ12" s="261"/>
      <c r="AK12" s="262"/>
      <c r="AL12" s="73"/>
      <c r="AM12" s="73"/>
      <c r="AN12" s="10"/>
      <c r="AO12" s="130"/>
      <c r="AP12" s="130"/>
      <c r="AQ12" s="10"/>
      <c r="AR12" s="11"/>
      <c r="AS12" s="162"/>
      <c r="AT12" s="162"/>
      <c r="AU12" s="156"/>
    </row>
    <row r="13" spans="1:50">
      <c r="A13" s="165"/>
      <c r="B13" s="13"/>
      <c r="C13" s="13"/>
      <c r="D13" s="10"/>
      <c r="E13" s="10"/>
      <c r="F13" s="3"/>
      <c r="G13" s="3"/>
      <c r="H13" s="10"/>
      <c r="I13" s="10"/>
      <c r="J13" s="10"/>
      <c r="K13" s="10"/>
      <c r="L13" s="10"/>
      <c r="M13" s="10"/>
      <c r="N13" s="10"/>
      <c r="O13" s="10"/>
      <c r="P13" s="10"/>
      <c r="Q13" s="10"/>
      <c r="R13" s="10"/>
      <c r="S13" s="10"/>
      <c r="T13" s="230"/>
      <c r="U13" s="231"/>
      <c r="V13" s="10"/>
      <c r="W13" s="10"/>
      <c r="X13" s="72"/>
      <c r="Y13" s="72"/>
      <c r="Z13" s="72"/>
      <c r="AA13" s="72"/>
      <c r="AB13" s="72"/>
      <c r="AC13" s="72"/>
      <c r="AD13" s="72"/>
      <c r="AE13" s="72"/>
      <c r="AF13" s="72"/>
      <c r="AG13" s="72"/>
      <c r="AH13" s="72"/>
      <c r="AI13" s="72"/>
      <c r="AJ13" s="232"/>
      <c r="AK13" s="233"/>
      <c r="AL13" s="72"/>
      <c r="AM13" s="72"/>
      <c r="AN13" s="72"/>
      <c r="AO13" s="131"/>
      <c r="AP13" s="131"/>
      <c r="AQ13" s="72"/>
      <c r="AR13" s="151"/>
      <c r="AS13" s="161"/>
      <c r="AT13" s="163"/>
      <c r="AU13" s="156"/>
    </row>
    <row r="14" spans="1:50">
      <c r="A14" s="136" t="s">
        <v>127</v>
      </c>
      <c r="B14" s="13"/>
      <c r="C14" s="13"/>
      <c r="D14" s="10"/>
      <c r="E14" s="10"/>
      <c r="F14" s="3"/>
      <c r="G14" s="3"/>
      <c r="H14" s="10"/>
      <c r="I14" s="10"/>
      <c r="J14" s="10"/>
      <c r="K14" s="10"/>
      <c r="L14" s="10"/>
      <c r="M14" s="10"/>
      <c r="N14" s="10"/>
      <c r="O14" s="10"/>
      <c r="P14" s="10"/>
      <c r="Q14" s="10"/>
      <c r="R14" s="10"/>
      <c r="S14" s="10"/>
      <c r="T14" s="230"/>
      <c r="U14" s="231"/>
      <c r="V14" s="10"/>
      <c r="W14" s="10"/>
      <c r="X14" s="72"/>
      <c r="Y14" s="72"/>
      <c r="Z14" s="72"/>
      <c r="AA14" s="72"/>
      <c r="AB14" s="72"/>
      <c r="AC14" s="72"/>
      <c r="AD14" s="72"/>
      <c r="AE14" s="72"/>
      <c r="AF14" s="72"/>
      <c r="AG14" s="72"/>
      <c r="AH14" s="72"/>
      <c r="AI14" s="72"/>
      <c r="AJ14" s="232"/>
      <c r="AK14" s="233"/>
      <c r="AL14" s="72"/>
      <c r="AM14" s="72"/>
      <c r="AN14" s="72"/>
      <c r="AO14" s="131"/>
      <c r="AP14" s="131"/>
      <c r="AQ14" s="72"/>
      <c r="AR14" s="151"/>
      <c r="AS14" s="164"/>
      <c r="AT14" s="163"/>
      <c r="AU14" s="156"/>
    </row>
    <row r="15" spans="1:50">
      <c r="A15" s="53"/>
      <c r="B15" s="136"/>
      <c r="C15" s="136"/>
      <c r="D15" s="10"/>
      <c r="E15" s="10"/>
      <c r="F15" s="3"/>
      <c r="G15" s="3"/>
      <c r="H15" s="10"/>
      <c r="I15" s="10"/>
      <c r="J15" s="10"/>
      <c r="K15" s="10"/>
      <c r="L15" s="10"/>
      <c r="M15" s="10"/>
      <c r="N15" s="10"/>
      <c r="O15" s="10"/>
      <c r="P15" s="10"/>
      <c r="Q15" s="10"/>
      <c r="R15" s="10"/>
      <c r="S15" s="10"/>
      <c r="T15" s="230"/>
      <c r="U15" s="231"/>
      <c r="V15" s="10"/>
      <c r="W15" s="10"/>
      <c r="X15" s="72"/>
      <c r="Y15" s="72"/>
      <c r="Z15" s="72"/>
      <c r="AA15" s="72"/>
      <c r="AB15" s="72"/>
      <c r="AC15" s="72"/>
      <c r="AD15" s="72"/>
      <c r="AE15" s="72"/>
      <c r="AF15" s="72"/>
      <c r="AG15" s="72"/>
      <c r="AH15" s="72"/>
      <c r="AI15" s="72"/>
      <c r="AJ15" s="232"/>
      <c r="AK15" s="233"/>
      <c r="AL15" s="72"/>
      <c r="AM15" s="72"/>
      <c r="AN15" s="72"/>
      <c r="AO15" s="131"/>
      <c r="AP15" s="131"/>
      <c r="AQ15" s="72"/>
      <c r="AR15" s="151"/>
      <c r="AS15" s="161"/>
      <c r="AT15" s="163"/>
      <c r="AU15" s="156"/>
    </row>
    <row r="16" spans="1:50">
      <c r="A16" s="74"/>
      <c r="B16" s="82"/>
      <c r="C16" s="82"/>
      <c r="D16" s="71"/>
      <c r="E16" s="71"/>
      <c r="F16" s="71"/>
      <c r="G16" s="71"/>
      <c r="H16" s="71"/>
      <c r="I16" s="71"/>
      <c r="J16" s="71"/>
      <c r="K16" s="71"/>
      <c r="L16" s="71"/>
      <c r="M16" s="71"/>
      <c r="N16" s="71"/>
      <c r="O16" s="71"/>
      <c r="P16" s="71"/>
      <c r="Q16" s="71"/>
      <c r="R16" s="71"/>
      <c r="S16" s="71"/>
      <c r="T16" s="71"/>
      <c r="U16" s="71"/>
      <c r="V16" s="71"/>
      <c r="W16" s="71"/>
      <c r="X16" s="71"/>
      <c r="Y16" s="71"/>
      <c r="Z16" s="71"/>
      <c r="AA16" s="75"/>
      <c r="AB16" s="75"/>
      <c r="AC16" s="75"/>
      <c r="AD16" s="75"/>
      <c r="AE16" s="75"/>
      <c r="AF16" s="75"/>
      <c r="AG16" s="75"/>
      <c r="AH16" s="75"/>
      <c r="AI16" s="75"/>
      <c r="AJ16" s="75"/>
      <c r="AK16" s="75"/>
      <c r="AL16" s="75"/>
      <c r="AM16" s="75"/>
      <c r="AN16" s="75"/>
      <c r="AO16" s="75"/>
      <c r="AP16" s="75"/>
      <c r="AQ16" s="75"/>
    </row>
    <row r="17" spans="1:49">
      <c r="A17" s="145" t="s">
        <v>128</v>
      </c>
      <c r="B17" s="141"/>
      <c r="C17" s="142"/>
      <c r="D17" s="142"/>
      <c r="E17" s="143"/>
      <c r="F17" s="143"/>
      <c r="G17" s="142"/>
      <c r="H17" s="142"/>
      <c r="I17" s="143"/>
      <c r="J17" s="142"/>
      <c r="K17" s="142"/>
      <c r="L17" s="142"/>
      <c r="M17" s="142"/>
      <c r="N17" s="142"/>
      <c r="O17" s="142"/>
      <c r="P17" s="142"/>
      <c r="Q17" s="142"/>
      <c r="R17" s="142"/>
      <c r="S17" s="142"/>
      <c r="T17" s="142"/>
      <c r="U17" s="142"/>
      <c r="V17" s="142"/>
      <c r="W17" s="142"/>
      <c r="X17" s="142"/>
      <c r="Y17" s="142"/>
      <c r="Z17" s="142"/>
      <c r="AA17" s="142"/>
      <c r="AB17" s="142"/>
      <c r="AC17" s="142"/>
      <c r="AD17" s="143"/>
      <c r="AE17" s="143"/>
      <c r="AF17" s="143"/>
      <c r="AG17" s="143"/>
      <c r="AH17" s="143"/>
      <c r="AI17" s="143"/>
      <c r="AJ17" s="143"/>
      <c r="AK17" s="143"/>
      <c r="AL17" s="143"/>
      <c r="AM17" s="75"/>
      <c r="AN17" s="75"/>
      <c r="AO17" s="75"/>
      <c r="AP17" s="75"/>
    </row>
    <row r="18" spans="1:49">
      <c r="A18" s="146" t="s">
        <v>134</v>
      </c>
      <c r="B18" s="141"/>
      <c r="C18" s="142"/>
      <c r="D18" s="142"/>
      <c r="E18" s="143"/>
      <c r="F18" s="143"/>
      <c r="G18" s="142"/>
      <c r="H18" s="142"/>
      <c r="I18" s="143"/>
      <c r="J18" s="142"/>
      <c r="K18" s="142"/>
      <c r="L18" s="142"/>
      <c r="M18" s="142"/>
      <c r="N18" s="142"/>
      <c r="O18" s="142"/>
      <c r="P18" s="142"/>
      <c r="Q18" s="142"/>
      <c r="R18" s="142"/>
      <c r="S18" s="142"/>
      <c r="T18" s="142"/>
      <c r="U18" s="142"/>
      <c r="V18" s="142"/>
      <c r="W18" s="142"/>
      <c r="X18" s="142"/>
      <c r="Y18" s="142"/>
      <c r="Z18" s="142"/>
      <c r="AA18" s="142"/>
      <c r="AB18" s="142"/>
      <c r="AC18" s="142"/>
      <c r="AD18" s="143"/>
      <c r="AE18" s="143"/>
      <c r="AF18" s="143"/>
      <c r="AG18" s="143"/>
      <c r="AH18" s="143"/>
      <c r="AI18" s="143"/>
      <c r="AJ18" s="143"/>
      <c r="AK18" s="143"/>
      <c r="AL18" s="143"/>
      <c r="AM18" s="75"/>
      <c r="AN18" s="75"/>
      <c r="AO18" s="75"/>
      <c r="AP18" s="75"/>
    </row>
    <row r="19" spans="1:49">
      <c r="A19" s="202" t="s">
        <v>135</v>
      </c>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75"/>
      <c r="AN19" s="75"/>
      <c r="AO19" s="75"/>
      <c r="AP19" s="75"/>
    </row>
    <row r="20" spans="1:49">
      <c r="A20" s="137" t="s">
        <v>109</v>
      </c>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75"/>
      <c r="AN20" s="75"/>
      <c r="AO20" s="75"/>
      <c r="AP20" s="75"/>
    </row>
    <row r="21" spans="1:49">
      <c r="A21" s="147" t="s">
        <v>136</v>
      </c>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75"/>
      <c r="AN21" s="75"/>
      <c r="AO21" s="75"/>
      <c r="AP21" s="75"/>
    </row>
    <row r="22" spans="1:49">
      <c r="A22" s="207" t="s">
        <v>111</v>
      </c>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75"/>
      <c r="AN22" s="75"/>
      <c r="AO22" s="75"/>
      <c r="AP22" s="75"/>
    </row>
    <row r="23" spans="1:49">
      <c r="A23" s="137" t="s">
        <v>137</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75"/>
      <c r="AN23" s="75"/>
      <c r="AO23" s="75"/>
      <c r="AP23" s="75"/>
    </row>
    <row r="24" spans="1:49">
      <c r="A24" s="207" t="s">
        <v>138</v>
      </c>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
      <c r="AL24" s="2"/>
      <c r="AM24" s="75"/>
      <c r="AN24" s="75"/>
      <c r="AO24" s="75"/>
      <c r="AP24" s="75"/>
    </row>
    <row r="25" spans="1:49">
      <c r="A25" s="137" t="s">
        <v>139</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75"/>
      <c r="AN25" s="75"/>
      <c r="AO25" s="75"/>
      <c r="AP25" s="75"/>
    </row>
    <row r="26" spans="1:49">
      <c r="A26" s="207" t="s">
        <v>125</v>
      </c>
      <c r="B26" s="207"/>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
      <c r="AL26" s="2"/>
      <c r="AM26" s="75"/>
      <c r="AN26" s="75"/>
      <c r="AO26" s="75"/>
      <c r="AP26" s="75"/>
    </row>
    <row r="27" spans="1:49" ht="15.75">
      <c r="A27" s="149" t="s">
        <v>140</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U27" s="58"/>
      <c r="AV27" s="58"/>
      <c r="AW27" s="57" t="s">
        <v>78</v>
      </c>
    </row>
    <row r="28" spans="1:49" s="82" customFormat="1">
      <c r="A28" s="81"/>
      <c r="D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row>
    <row r="36" spans="1:36">
      <c r="A36" s="207"/>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row>
    <row r="37" spans="1:36">
      <c r="A37" s="207"/>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row>
    <row r="38" spans="1:36">
      <c r="A38" s="207"/>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row>
    <row r="39" spans="1:36">
      <c r="A39" s="207"/>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row>
    <row r="40" spans="1:36">
      <c r="A40" s="207"/>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row>
    <row r="42" spans="1:36">
      <c r="A42" s="207"/>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row>
    <row r="43" spans="1:36">
      <c r="A43" s="207"/>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row>
    <row r="44" spans="1:36">
      <c r="A44" s="207"/>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row>
    <row r="45" spans="1:36">
      <c r="A45" s="207"/>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row>
    <row r="46" spans="1:36" s="166" customFormat="1">
      <c r="A46" s="264"/>
      <c r="B46" s="264"/>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row>
    <row r="47" spans="1:36" s="166" customFormat="1">
      <c r="A47" s="264"/>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row>
    <row r="48" spans="1:36" s="166" customFormat="1">
      <c r="A48" s="264"/>
      <c r="B48" s="264"/>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row>
    <row r="49" spans="1:1" s="166" customFormat="1"/>
    <row r="50" spans="1:1">
      <c r="A50" s="5"/>
    </row>
    <row r="51" spans="1:1">
      <c r="A51" s="5"/>
    </row>
  </sheetData>
  <mergeCells count="55">
    <mergeCell ref="A48:AJ48"/>
    <mergeCell ref="A40:AJ40"/>
    <mergeCell ref="A24:AJ24"/>
    <mergeCell ref="A42:AJ42"/>
    <mergeCell ref="A43:AJ43"/>
    <mergeCell ref="A44:AJ44"/>
    <mergeCell ref="A45:AJ45"/>
    <mergeCell ref="A47:AJ47"/>
    <mergeCell ref="A26:AJ26"/>
    <mergeCell ref="A46:AJ46"/>
    <mergeCell ref="AN5:AN8"/>
    <mergeCell ref="A36:AJ36"/>
    <mergeCell ref="A37:AJ37"/>
    <mergeCell ref="A38:AJ38"/>
    <mergeCell ref="A39:AJ39"/>
    <mergeCell ref="A7:A8"/>
    <mergeCell ref="X6:Z6"/>
    <mergeCell ref="AA6:AC6"/>
    <mergeCell ref="AF6:AI6"/>
    <mergeCell ref="A19:AL19"/>
    <mergeCell ref="A22:AL22"/>
    <mergeCell ref="H5:W5"/>
    <mergeCell ref="H6:J6"/>
    <mergeCell ref="K6:M6"/>
    <mergeCell ref="P6:S6"/>
    <mergeCell ref="T6:W6"/>
    <mergeCell ref="Q7:S7"/>
    <mergeCell ref="AJ8:AK8"/>
    <mergeCell ref="X5:AM5"/>
    <mergeCell ref="B5:C5"/>
    <mergeCell ref="D6:E6"/>
    <mergeCell ref="F6:G6"/>
    <mergeCell ref="A5:A6"/>
    <mergeCell ref="AJ9:AK9"/>
    <mergeCell ref="AJ10:AK10"/>
    <mergeCell ref="AR5:AR6"/>
    <mergeCell ref="AS5:AT5"/>
    <mergeCell ref="T9:U9"/>
    <mergeCell ref="T10:U10"/>
    <mergeCell ref="T11:U11"/>
    <mergeCell ref="AG7:AI7"/>
    <mergeCell ref="AJ11:AK11"/>
    <mergeCell ref="T8:U8"/>
    <mergeCell ref="AJ6:AM6"/>
    <mergeCell ref="AO9:AP9"/>
    <mergeCell ref="T15:U15"/>
    <mergeCell ref="AJ15:AK15"/>
    <mergeCell ref="T14:U14"/>
    <mergeCell ref="D5:G5"/>
    <mergeCell ref="AQ5:AQ6"/>
    <mergeCell ref="T12:U12"/>
    <mergeCell ref="T13:U13"/>
    <mergeCell ref="AJ12:AK12"/>
    <mergeCell ref="AJ13:AK13"/>
    <mergeCell ref="AJ14:AK14"/>
  </mergeCells>
  <phoneticPr fontId="12"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trigger</vt:lpstr>
      <vt:lpstr>reporting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Canaveira</dc:creator>
  <cp:lastModifiedBy>Pipatti</cp:lastModifiedBy>
  <dcterms:created xsi:type="dcterms:W3CDTF">2013-10-14T15:23:42Z</dcterms:created>
  <dcterms:modified xsi:type="dcterms:W3CDTF">2013-11-04T10:31:20Z</dcterms:modified>
</cp:coreProperties>
</file>